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s/Protagoras/NIS_beta/datsets/"/>
    </mc:Choice>
  </mc:AlternateContent>
  <xr:revisionPtr revIDLastSave="0" documentId="13_ncr:1_{11131435-FC64-7346-B89B-EF70AD442D7E}" xr6:coauthVersionLast="33" xr6:coauthVersionMax="33" xr10:uidLastSave="{00000000-0000-0000-0000-000000000000}"/>
  <bookViews>
    <workbookView xWindow="40" yWindow="460" windowWidth="25560" windowHeight="14720" firstSheet="2" activeTab="10" xr2:uid="{00000000-000D-0000-FFFF-FFFF00000000}"/>
  </bookViews>
  <sheets>
    <sheet name="metadata" sheetId="1" r:id="rId1"/>
    <sheet name="acronyms" sheetId="2" r:id="rId2"/>
    <sheet name="source_uuid_key" sheetId="3" r:id="rId3"/>
    <sheet name="parameters" sheetId="4" r:id="rId4"/>
    <sheet name="hierarchy PES" sheetId="5" r:id="rId5"/>
    <sheet name="processors_PES" sheetId="6" r:id="rId6"/>
    <sheet name="interfaces_PES" sheetId="7" r:id="rId7"/>
    <sheet name="hierarchy EC" sheetId="11" r:id="rId8"/>
    <sheet name="processors_EC" sheetId="8" r:id="rId9"/>
    <sheet name="interfaces_EC" sheetId="9" r:id="rId10"/>
    <sheet name="interfaces_functional" sheetId="10" r:id="rId1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0" i="10" l="1"/>
  <c r="B120" i="8"/>
  <c r="M56" i="8" s="1"/>
  <c r="B114" i="8"/>
  <c r="M50" i="8"/>
  <c r="M48" i="8"/>
  <c r="B123" i="8"/>
  <c r="M59" i="8" s="1"/>
  <c r="B124" i="8"/>
  <c r="B125" i="8"/>
  <c r="M61" i="8" s="1"/>
  <c r="B126" i="8"/>
  <c r="B127" i="8"/>
  <c r="M63" i="8" s="1"/>
  <c r="B128" i="8"/>
  <c r="M64" i="8" s="1"/>
  <c r="B129" i="8"/>
  <c r="M65" i="8" s="1"/>
  <c r="B122" i="8"/>
  <c r="M51" i="8"/>
  <c r="M53" i="8"/>
  <c r="M55" i="8"/>
  <c r="M43" i="8"/>
  <c r="M45" i="8"/>
  <c r="M47" i="8"/>
  <c r="M49" i="8"/>
  <c r="M35" i="8"/>
  <c r="M37" i="8"/>
  <c r="M41" i="8"/>
  <c r="D218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219" i="8"/>
  <c r="B220" i="8"/>
  <c r="B221" i="8"/>
  <c r="B222" i="8"/>
  <c r="B223" i="8"/>
  <c r="B224" i="8"/>
  <c r="B225" i="8"/>
  <c r="B2" i="8"/>
  <c r="J2880" i="7"/>
  <c r="J2862" i="7"/>
  <c r="J3150" i="7" s="1"/>
  <c r="J2844" i="7"/>
  <c r="J2826" i="7"/>
  <c r="J3114" i="7"/>
  <c r="J2808" i="7"/>
  <c r="J2790" i="7"/>
  <c r="J3078" i="7"/>
  <c r="J2772" i="7"/>
  <c r="J2754" i="7"/>
  <c r="J3042" i="7"/>
  <c r="J2861" i="7"/>
  <c r="J3149" i="7" s="1"/>
  <c r="J3151" i="7" s="1"/>
  <c r="J2825" i="7"/>
  <c r="J3113" i="7"/>
  <c r="J3115" i="7"/>
  <c r="J2807" i="7"/>
  <c r="J3095" i="7" s="1"/>
  <c r="J2789" i="7"/>
  <c r="J3077" i="7" s="1"/>
  <c r="J3079" i="7" s="1"/>
  <c r="J2753" i="7"/>
  <c r="J3041" i="7"/>
  <c r="J3043" i="7"/>
  <c r="J2451" i="7"/>
  <c r="J3027" i="7" s="1"/>
  <c r="J2739" i="7"/>
  <c r="J2452" i="7"/>
  <c r="J2740" i="7"/>
  <c r="J2453" i="7"/>
  <c r="J2741" i="7"/>
  <c r="J3029" i="7" s="1"/>
  <c r="J2454" i="7"/>
  <c r="J2742" i="7"/>
  <c r="J3030" i="7"/>
  <c r="J2455" i="7"/>
  <c r="J3031" i="7" s="1"/>
  <c r="J2743" i="7"/>
  <c r="J2456" i="7"/>
  <c r="J3032" i="7" s="1"/>
  <c r="J2744" i="7"/>
  <c r="J2457" i="7"/>
  <c r="J2745" i="7"/>
  <c r="J3033" i="7"/>
  <c r="J2458" i="7"/>
  <c r="J2746" i="7"/>
  <c r="J3034" i="7"/>
  <c r="J2460" i="7"/>
  <c r="J3036" i="7" s="1"/>
  <c r="J2748" i="7"/>
  <c r="J2461" i="7"/>
  <c r="J2749" i="7"/>
  <c r="J2462" i="7"/>
  <c r="J2750" i="7"/>
  <c r="J3038" i="7" s="1"/>
  <c r="J2463" i="7"/>
  <c r="J2751" i="7"/>
  <c r="J3039" i="7"/>
  <c r="J2464" i="7"/>
  <c r="J3040" i="7" s="1"/>
  <c r="J2752" i="7"/>
  <c r="J2468" i="7"/>
  <c r="J3044" i="7" s="1"/>
  <c r="J2756" i="7"/>
  <c r="J2469" i="7"/>
  <c r="J2470" i="7"/>
  <c r="J2471" i="7"/>
  <c r="J2472" i="7"/>
  <c r="J3048" i="7" s="1"/>
  <c r="J2760" i="7"/>
  <c r="J2473" i="7"/>
  <c r="J2474" i="7"/>
  <c r="J2475" i="7"/>
  <c r="J2476" i="7"/>
  <c r="J3052" i="7" s="1"/>
  <c r="J2764" i="7"/>
  <c r="J2478" i="7"/>
  <c r="J2479" i="7"/>
  <c r="J2480" i="7"/>
  <c r="J2481" i="7"/>
  <c r="J3057" i="7" s="1"/>
  <c r="J2769" i="7"/>
  <c r="J2482" i="7"/>
  <c r="J2770" i="7"/>
  <c r="J3058" i="7"/>
  <c r="J2486" i="7"/>
  <c r="J2774" i="7"/>
  <c r="J3062" i="7"/>
  <c r="J2487" i="7"/>
  <c r="J3063" i="7" s="1"/>
  <c r="J2775" i="7"/>
  <c r="J2488" i="7"/>
  <c r="J2776" i="7"/>
  <c r="J2489" i="7"/>
  <c r="J2777" i="7"/>
  <c r="J3065" i="7" s="1"/>
  <c r="J2490" i="7"/>
  <c r="J2778" i="7"/>
  <c r="J3066" i="7"/>
  <c r="J2491" i="7"/>
  <c r="J3067" i="7" s="1"/>
  <c r="J2779" i="7"/>
  <c r="J2492" i="7"/>
  <c r="J3068" i="7" s="1"/>
  <c r="J2780" i="7"/>
  <c r="J2493" i="7"/>
  <c r="J2781" i="7"/>
  <c r="J3069" i="7" s="1"/>
  <c r="J2494" i="7"/>
  <c r="J2782" i="7"/>
  <c r="J3070" i="7"/>
  <c r="J2496" i="7"/>
  <c r="J3072" i="7" s="1"/>
  <c r="J2784" i="7"/>
  <c r="J2497" i="7"/>
  <c r="J2785" i="7"/>
  <c r="J2498" i="7"/>
  <c r="J2786" i="7"/>
  <c r="J3074" i="7" s="1"/>
  <c r="J2499" i="7"/>
  <c r="J2787" i="7"/>
  <c r="J3075" i="7"/>
  <c r="J2500" i="7"/>
  <c r="J3076" i="7" s="1"/>
  <c r="J2788" i="7"/>
  <c r="J2504" i="7"/>
  <c r="J3080" i="7" s="1"/>
  <c r="J2792" i="7"/>
  <c r="J2505" i="7"/>
  <c r="J2793" i="7"/>
  <c r="J3081" i="7"/>
  <c r="J2506" i="7"/>
  <c r="J2507" i="7"/>
  <c r="J2508" i="7"/>
  <c r="J3084" i="7" s="1"/>
  <c r="J2796" i="7"/>
  <c r="J2509" i="7"/>
  <c r="J2797" i="7"/>
  <c r="J3085" i="7"/>
  <c r="J2510" i="7"/>
  <c r="J2511" i="7"/>
  <c r="J2512" i="7"/>
  <c r="J3088" i="7" s="1"/>
  <c r="J2800" i="7"/>
  <c r="J2514" i="7"/>
  <c r="J2802" i="7"/>
  <c r="J3090" i="7"/>
  <c r="J2515" i="7"/>
  <c r="J2516" i="7"/>
  <c r="J2517" i="7"/>
  <c r="J3093" i="7" s="1"/>
  <c r="J2805" i="7"/>
  <c r="J2518" i="7"/>
  <c r="J2806" i="7"/>
  <c r="J3094" i="7" s="1"/>
  <c r="J2522" i="7"/>
  <c r="J2810" i="7"/>
  <c r="J3098" i="7"/>
  <c r="J2523" i="7"/>
  <c r="J3099" i="7" s="1"/>
  <c r="J2811" i="7"/>
  <c r="J2524" i="7"/>
  <c r="J2812" i="7"/>
  <c r="J2525" i="7"/>
  <c r="J2813" i="7"/>
  <c r="J3101" i="7" s="1"/>
  <c r="J2526" i="7"/>
  <c r="J2814" i="7"/>
  <c r="J3102" i="7"/>
  <c r="J2527" i="7"/>
  <c r="J3103" i="7" s="1"/>
  <c r="J2815" i="7"/>
  <c r="J2528" i="7"/>
  <c r="J3104" i="7" s="1"/>
  <c r="J2816" i="7"/>
  <c r="J2529" i="7"/>
  <c r="J2817" i="7"/>
  <c r="J3105" i="7"/>
  <c r="J2530" i="7"/>
  <c r="J2818" i="7"/>
  <c r="J3106" i="7"/>
  <c r="J2532" i="7"/>
  <c r="J3108" i="7" s="1"/>
  <c r="J2820" i="7"/>
  <c r="J2533" i="7"/>
  <c r="J2821" i="7"/>
  <c r="J2534" i="7"/>
  <c r="J2822" i="7"/>
  <c r="J3110" i="7" s="1"/>
  <c r="J2535" i="7"/>
  <c r="J2823" i="7"/>
  <c r="J3111" i="7"/>
  <c r="J2536" i="7"/>
  <c r="J3112" i="7" s="1"/>
  <c r="J2824" i="7"/>
  <c r="J2540" i="7"/>
  <c r="J3116" i="7" s="1"/>
  <c r="J2828" i="7"/>
  <c r="J2541" i="7"/>
  <c r="J2829" i="7"/>
  <c r="J3117" i="7"/>
  <c r="J2542" i="7"/>
  <c r="J2543" i="7"/>
  <c r="J2544" i="7"/>
  <c r="J3120" i="7" s="1"/>
  <c r="J2832" i="7"/>
  <c r="J2545" i="7"/>
  <c r="J2833" i="7"/>
  <c r="J3121" i="7"/>
  <c r="J2546" i="7"/>
  <c r="J2547" i="7"/>
  <c r="J2548" i="7"/>
  <c r="J3124" i="7" s="1"/>
  <c r="J2836" i="7"/>
  <c r="J2550" i="7"/>
  <c r="J2838" i="7"/>
  <c r="J3126" i="7" s="1"/>
  <c r="J2551" i="7"/>
  <c r="J2552" i="7"/>
  <c r="J2553" i="7"/>
  <c r="J3129" i="7" s="1"/>
  <c r="J2841" i="7"/>
  <c r="J2554" i="7"/>
  <c r="J2842" i="7"/>
  <c r="J3130" i="7"/>
  <c r="J2558" i="7"/>
  <c r="J2846" i="7"/>
  <c r="J3134" i="7"/>
  <c r="J2559" i="7"/>
  <c r="J3135" i="7" s="1"/>
  <c r="J2847" i="7"/>
  <c r="J2560" i="7"/>
  <c r="J2848" i="7"/>
  <c r="J2561" i="7"/>
  <c r="J2849" i="7"/>
  <c r="J3137" i="7" s="1"/>
  <c r="J2562" i="7"/>
  <c r="J2850" i="7"/>
  <c r="J3138" i="7"/>
  <c r="J2563" i="7"/>
  <c r="J3139" i="7" s="1"/>
  <c r="J2851" i="7"/>
  <c r="J2564" i="7"/>
  <c r="J2852" i="7"/>
  <c r="J2565" i="7"/>
  <c r="J2853" i="7"/>
  <c r="J3141" i="7"/>
  <c r="J2566" i="7"/>
  <c r="J2854" i="7"/>
  <c r="J3142" i="7"/>
  <c r="J2568" i="7"/>
  <c r="J3144" i="7" s="1"/>
  <c r="J2856" i="7"/>
  <c r="J2569" i="7"/>
  <c r="J2857" i="7"/>
  <c r="J2570" i="7"/>
  <c r="J2858" i="7"/>
  <c r="J3146" i="7" s="1"/>
  <c r="J2571" i="7"/>
  <c r="J2859" i="7"/>
  <c r="J3147" i="7"/>
  <c r="J2572" i="7"/>
  <c r="J3148" i="7" s="1"/>
  <c r="J2860" i="7"/>
  <c r="J2576" i="7"/>
  <c r="J2864" i="7"/>
  <c r="J2577" i="7"/>
  <c r="J2865" i="7"/>
  <c r="J3153" i="7"/>
  <c r="J2578" i="7"/>
  <c r="J2579" i="7"/>
  <c r="J2580" i="7"/>
  <c r="J2868" i="7"/>
  <c r="J2581" i="7"/>
  <c r="J2869" i="7"/>
  <c r="J3157" i="7" s="1"/>
  <c r="J2582" i="7"/>
  <c r="J2583" i="7"/>
  <c r="J2584" i="7"/>
  <c r="J3160" i="7" s="1"/>
  <c r="J2872" i="7"/>
  <c r="J2586" i="7"/>
  <c r="J2874" i="7"/>
  <c r="J3162" i="7"/>
  <c r="J2587" i="7"/>
  <c r="J2588" i="7"/>
  <c r="J2589" i="7"/>
  <c r="J2877" i="7"/>
  <c r="J2590" i="7"/>
  <c r="J2878" i="7"/>
  <c r="J3166" i="7"/>
  <c r="J2450" i="7"/>
  <c r="J2738" i="7"/>
  <c r="J3026" i="7"/>
  <c r="J2863" i="7"/>
  <c r="J2845" i="7"/>
  <c r="J2809" i="7"/>
  <c r="J2791" i="7"/>
  <c r="J2773" i="7"/>
  <c r="B49" i="6"/>
  <c r="B65" i="6"/>
  <c r="B855" i="7"/>
  <c r="B48" i="6"/>
  <c r="B64" i="6"/>
  <c r="B838" i="7"/>
  <c r="B47" i="6"/>
  <c r="B63" i="6"/>
  <c r="B819" i="7"/>
  <c r="B46" i="6"/>
  <c r="B62" i="6"/>
  <c r="B802" i="7"/>
  <c r="B45" i="6"/>
  <c r="B61" i="6"/>
  <c r="B783" i="7"/>
  <c r="B44" i="6"/>
  <c r="B60" i="6"/>
  <c r="B766" i="7"/>
  <c r="B43" i="6"/>
  <c r="B59" i="6"/>
  <c r="B744" i="7"/>
  <c r="B750" i="7"/>
  <c r="B755" i="7"/>
  <c r="B42" i="6"/>
  <c r="B58" i="6"/>
  <c r="B726" i="7"/>
  <c r="B728" i="7"/>
  <c r="B732" i="7"/>
  <c r="B733" i="7"/>
  <c r="B737" i="7"/>
  <c r="B738" i="7"/>
  <c r="B41" i="6"/>
  <c r="B81" i="6"/>
  <c r="B706" i="7"/>
  <c r="B708" i="7"/>
  <c r="B710" i="7"/>
  <c r="B711" i="7"/>
  <c r="B714" i="7"/>
  <c r="B715" i="7"/>
  <c r="B716" i="7"/>
  <c r="B719" i="7"/>
  <c r="B720" i="7"/>
  <c r="B704" i="7"/>
  <c r="B40" i="6"/>
  <c r="B80" i="6"/>
  <c r="B688" i="7"/>
  <c r="B689" i="7"/>
  <c r="B690" i="7"/>
  <c r="B692" i="7"/>
  <c r="B693" i="7"/>
  <c r="B694" i="7"/>
  <c r="B696" i="7"/>
  <c r="B697" i="7"/>
  <c r="B698" i="7"/>
  <c r="B700" i="7"/>
  <c r="B701" i="7"/>
  <c r="B702" i="7"/>
  <c r="B686" i="7"/>
  <c r="B39" i="6"/>
  <c r="B79" i="6"/>
  <c r="B670" i="7"/>
  <c r="B672" i="7"/>
  <c r="B674" i="7"/>
  <c r="B675" i="7"/>
  <c r="B678" i="7"/>
  <c r="B679" i="7"/>
  <c r="B680" i="7"/>
  <c r="B683" i="7"/>
  <c r="B684" i="7"/>
  <c r="B668" i="7"/>
  <c r="B38" i="6"/>
  <c r="B78" i="6"/>
  <c r="B652" i="7"/>
  <c r="B653" i="7"/>
  <c r="B654" i="7"/>
  <c r="B656" i="7"/>
  <c r="B657" i="7"/>
  <c r="B658" i="7"/>
  <c r="B660" i="7"/>
  <c r="B661" i="7"/>
  <c r="B662" i="7"/>
  <c r="B664" i="7"/>
  <c r="B665" i="7"/>
  <c r="B666" i="7"/>
  <c r="B650" i="7"/>
  <c r="B37" i="6"/>
  <c r="B77" i="6"/>
  <c r="B635" i="7"/>
  <c r="B640" i="7"/>
  <c r="B642" i="7"/>
  <c r="B646" i="7"/>
  <c r="B36" i="6"/>
  <c r="B76" i="6"/>
  <c r="B618" i="7"/>
  <c r="B622" i="7"/>
  <c r="B624" i="7"/>
  <c r="B625" i="7"/>
  <c r="B629" i="7"/>
  <c r="B630" i="7"/>
  <c r="B614" i="7"/>
  <c r="B35" i="6"/>
  <c r="B75" i="6"/>
  <c r="B598" i="7"/>
  <c r="B599" i="7"/>
  <c r="B600" i="7"/>
  <c r="B602" i="7"/>
  <c r="B603" i="7"/>
  <c r="B604" i="7"/>
  <c r="B606" i="7"/>
  <c r="B607" i="7"/>
  <c r="B608" i="7"/>
  <c r="B610" i="7"/>
  <c r="B611" i="7"/>
  <c r="B612" i="7"/>
  <c r="B596" i="7"/>
  <c r="B34" i="6"/>
  <c r="B74" i="6"/>
  <c r="B33" i="6"/>
  <c r="B73" i="6"/>
  <c r="B566" i="7"/>
  <c r="B570" i="7"/>
  <c r="B576" i="7"/>
  <c r="B32" i="6"/>
  <c r="B72" i="6"/>
  <c r="B544" i="7"/>
  <c r="B546" i="7"/>
  <c r="B548" i="7"/>
  <c r="B549" i="7"/>
  <c r="B552" i="7"/>
  <c r="B553" i="7"/>
  <c r="B554" i="7"/>
  <c r="B557" i="7"/>
  <c r="B558" i="7"/>
  <c r="B542" i="7"/>
  <c r="B31" i="6"/>
  <c r="B71" i="6"/>
  <c r="B526" i="7"/>
  <c r="B527" i="7"/>
  <c r="B528" i="7"/>
  <c r="B530" i="7"/>
  <c r="B531" i="7"/>
  <c r="B532" i="7"/>
  <c r="B534" i="7"/>
  <c r="B535" i="7"/>
  <c r="B536" i="7"/>
  <c r="B538" i="7"/>
  <c r="B539" i="7"/>
  <c r="B540" i="7"/>
  <c r="B524" i="7"/>
  <c r="B30" i="6"/>
  <c r="B70" i="6"/>
  <c r="B514" i="7"/>
  <c r="B516" i="7"/>
  <c r="B29" i="6"/>
  <c r="B69" i="6"/>
  <c r="B498" i="7"/>
  <c r="B499" i="7"/>
  <c r="B28" i="6"/>
  <c r="B68" i="6"/>
  <c r="B472" i="7"/>
  <c r="B474" i="7"/>
  <c r="B476" i="7"/>
  <c r="B477" i="7"/>
  <c r="B480" i="7"/>
  <c r="B481" i="7"/>
  <c r="B482" i="7"/>
  <c r="B485" i="7"/>
  <c r="B486" i="7"/>
  <c r="B470" i="7"/>
  <c r="B27" i="6"/>
  <c r="B67" i="6"/>
  <c r="B454" i="7"/>
  <c r="B455" i="7"/>
  <c r="B456" i="7"/>
  <c r="B458" i="7"/>
  <c r="B459" i="7"/>
  <c r="B460" i="7"/>
  <c r="B462" i="7"/>
  <c r="B463" i="7"/>
  <c r="B464" i="7"/>
  <c r="B466" i="7"/>
  <c r="B467" i="7"/>
  <c r="B468" i="7"/>
  <c r="B452" i="7"/>
  <c r="B26" i="6"/>
  <c r="B66" i="6"/>
  <c r="B437" i="7"/>
  <c r="B442" i="7"/>
  <c r="B444" i="7"/>
  <c r="B448" i="7"/>
  <c r="J2157" i="7"/>
  <c r="J2301" i="7"/>
  <c r="J2303" i="7"/>
  <c r="J2447" i="7"/>
  <c r="J2448" i="7"/>
  <c r="J2158" i="7"/>
  <c r="J2302" i="7"/>
  <c r="J2156" i="7"/>
  <c r="J2444" i="7" s="1"/>
  <c r="J2300" i="7"/>
  <c r="J2145" i="7"/>
  <c r="J2289" i="7"/>
  <c r="J2146" i="7"/>
  <c r="J2434" i="7" s="1"/>
  <c r="J2290" i="7"/>
  <c r="J2147" i="7"/>
  <c r="J2291" i="7"/>
  <c r="J2148" i="7"/>
  <c r="J2436" i="7" s="1"/>
  <c r="J2292" i="7"/>
  <c r="J2149" i="7"/>
  <c r="J2293" i="7"/>
  <c r="J2150" i="7"/>
  <c r="J2438" i="7" s="1"/>
  <c r="J2294" i="7"/>
  <c r="J2151" i="7"/>
  <c r="J2295" i="7"/>
  <c r="J2152" i="7"/>
  <c r="J2440" i="7" s="1"/>
  <c r="J2296" i="7"/>
  <c r="J2144" i="7"/>
  <c r="J2288" i="7"/>
  <c r="J2139" i="7"/>
  <c r="J2427" i="7" s="1"/>
  <c r="J2283" i="7"/>
  <c r="J2285" i="7"/>
  <c r="J2429" i="7"/>
  <c r="J2430" i="7"/>
  <c r="J2140" i="7"/>
  <c r="J2284" i="7"/>
  <c r="J2138" i="7"/>
  <c r="J2282" i="7"/>
  <c r="J2426" i="7"/>
  <c r="J2127" i="7"/>
  <c r="J2271" i="7"/>
  <c r="J2415" i="7"/>
  <c r="J2128" i="7"/>
  <c r="J2272" i="7"/>
  <c r="J2416" i="7" s="1"/>
  <c r="J2129" i="7"/>
  <c r="J2273" i="7"/>
  <c r="J2417" i="7"/>
  <c r="J2130" i="7"/>
  <c r="J2274" i="7"/>
  <c r="J2418" i="7"/>
  <c r="J2131" i="7"/>
  <c r="J2275" i="7"/>
  <c r="J2419" i="7"/>
  <c r="J2132" i="7"/>
  <c r="J2276" i="7"/>
  <c r="J2420" i="7" s="1"/>
  <c r="J2133" i="7"/>
  <c r="J2277" i="7"/>
  <c r="J2421" i="7" s="1"/>
  <c r="J2134" i="7"/>
  <c r="J2278" i="7"/>
  <c r="J2422" i="7"/>
  <c r="J2126" i="7"/>
  <c r="J2270" i="7"/>
  <c r="J2414" i="7"/>
  <c r="J2121" i="7"/>
  <c r="J2265" i="7"/>
  <c r="J2409" i="7" s="1"/>
  <c r="J2267" i="7"/>
  <c r="J2411" i="7"/>
  <c r="J2412" i="7"/>
  <c r="J2122" i="7"/>
  <c r="J2266" i="7"/>
  <c r="J2410" i="7"/>
  <c r="J2120" i="7"/>
  <c r="J2264" i="7"/>
  <c r="J2408" i="7"/>
  <c r="J2109" i="7"/>
  <c r="J2253" i="7"/>
  <c r="J2397" i="7"/>
  <c r="J2110" i="7"/>
  <c r="J2254" i="7"/>
  <c r="J2398" i="7"/>
  <c r="J2111" i="7"/>
  <c r="J2255" i="7"/>
  <c r="J2399" i="7"/>
  <c r="J2112" i="7"/>
  <c r="J2256" i="7"/>
  <c r="J2400" i="7"/>
  <c r="J2113" i="7"/>
  <c r="J2257" i="7"/>
  <c r="J2401" i="7"/>
  <c r="J2114" i="7"/>
  <c r="J2258" i="7"/>
  <c r="J2402" i="7"/>
  <c r="J2115" i="7"/>
  <c r="J2259" i="7"/>
  <c r="J2403" i="7"/>
  <c r="J2116" i="7"/>
  <c r="J2260" i="7"/>
  <c r="J2404" i="7"/>
  <c r="J2108" i="7"/>
  <c r="J2252" i="7"/>
  <c r="J2396" i="7"/>
  <c r="J2103" i="7"/>
  <c r="J2247" i="7"/>
  <c r="J2391" i="7"/>
  <c r="J2249" i="7"/>
  <c r="J2393" i="7" s="1"/>
  <c r="J2394" i="7"/>
  <c r="J2395" i="7"/>
  <c r="J2104" i="7"/>
  <c r="J2248" i="7"/>
  <c r="J2392" i="7"/>
  <c r="J2102" i="7"/>
  <c r="J2390" i="7" s="1"/>
  <c r="I2390" i="7" s="1"/>
  <c r="J2246" i="7"/>
  <c r="J2091" i="7"/>
  <c r="J2379" i="7" s="1"/>
  <c r="J2235" i="7"/>
  <c r="I2379" i="7"/>
  <c r="J2092" i="7"/>
  <c r="J2380" i="7" s="1"/>
  <c r="J2236" i="7"/>
  <c r="J2093" i="7"/>
  <c r="J2381" i="7" s="1"/>
  <c r="I2381" i="7" s="1"/>
  <c r="J2237" i="7"/>
  <c r="J2094" i="7"/>
  <c r="J2382" i="7" s="1"/>
  <c r="J2238" i="7"/>
  <c r="J2095" i="7"/>
  <c r="J2383" i="7" s="1"/>
  <c r="J2239" i="7"/>
  <c r="J2096" i="7"/>
  <c r="J2384" i="7" s="1"/>
  <c r="J2240" i="7"/>
  <c r="I2384" i="7"/>
  <c r="J2097" i="7"/>
  <c r="J2385" i="7" s="1"/>
  <c r="J2241" i="7"/>
  <c r="J2098" i="7"/>
  <c r="J2386" i="7" s="1"/>
  <c r="I2386" i="7" s="1"/>
  <c r="J2242" i="7"/>
  <c r="J2090" i="7"/>
  <c r="J2378" i="7" s="1"/>
  <c r="J2234" i="7"/>
  <c r="I2378" i="7"/>
  <c r="J2085" i="7"/>
  <c r="J2373" i="7" s="1"/>
  <c r="J2229" i="7"/>
  <c r="J2231" i="7"/>
  <c r="J2375" i="7"/>
  <c r="J2088" i="7"/>
  <c r="J2376" i="7"/>
  <c r="J2086" i="7"/>
  <c r="J2230" i="7"/>
  <c r="J2374" i="7"/>
  <c r="J2084" i="7"/>
  <c r="J2372" i="7" s="1"/>
  <c r="J2228" i="7"/>
  <c r="J2073" i="7"/>
  <c r="J2361" i="7" s="1"/>
  <c r="J2217" i="7"/>
  <c r="J2074" i="7"/>
  <c r="J2362" i="7" s="1"/>
  <c r="J2218" i="7"/>
  <c r="J2075" i="7"/>
  <c r="J2363" i="7" s="1"/>
  <c r="J2219" i="7"/>
  <c r="J2076" i="7"/>
  <c r="J2364" i="7" s="1"/>
  <c r="J2220" i="7"/>
  <c r="J2077" i="7"/>
  <c r="J2365" i="7" s="1"/>
  <c r="J2221" i="7"/>
  <c r="J2078" i="7"/>
  <c r="J2366" i="7" s="1"/>
  <c r="J2222" i="7"/>
  <c r="J2079" i="7"/>
  <c r="J2367" i="7" s="1"/>
  <c r="J2223" i="7"/>
  <c r="J2080" i="7"/>
  <c r="J2368" i="7" s="1"/>
  <c r="J2224" i="7"/>
  <c r="J2072" i="7"/>
  <c r="J2360" i="7" s="1"/>
  <c r="J2216" i="7"/>
  <c r="J2067" i="7"/>
  <c r="J2355" i="7" s="1"/>
  <c r="J2211" i="7"/>
  <c r="J2213" i="7"/>
  <c r="J2357" i="7"/>
  <c r="J2358" i="7"/>
  <c r="J2068" i="7"/>
  <c r="J2356" i="7" s="1"/>
  <c r="J2212" i="7"/>
  <c r="J2066" i="7"/>
  <c r="J2210" i="7"/>
  <c r="J2055" i="7"/>
  <c r="J2343" i="7" s="1"/>
  <c r="J2199" i="7"/>
  <c r="J2056" i="7"/>
  <c r="J2200" i="7"/>
  <c r="J2057" i="7"/>
  <c r="J2345" i="7" s="1"/>
  <c r="J2201" i="7"/>
  <c r="J2058" i="7"/>
  <c r="J2202" i="7"/>
  <c r="J2059" i="7"/>
  <c r="J2347" i="7" s="1"/>
  <c r="J2203" i="7"/>
  <c r="J2060" i="7"/>
  <c r="J2204" i="7"/>
  <c r="J2061" i="7"/>
  <c r="J2349" i="7" s="1"/>
  <c r="J2205" i="7"/>
  <c r="J2062" i="7"/>
  <c r="J2206" i="7"/>
  <c r="J2054" i="7"/>
  <c r="J2342" i="7" s="1"/>
  <c r="J2198" i="7"/>
  <c r="J2049" i="7"/>
  <c r="J2193" i="7"/>
  <c r="J2195" i="7"/>
  <c r="J2339" i="7"/>
  <c r="J2340" i="7"/>
  <c r="J2050" i="7"/>
  <c r="J2194" i="7"/>
  <c r="J2048" i="7"/>
  <c r="J2192" i="7"/>
  <c r="J2336" i="7" s="1"/>
  <c r="J2037" i="7"/>
  <c r="J2181" i="7"/>
  <c r="J2325" i="7" s="1"/>
  <c r="J2038" i="7"/>
  <c r="J2182" i="7"/>
  <c r="J2326" i="7"/>
  <c r="J2039" i="7"/>
  <c r="J2183" i="7"/>
  <c r="J2327" i="7"/>
  <c r="J2040" i="7"/>
  <c r="J2184" i="7"/>
  <c r="J2328" i="7" s="1"/>
  <c r="J2041" i="7"/>
  <c r="J2185" i="7"/>
  <c r="J2329" i="7"/>
  <c r="J2042" i="7"/>
  <c r="J2186" i="7"/>
  <c r="J2330" i="7"/>
  <c r="J2043" i="7"/>
  <c r="J2187" i="7"/>
  <c r="J2331" i="7"/>
  <c r="J2044" i="7"/>
  <c r="J2188" i="7"/>
  <c r="J2332" i="7" s="1"/>
  <c r="J2036" i="7"/>
  <c r="J2180" i="7"/>
  <c r="J2324" i="7"/>
  <c r="J2031" i="7"/>
  <c r="J2175" i="7"/>
  <c r="J2319" i="7"/>
  <c r="J2177" i="7"/>
  <c r="J2321" i="7"/>
  <c r="J2034" i="7"/>
  <c r="J2322" i="7"/>
  <c r="J2032" i="7"/>
  <c r="J2320" i="7" s="1"/>
  <c r="J2176" i="7"/>
  <c r="J2030" i="7"/>
  <c r="J2174" i="7"/>
  <c r="J2318" i="7"/>
  <c r="J2019" i="7"/>
  <c r="J2163" i="7"/>
  <c r="J2307" i="7" s="1"/>
  <c r="J2020" i="7"/>
  <c r="J2164" i="7"/>
  <c r="J2308" i="7" s="1"/>
  <c r="J2021" i="7"/>
  <c r="J2165" i="7"/>
  <c r="J2309" i="7"/>
  <c r="J2022" i="7"/>
  <c r="J2166" i="7"/>
  <c r="J2310" i="7"/>
  <c r="J2023" i="7"/>
  <c r="J2167" i="7"/>
  <c r="J2311" i="7" s="1"/>
  <c r="J2024" i="7"/>
  <c r="J2168" i="7"/>
  <c r="J2312" i="7"/>
  <c r="J2025" i="7"/>
  <c r="J2169" i="7"/>
  <c r="J2313" i="7"/>
  <c r="J2026" i="7"/>
  <c r="J2170" i="7"/>
  <c r="J2314" i="7"/>
  <c r="J2018" i="7"/>
  <c r="J2162" i="7"/>
  <c r="J2306" i="7" s="1"/>
  <c r="J2179" i="7"/>
  <c r="J2089" i="7"/>
  <c r="J2035" i="7"/>
  <c r="B161" i="6"/>
  <c r="B177" i="6"/>
  <c r="B2017" i="7"/>
  <c r="A2017" i="7"/>
  <c r="B162" i="6"/>
  <c r="B186" i="6"/>
  <c r="B2018" i="7"/>
  <c r="A2018" i="7"/>
  <c r="B2019" i="7"/>
  <c r="A2019" i="7"/>
  <c r="B2020" i="7"/>
  <c r="A2020" i="7"/>
  <c r="B2021" i="7"/>
  <c r="A2021" i="7"/>
  <c r="B2022" i="7"/>
  <c r="A2022" i="7"/>
  <c r="B2023" i="7"/>
  <c r="A2023" i="7"/>
  <c r="B2024" i="7"/>
  <c r="A2024" i="7"/>
  <c r="B2025" i="7"/>
  <c r="A2025" i="7"/>
  <c r="B2026" i="7"/>
  <c r="A2026" i="7"/>
  <c r="B2027" i="7"/>
  <c r="A2027" i="7"/>
  <c r="B2028" i="7"/>
  <c r="A2028" i="7"/>
  <c r="B2029" i="7"/>
  <c r="A2029" i="7"/>
  <c r="B2030" i="7"/>
  <c r="A2030" i="7"/>
  <c r="B2031" i="7"/>
  <c r="A2031" i="7"/>
  <c r="B2032" i="7"/>
  <c r="A2032" i="7"/>
  <c r="B2033" i="7"/>
  <c r="A2033" i="7"/>
  <c r="B2034" i="7"/>
  <c r="A2034" i="7"/>
  <c r="B2035" i="7"/>
  <c r="A2035" i="7"/>
  <c r="B163" i="6"/>
  <c r="B187" i="6"/>
  <c r="B2039" i="7"/>
  <c r="A2039" i="7" s="1"/>
  <c r="B2043" i="7"/>
  <c r="A2043" i="7"/>
  <c r="B2047" i="7"/>
  <c r="A2047" i="7" s="1"/>
  <c r="B2051" i="7"/>
  <c r="A2051" i="7"/>
  <c r="B164" i="6"/>
  <c r="B188" i="6"/>
  <c r="B2054" i="7"/>
  <c r="A2054" i="7"/>
  <c r="B2055" i="7"/>
  <c r="A2055" i="7"/>
  <c r="B2056" i="7"/>
  <c r="A2056" i="7"/>
  <c r="B2057" i="7"/>
  <c r="A2057" i="7"/>
  <c r="B2058" i="7"/>
  <c r="A2058" i="7"/>
  <c r="B2059" i="7"/>
  <c r="A2059" i="7"/>
  <c r="B2060" i="7"/>
  <c r="A2060" i="7"/>
  <c r="B2061" i="7"/>
  <c r="A2061" i="7"/>
  <c r="B2062" i="7"/>
  <c r="A2062" i="7"/>
  <c r="B2063" i="7"/>
  <c r="A2063" i="7"/>
  <c r="B2064" i="7"/>
  <c r="A2064" i="7"/>
  <c r="B2065" i="7"/>
  <c r="A2065" i="7"/>
  <c r="B2066" i="7"/>
  <c r="A2066" i="7"/>
  <c r="B2067" i="7"/>
  <c r="A2067" i="7"/>
  <c r="B2068" i="7"/>
  <c r="A2068" i="7"/>
  <c r="B2069" i="7"/>
  <c r="A2069" i="7"/>
  <c r="B2070" i="7"/>
  <c r="A2070" i="7"/>
  <c r="B2071" i="7"/>
  <c r="A2071" i="7"/>
  <c r="B165" i="6"/>
  <c r="B189" i="6"/>
  <c r="B2073" i="7"/>
  <c r="A2073" i="7" s="1"/>
  <c r="B2075" i="7"/>
  <c r="A2075" i="7"/>
  <c r="B2077" i="7"/>
  <c r="A2077" i="7"/>
  <c r="B2079" i="7"/>
  <c r="A2079" i="7" s="1"/>
  <c r="B2081" i="7"/>
  <c r="A2081" i="7"/>
  <c r="B2083" i="7"/>
  <c r="A2083" i="7"/>
  <c r="B2085" i="7"/>
  <c r="A2085" i="7"/>
  <c r="B2087" i="7"/>
  <c r="A2087" i="7" s="1"/>
  <c r="B2089" i="7"/>
  <c r="A2089" i="7"/>
  <c r="B166" i="6"/>
  <c r="B190" i="6"/>
  <c r="B2090" i="7"/>
  <c r="A2090" i="7"/>
  <c r="B2091" i="7"/>
  <c r="A2091" i="7"/>
  <c r="B2092" i="7"/>
  <c r="A2092" i="7"/>
  <c r="B2093" i="7"/>
  <c r="A2093" i="7"/>
  <c r="B2094" i="7"/>
  <c r="A2094" i="7"/>
  <c r="B2095" i="7"/>
  <c r="A2095" i="7"/>
  <c r="B2096" i="7"/>
  <c r="A2096" i="7"/>
  <c r="B2097" i="7"/>
  <c r="A2097" i="7"/>
  <c r="B2098" i="7"/>
  <c r="A2098" i="7"/>
  <c r="B2099" i="7"/>
  <c r="A2099" i="7"/>
  <c r="B2100" i="7"/>
  <c r="A2100" i="7"/>
  <c r="B2101" i="7"/>
  <c r="A2101" i="7"/>
  <c r="B2102" i="7"/>
  <c r="A2102" i="7"/>
  <c r="B2103" i="7"/>
  <c r="A2103" i="7"/>
  <c r="B2104" i="7"/>
  <c r="A2104" i="7"/>
  <c r="B2105" i="7"/>
  <c r="A2105" i="7"/>
  <c r="B2106" i="7"/>
  <c r="A2106" i="7"/>
  <c r="B2107" i="7"/>
  <c r="A2107" i="7"/>
  <c r="B167" i="6"/>
  <c r="B191" i="6"/>
  <c r="B2113" i="7"/>
  <c r="A2113" i="7" s="1"/>
  <c r="B2115" i="7"/>
  <c r="A2115" i="7" s="1"/>
  <c r="B2123" i="7"/>
  <c r="A2123" i="7"/>
  <c r="B168" i="6"/>
  <c r="B192" i="6"/>
  <c r="B2126" i="7"/>
  <c r="A2126" i="7"/>
  <c r="B2127" i="7"/>
  <c r="A2127" i="7"/>
  <c r="B2128" i="7"/>
  <c r="A2128" i="7"/>
  <c r="B2129" i="7"/>
  <c r="A2129" i="7"/>
  <c r="B2130" i="7"/>
  <c r="A2130" i="7"/>
  <c r="B2131" i="7"/>
  <c r="A2131" i="7"/>
  <c r="B2132" i="7"/>
  <c r="A2132" i="7"/>
  <c r="B2133" i="7"/>
  <c r="A2133" i="7" s="1"/>
  <c r="B2134" i="7"/>
  <c r="A2134" i="7"/>
  <c r="B2135" i="7"/>
  <c r="A2135" i="7" s="1"/>
  <c r="B2136" i="7"/>
  <c r="A2136" i="7"/>
  <c r="B2137" i="7"/>
  <c r="A2137" i="7" s="1"/>
  <c r="B2138" i="7"/>
  <c r="A2138" i="7"/>
  <c r="B2139" i="7"/>
  <c r="A2139" i="7" s="1"/>
  <c r="B2140" i="7"/>
  <c r="A2140" i="7"/>
  <c r="B2141" i="7"/>
  <c r="A2141" i="7" s="1"/>
  <c r="B2142" i="7"/>
  <c r="A2142" i="7"/>
  <c r="B2143" i="7"/>
  <c r="A2143" i="7" s="1"/>
  <c r="B169" i="6"/>
  <c r="B193" i="6"/>
  <c r="B2144" i="7"/>
  <c r="A2144" i="7" s="1"/>
  <c r="B2145" i="7"/>
  <c r="A2145" i="7"/>
  <c r="B2146" i="7"/>
  <c r="A2146" i="7" s="1"/>
  <c r="B2147" i="7"/>
  <c r="A2147" i="7"/>
  <c r="B2148" i="7"/>
  <c r="A2148" i="7" s="1"/>
  <c r="B2149" i="7"/>
  <c r="A2149" i="7"/>
  <c r="B2150" i="7"/>
  <c r="A2150" i="7" s="1"/>
  <c r="B2151" i="7"/>
  <c r="A2151" i="7"/>
  <c r="B2152" i="7"/>
  <c r="A2152" i="7" s="1"/>
  <c r="B2153" i="7"/>
  <c r="A2153" i="7"/>
  <c r="B2154" i="7"/>
  <c r="A2154" i="7" s="1"/>
  <c r="B2155" i="7"/>
  <c r="A2155" i="7"/>
  <c r="B2156" i="7"/>
  <c r="A2156" i="7" s="1"/>
  <c r="B2157" i="7"/>
  <c r="A2157" i="7"/>
  <c r="B2158" i="7"/>
  <c r="A2158" i="7" s="1"/>
  <c r="B2159" i="7"/>
  <c r="A2159" i="7"/>
  <c r="B2160" i="7"/>
  <c r="A2160" i="7" s="1"/>
  <c r="B2161" i="7"/>
  <c r="A2161" i="7"/>
  <c r="B170" i="6"/>
  <c r="B194" i="6"/>
  <c r="B2165" i="7"/>
  <c r="A2165" i="7" s="1"/>
  <c r="B2169" i="7"/>
  <c r="A2169" i="7" s="1"/>
  <c r="B2173" i="7"/>
  <c r="A2173" i="7" s="1"/>
  <c r="B2177" i="7"/>
  <c r="A2177" i="7" s="1"/>
  <c r="B171" i="6"/>
  <c r="B195" i="6"/>
  <c r="B2180" i="7"/>
  <c r="A2180" i="7" s="1"/>
  <c r="B2181" i="7"/>
  <c r="A2181" i="7"/>
  <c r="B2182" i="7"/>
  <c r="A2182" i="7" s="1"/>
  <c r="B2183" i="7"/>
  <c r="A2183" i="7"/>
  <c r="B2184" i="7"/>
  <c r="A2184" i="7" s="1"/>
  <c r="B2185" i="7"/>
  <c r="A2185" i="7"/>
  <c r="B2186" i="7"/>
  <c r="A2186" i="7" s="1"/>
  <c r="B2187" i="7"/>
  <c r="A2187" i="7"/>
  <c r="B2188" i="7"/>
  <c r="A2188" i="7" s="1"/>
  <c r="B2189" i="7"/>
  <c r="A2189" i="7"/>
  <c r="B2190" i="7"/>
  <c r="A2190" i="7" s="1"/>
  <c r="B2191" i="7"/>
  <c r="A2191" i="7"/>
  <c r="B2192" i="7"/>
  <c r="A2192" i="7" s="1"/>
  <c r="B2193" i="7"/>
  <c r="A2193" i="7"/>
  <c r="B2194" i="7"/>
  <c r="A2194" i="7" s="1"/>
  <c r="B2195" i="7"/>
  <c r="A2195" i="7"/>
  <c r="B2196" i="7"/>
  <c r="A2196" i="7" s="1"/>
  <c r="B2197" i="7"/>
  <c r="A2197" i="7"/>
  <c r="B172" i="6"/>
  <c r="B196" i="6"/>
  <c r="B2201" i="7"/>
  <c r="A2201" i="7" s="1"/>
  <c r="B2205" i="7"/>
  <c r="A2205" i="7" s="1"/>
  <c r="B2209" i="7"/>
  <c r="A2209" i="7" s="1"/>
  <c r="B2213" i="7"/>
  <c r="A2213" i="7" s="1"/>
  <c r="B173" i="6"/>
  <c r="B197" i="6"/>
  <c r="B2216" i="7"/>
  <c r="A2216" i="7" s="1"/>
  <c r="B2217" i="7"/>
  <c r="A2217" i="7"/>
  <c r="B2218" i="7"/>
  <c r="A2218" i="7" s="1"/>
  <c r="B2219" i="7"/>
  <c r="A2219" i="7"/>
  <c r="B2220" i="7"/>
  <c r="A2220" i="7" s="1"/>
  <c r="B2221" i="7"/>
  <c r="A2221" i="7"/>
  <c r="B2222" i="7"/>
  <c r="A2222" i="7" s="1"/>
  <c r="B2223" i="7"/>
  <c r="A2223" i="7"/>
  <c r="B2224" i="7"/>
  <c r="A2224" i="7" s="1"/>
  <c r="B2225" i="7"/>
  <c r="A2225" i="7"/>
  <c r="B2226" i="7"/>
  <c r="A2226" i="7" s="1"/>
  <c r="B2227" i="7"/>
  <c r="A2227" i="7"/>
  <c r="B2228" i="7"/>
  <c r="A2228" i="7" s="1"/>
  <c r="B2229" i="7"/>
  <c r="A2229" i="7"/>
  <c r="B2230" i="7"/>
  <c r="A2230" i="7" s="1"/>
  <c r="B2231" i="7"/>
  <c r="A2231" i="7"/>
  <c r="B2232" i="7"/>
  <c r="A2232" i="7" s="1"/>
  <c r="B2233" i="7"/>
  <c r="A2233" i="7"/>
  <c r="B174" i="6"/>
  <c r="B198" i="6"/>
  <c r="B175" i="6"/>
  <c r="B199" i="6"/>
  <c r="B2252" i="7"/>
  <c r="A2252" i="7" s="1"/>
  <c r="B2253" i="7"/>
  <c r="A2253" i="7"/>
  <c r="B2254" i="7"/>
  <c r="A2254" i="7" s="1"/>
  <c r="B2255" i="7"/>
  <c r="A2255" i="7"/>
  <c r="B2256" i="7"/>
  <c r="A2256" i="7" s="1"/>
  <c r="B2257" i="7"/>
  <c r="A2257" i="7" s="1"/>
  <c r="B2258" i="7"/>
  <c r="A2258" i="7" s="1"/>
  <c r="B2259" i="7"/>
  <c r="A2259" i="7" s="1"/>
  <c r="B2260" i="7"/>
  <c r="A2260" i="7" s="1"/>
  <c r="B2261" i="7"/>
  <c r="A2261" i="7"/>
  <c r="B2262" i="7"/>
  <c r="A2262" i="7" s="1"/>
  <c r="B2263" i="7"/>
  <c r="A2263" i="7"/>
  <c r="B2264" i="7"/>
  <c r="A2264" i="7" s="1"/>
  <c r="B2265" i="7"/>
  <c r="A2265" i="7" s="1"/>
  <c r="B2266" i="7"/>
  <c r="A2266" i="7" s="1"/>
  <c r="B2267" i="7"/>
  <c r="A2267" i="7" s="1"/>
  <c r="B2268" i="7"/>
  <c r="A2268" i="7" s="1"/>
  <c r="B2269" i="7"/>
  <c r="A2269" i="7"/>
  <c r="B176" i="6"/>
  <c r="B2272" i="7" s="1"/>
  <c r="A2272" i="7" s="1"/>
  <c r="B200" i="6"/>
  <c r="B2270" i="7"/>
  <c r="A2270" i="7"/>
  <c r="B2271" i="7"/>
  <c r="A2271" i="7" s="1"/>
  <c r="B2273" i="7"/>
  <c r="A2273" i="7" s="1"/>
  <c r="B2274" i="7"/>
  <c r="A2274" i="7" s="1"/>
  <c r="B2275" i="7"/>
  <c r="A2275" i="7" s="1"/>
  <c r="B2276" i="7"/>
  <c r="A2276" i="7" s="1"/>
  <c r="B2278" i="7"/>
  <c r="A2278" i="7"/>
  <c r="B2279" i="7"/>
  <c r="A2279" i="7" s="1"/>
  <c r="B2281" i="7"/>
  <c r="A2281" i="7" s="1"/>
  <c r="B2282" i="7"/>
  <c r="A2282" i="7" s="1"/>
  <c r="B2283" i="7"/>
  <c r="A2283" i="7" s="1"/>
  <c r="B2284" i="7"/>
  <c r="A2284" i="7" s="1"/>
  <c r="B2286" i="7"/>
  <c r="A2286" i="7"/>
  <c r="B2287" i="7"/>
  <c r="A2287" i="7" s="1"/>
  <c r="B201" i="6"/>
  <c r="B2288" i="7"/>
  <c r="A2288" i="7"/>
  <c r="B2289" i="7"/>
  <c r="A2289" i="7"/>
  <c r="B2290" i="7"/>
  <c r="A2290" i="7"/>
  <c r="B2291" i="7"/>
  <c r="A2291" i="7"/>
  <c r="B2292" i="7"/>
  <c r="A2292" i="7"/>
  <c r="B2293" i="7"/>
  <c r="A2293" i="7"/>
  <c r="B2294" i="7"/>
  <c r="A2294" i="7"/>
  <c r="B2295" i="7"/>
  <c r="A2295" i="7"/>
  <c r="B2296" i="7"/>
  <c r="A2296" i="7"/>
  <c r="B2297" i="7"/>
  <c r="A2297" i="7"/>
  <c r="B2298" i="7"/>
  <c r="A2298" i="7"/>
  <c r="B2299" i="7"/>
  <c r="A2299" i="7"/>
  <c r="B2300" i="7"/>
  <c r="A2300" i="7"/>
  <c r="B2301" i="7"/>
  <c r="A2301" i="7"/>
  <c r="B2302" i="7"/>
  <c r="A2302" i="7"/>
  <c r="B2303" i="7"/>
  <c r="A2303" i="7"/>
  <c r="B2304" i="7"/>
  <c r="A2304" i="7"/>
  <c r="B2305" i="7"/>
  <c r="A2305" i="7"/>
  <c r="B178" i="6"/>
  <c r="B218" i="6"/>
  <c r="B2311" i="7"/>
  <c r="A2311" i="7" s="1"/>
  <c r="B2313" i="7"/>
  <c r="A2313" i="7"/>
  <c r="B2319" i="7"/>
  <c r="A2319" i="7" s="1"/>
  <c r="B2321" i="7"/>
  <c r="A2321" i="7"/>
  <c r="B179" i="6"/>
  <c r="B219" i="6"/>
  <c r="B2324" i="7"/>
  <c r="A2324" i="7"/>
  <c r="B2325" i="7"/>
  <c r="A2325" i="7"/>
  <c r="B2326" i="7"/>
  <c r="A2326" i="7"/>
  <c r="B2327" i="7"/>
  <c r="A2327" i="7"/>
  <c r="B2328" i="7"/>
  <c r="A2328" i="7"/>
  <c r="B2329" i="7"/>
  <c r="A2329" i="7"/>
  <c r="B2330" i="7"/>
  <c r="A2330" i="7"/>
  <c r="B2331" i="7"/>
  <c r="A2331" i="7"/>
  <c r="B2332" i="7"/>
  <c r="A2332" i="7"/>
  <c r="B2333" i="7"/>
  <c r="A2333" i="7"/>
  <c r="B2334" i="7"/>
  <c r="A2334" i="7"/>
  <c r="B2335" i="7"/>
  <c r="A2335" i="7"/>
  <c r="B2336" i="7"/>
  <c r="A2336" i="7"/>
  <c r="B2337" i="7"/>
  <c r="A2337" i="7"/>
  <c r="B2338" i="7"/>
  <c r="A2338" i="7"/>
  <c r="B2339" i="7"/>
  <c r="A2339" i="7"/>
  <c r="B2340" i="7"/>
  <c r="A2340" i="7"/>
  <c r="B2341" i="7"/>
  <c r="A2341" i="7"/>
  <c r="B180" i="6"/>
  <c r="B220" i="6"/>
  <c r="B2343" i="7"/>
  <c r="A2343" i="7" s="1"/>
  <c r="B2345" i="7"/>
  <c r="A2345" i="7" s="1"/>
  <c r="B2347" i="7"/>
  <c r="A2347" i="7"/>
  <c r="B2349" i="7"/>
  <c r="A2349" i="7"/>
  <c r="B2351" i="7"/>
  <c r="A2351" i="7" s="1"/>
  <c r="B2353" i="7"/>
  <c r="A2353" i="7" s="1"/>
  <c r="B2355" i="7"/>
  <c r="A2355" i="7"/>
  <c r="B2357" i="7"/>
  <c r="A2357" i="7"/>
  <c r="B2359" i="7"/>
  <c r="A2359" i="7" s="1"/>
  <c r="B181" i="6"/>
  <c r="B221" i="6"/>
  <c r="B2360" i="7"/>
  <c r="A2360" i="7" s="1"/>
  <c r="B2361" i="7"/>
  <c r="A2361" i="7"/>
  <c r="B2362" i="7"/>
  <c r="A2362" i="7" s="1"/>
  <c r="B2363" i="7"/>
  <c r="A2363" i="7"/>
  <c r="B2364" i="7"/>
  <c r="A2364" i="7" s="1"/>
  <c r="B2365" i="7"/>
  <c r="A2365" i="7"/>
  <c r="B2366" i="7"/>
  <c r="A2366" i="7" s="1"/>
  <c r="B2367" i="7"/>
  <c r="A2367" i="7"/>
  <c r="B2368" i="7"/>
  <c r="A2368" i="7" s="1"/>
  <c r="B2369" i="7"/>
  <c r="A2369" i="7"/>
  <c r="B2370" i="7"/>
  <c r="A2370" i="7" s="1"/>
  <c r="B2371" i="7"/>
  <c r="A2371" i="7"/>
  <c r="B2372" i="7"/>
  <c r="A2372" i="7" s="1"/>
  <c r="B2373" i="7"/>
  <c r="A2373" i="7"/>
  <c r="B2374" i="7"/>
  <c r="A2374" i="7" s="1"/>
  <c r="B2375" i="7"/>
  <c r="A2375" i="7"/>
  <c r="B2376" i="7"/>
  <c r="A2376" i="7" s="1"/>
  <c r="B2377" i="7"/>
  <c r="A2377" i="7"/>
  <c r="B182" i="6"/>
  <c r="B2383" i="7" s="1"/>
  <c r="A2383" i="7" s="1"/>
  <c r="B222" i="6"/>
  <c r="B2379" i="7"/>
  <c r="A2379" i="7" s="1"/>
  <c r="B2381" i="7"/>
  <c r="A2381" i="7"/>
  <c r="B2385" i="7"/>
  <c r="A2385" i="7" s="1"/>
  <c r="B2387" i="7"/>
  <c r="A2387" i="7" s="1"/>
  <c r="B2389" i="7"/>
  <c r="A2389" i="7"/>
  <c r="B2393" i="7"/>
  <c r="A2393" i="7" s="1"/>
  <c r="B2395" i="7"/>
  <c r="A2395" i="7" s="1"/>
  <c r="B183" i="6"/>
  <c r="B223" i="6"/>
  <c r="B2396" i="7"/>
  <c r="A2396" i="7" s="1"/>
  <c r="B2397" i="7"/>
  <c r="A2397" i="7"/>
  <c r="B2398" i="7"/>
  <c r="A2398" i="7" s="1"/>
  <c r="B2399" i="7"/>
  <c r="A2399" i="7"/>
  <c r="B2400" i="7"/>
  <c r="A2400" i="7" s="1"/>
  <c r="B2401" i="7"/>
  <c r="A2401" i="7"/>
  <c r="B2402" i="7"/>
  <c r="A2402" i="7" s="1"/>
  <c r="B2403" i="7"/>
  <c r="A2403" i="7"/>
  <c r="B2404" i="7"/>
  <c r="A2404" i="7" s="1"/>
  <c r="B2405" i="7"/>
  <c r="A2405" i="7"/>
  <c r="B2406" i="7"/>
  <c r="A2406" i="7" s="1"/>
  <c r="B2407" i="7"/>
  <c r="A2407" i="7"/>
  <c r="B2408" i="7"/>
  <c r="A2408" i="7" s="1"/>
  <c r="B2409" i="7"/>
  <c r="A2409" i="7"/>
  <c r="B2410" i="7"/>
  <c r="A2410" i="7" s="1"/>
  <c r="B2411" i="7"/>
  <c r="A2411" i="7"/>
  <c r="B2412" i="7"/>
  <c r="A2412" i="7" s="1"/>
  <c r="B2413" i="7"/>
  <c r="A2413" i="7"/>
  <c r="B184" i="6"/>
  <c r="B224" i="6"/>
  <c r="B2421" i="7"/>
  <c r="A2421" i="7" s="1"/>
  <c r="B2429" i="7"/>
  <c r="A2429" i="7" s="1"/>
  <c r="B185" i="6"/>
  <c r="B225" i="6"/>
  <c r="B2432" i="7"/>
  <c r="A2432" i="7"/>
  <c r="B2433" i="7"/>
  <c r="A2433" i="7"/>
  <c r="B2434" i="7"/>
  <c r="A2434" i="7"/>
  <c r="B2435" i="7"/>
  <c r="A2435" i="7"/>
  <c r="B2436" i="7"/>
  <c r="A2436" i="7"/>
  <c r="B2437" i="7"/>
  <c r="A2437" i="7"/>
  <c r="B2438" i="7"/>
  <c r="A2438" i="7"/>
  <c r="B2439" i="7"/>
  <c r="A2439" i="7"/>
  <c r="B2440" i="7"/>
  <c r="A2440" i="7"/>
  <c r="B2441" i="7"/>
  <c r="A2441" i="7"/>
  <c r="B2442" i="7"/>
  <c r="A2442" i="7"/>
  <c r="B2443" i="7"/>
  <c r="A2443" i="7"/>
  <c r="B2444" i="7"/>
  <c r="A2444" i="7"/>
  <c r="B2445" i="7"/>
  <c r="A2445" i="7"/>
  <c r="B2446" i="7"/>
  <c r="A2446" i="7"/>
  <c r="B2447" i="7"/>
  <c r="A2447" i="7"/>
  <c r="B2448" i="7"/>
  <c r="A2448" i="7"/>
  <c r="B2449" i="7"/>
  <c r="A2449" i="7"/>
  <c r="B154" i="6"/>
  <c r="B2450" i="7"/>
  <c r="A2450" i="7" s="1"/>
  <c r="B2451" i="7"/>
  <c r="A2451" i="7" s="1"/>
  <c r="B2452" i="7"/>
  <c r="A2452" i="7" s="1"/>
  <c r="B2453" i="7"/>
  <c r="A2453" i="7" s="1"/>
  <c r="B2454" i="7"/>
  <c r="A2454" i="7" s="1"/>
  <c r="B2455" i="7"/>
  <c r="A2455" i="7"/>
  <c r="B2456" i="7"/>
  <c r="A2456" i="7" s="1"/>
  <c r="B2457" i="7"/>
  <c r="A2457" i="7"/>
  <c r="B2458" i="7"/>
  <c r="A2458" i="7" s="1"/>
  <c r="B2459" i="7"/>
  <c r="A2459" i="7" s="1"/>
  <c r="B2460" i="7"/>
  <c r="A2460" i="7" s="1"/>
  <c r="B2461" i="7"/>
  <c r="A2461" i="7" s="1"/>
  <c r="B2462" i="7"/>
  <c r="A2462" i="7" s="1"/>
  <c r="B2463" i="7"/>
  <c r="A2463" i="7"/>
  <c r="B2464" i="7"/>
  <c r="A2464" i="7" s="1"/>
  <c r="B2465" i="7"/>
  <c r="A2465" i="7"/>
  <c r="B2466" i="7"/>
  <c r="A2466" i="7" s="1"/>
  <c r="B2467" i="7"/>
  <c r="A2467" i="7"/>
  <c r="B155" i="6"/>
  <c r="B2468" i="7"/>
  <c r="A2468" i="7"/>
  <c r="B2469" i="7"/>
  <c r="A2469" i="7" s="1"/>
  <c r="B2470" i="7"/>
  <c r="A2470" i="7"/>
  <c r="B2471" i="7"/>
  <c r="A2471" i="7" s="1"/>
  <c r="B2472" i="7"/>
  <c r="A2472" i="7"/>
  <c r="B2473" i="7"/>
  <c r="A2473" i="7" s="1"/>
  <c r="B2474" i="7"/>
  <c r="A2474" i="7"/>
  <c r="B2475" i="7"/>
  <c r="A2475" i="7" s="1"/>
  <c r="B2476" i="7"/>
  <c r="A2476" i="7"/>
  <c r="B2477" i="7"/>
  <c r="A2477" i="7" s="1"/>
  <c r="B2478" i="7"/>
  <c r="A2478" i="7"/>
  <c r="B2479" i="7"/>
  <c r="A2479" i="7" s="1"/>
  <c r="B2480" i="7"/>
  <c r="A2480" i="7"/>
  <c r="B2481" i="7"/>
  <c r="A2481" i="7" s="1"/>
  <c r="B2482" i="7"/>
  <c r="A2482" i="7"/>
  <c r="B2483" i="7"/>
  <c r="A2483" i="7" s="1"/>
  <c r="B2484" i="7"/>
  <c r="A2484" i="7"/>
  <c r="B2485" i="7"/>
  <c r="A2485" i="7" s="1"/>
  <c r="B156" i="6"/>
  <c r="B2486" i="7"/>
  <c r="A2486" i="7"/>
  <c r="B2487" i="7"/>
  <c r="A2487" i="7"/>
  <c r="B2488" i="7"/>
  <c r="A2488" i="7"/>
  <c r="B2489" i="7"/>
  <c r="A2489" i="7"/>
  <c r="B2490" i="7"/>
  <c r="A2490" i="7"/>
  <c r="B2491" i="7"/>
  <c r="A2491" i="7"/>
  <c r="B2492" i="7"/>
  <c r="A2492" i="7"/>
  <c r="B2493" i="7"/>
  <c r="A2493" i="7"/>
  <c r="B2494" i="7"/>
  <c r="A2494" i="7"/>
  <c r="B2495" i="7"/>
  <c r="A2495" i="7"/>
  <c r="B2496" i="7"/>
  <c r="A2496" i="7"/>
  <c r="B2497" i="7"/>
  <c r="A2497" i="7"/>
  <c r="B2498" i="7"/>
  <c r="A2498" i="7"/>
  <c r="B2499" i="7"/>
  <c r="A2499" i="7"/>
  <c r="B2500" i="7"/>
  <c r="A2500" i="7"/>
  <c r="B2501" i="7"/>
  <c r="A2501" i="7"/>
  <c r="B2502" i="7"/>
  <c r="A2502" i="7"/>
  <c r="B2503" i="7"/>
  <c r="A2503" i="7"/>
  <c r="B157" i="6"/>
  <c r="B2504" i="7"/>
  <c r="A2504" i="7" s="1"/>
  <c r="B2505" i="7"/>
  <c r="A2505" i="7"/>
  <c r="B2506" i="7"/>
  <c r="A2506" i="7" s="1"/>
  <c r="B2507" i="7"/>
  <c r="A2507" i="7"/>
  <c r="B2508" i="7"/>
  <c r="A2508" i="7" s="1"/>
  <c r="B2509" i="7"/>
  <c r="A2509" i="7"/>
  <c r="B2510" i="7"/>
  <c r="A2510" i="7" s="1"/>
  <c r="B2511" i="7"/>
  <c r="A2511" i="7"/>
  <c r="B2512" i="7"/>
  <c r="A2512" i="7" s="1"/>
  <c r="B2513" i="7"/>
  <c r="A2513" i="7"/>
  <c r="B2514" i="7"/>
  <c r="A2514" i="7" s="1"/>
  <c r="B2515" i="7"/>
  <c r="A2515" i="7"/>
  <c r="B2516" i="7"/>
  <c r="A2516" i="7" s="1"/>
  <c r="B2517" i="7"/>
  <c r="A2517" i="7"/>
  <c r="B2518" i="7"/>
  <c r="A2518" i="7" s="1"/>
  <c r="B2519" i="7"/>
  <c r="A2519" i="7"/>
  <c r="B2520" i="7"/>
  <c r="A2520" i="7" s="1"/>
  <c r="B2521" i="7"/>
  <c r="A2521" i="7"/>
  <c r="B158" i="6"/>
  <c r="B2522" i="7"/>
  <c r="A2522" i="7"/>
  <c r="B2523" i="7"/>
  <c r="A2523" i="7"/>
  <c r="B2524" i="7"/>
  <c r="A2524" i="7"/>
  <c r="B2525" i="7"/>
  <c r="A2525" i="7"/>
  <c r="B2526" i="7"/>
  <c r="A2526" i="7"/>
  <c r="B2527" i="7"/>
  <c r="A2527" i="7"/>
  <c r="B2528" i="7"/>
  <c r="A2528" i="7"/>
  <c r="B2529" i="7"/>
  <c r="A2529" i="7"/>
  <c r="B2530" i="7"/>
  <c r="A2530" i="7"/>
  <c r="B2531" i="7"/>
  <c r="A2531" i="7"/>
  <c r="B2532" i="7"/>
  <c r="A2532" i="7"/>
  <c r="B2533" i="7"/>
  <c r="A2533" i="7"/>
  <c r="B2534" i="7"/>
  <c r="A2534" i="7"/>
  <c r="B2535" i="7"/>
  <c r="A2535" i="7"/>
  <c r="B2536" i="7"/>
  <c r="A2536" i="7"/>
  <c r="B2537" i="7"/>
  <c r="A2537" i="7"/>
  <c r="B2538" i="7"/>
  <c r="A2538" i="7"/>
  <c r="B2539" i="7"/>
  <c r="A2539" i="7"/>
  <c r="B159" i="6"/>
  <c r="B2540" i="7"/>
  <c r="A2540" i="7"/>
  <c r="B2541" i="7"/>
  <c r="A2541" i="7" s="1"/>
  <c r="B2542" i="7"/>
  <c r="A2542" i="7"/>
  <c r="B2543" i="7"/>
  <c r="A2543" i="7" s="1"/>
  <c r="B2544" i="7"/>
  <c r="A2544" i="7"/>
  <c r="B2545" i="7"/>
  <c r="A2545" i="7" s="1"/>
  <c r="B2546" i="7"/>
  <c r="A2546" i="7"/>
  <c r="B2547" i="7"/>
  <c r="A2547" i="7" s="1"/>
  <c r="B2548" i="7"/>
  <c r="A2548" i="7"/>
  <c r="B2549" i="7"/>
  <c r="A2549" i="7" s="1"/>
  <c r="B2550" i="7"/>
  <c r="A2550" i="7"/>
  <c r="B2551" i="7"/>
  <c r="A2551" i="7" s="1"/>
  <c r="B2552" i="7"/>
  <c r="A2552" i="7"/>
  <c r="B2553" i="7"/>
  <c r="A2553" i="7" s="1"/>
  <c r="B2554" i="7"/>
  <c r="A2554" i="7"/>
  <c r="B2555" i="7"/>
  <c r="A2555" i="7" s="1"/>
  <c r="B2556" i="7"/>
  <c r="A2556" i="7"/>
  <c r="B2557" i="7"/>
  <c r="A2557" i="7" s="1"/>
  <c r="B160" i="6"/>
  <c r="B2558" i="7"/>
  <c r="A2558" i="7"/>
  <c r="B2559" i="7"/>
  <c r="A2559" i="7"/>
  <c r="B2560" i="7"/>
  <c r="A2560" i="7"/>
  <c r="B2561" i="7"/>
  <c r="A2561" i="7"/>
  <c r="B2562" i="7"/>
  <c r="A2562" i="7"/>
  <c r="B2563" i="7"/>
  <c r="A2563" i="7"/>
  <c r="B2564" i="7"/>
  <c r="A2564" i="7"/>
  <c r="B2565" i="7"/>
  <c r="A2565" i="7"/>
  <c r="B2566" i="7"/>
  <c r="A2566" i="7"/>
  <c r="B2567" i="7"/>
  <c r="A2567" i="7"/>
  <c r="B2568" i="7"/>
  <c r="A2568" i="7"/>
  <c r="B2569" i="7"/>
  <c r="A2569" i="7"/>
  <c r="B2570" i="7"/>
  <c r="A2570" i="7"/>
  <c r="B2571" i="7"/>
  <c r="A2571" i="7"/>
  <c r="B2572" i="7"/>
  <c r="A2572" i="7"/>
  <c r="B2573" i="7"/>
  <c r="A2573" i="7"/>
  <c r="B2574" i="7"/>
  <c r="A2574" i="7"/>
  <c r="B2575" i="7"/>
  <c r="A2575" i="7"/>
  <c r="B2576" i="7"/>
  <c r="A2576" i="7"/>
  <c r="B2577" i="7"/>
  <c r="A2577" i="7"/>
  <c r="B2578" i="7"/>
  <c r="A2578" i="7"/>
  <c r="B2579" i="7"/>
  <c r="A2579" i="7"/>
  <c r="B2580" i="7"/>
  <c r="A2580" i="7"/>
  <c r="B2581" i="7"/>
  <c r="A2581" i="7"/>
  <c r="B2582" i="7"/>
  <c r="A2582" i="7"/>
  <c r="B2583" i="7"/>
  <c r="A2583" i="7"/>
  <c r="B2584" i="7"/>
  <c r="A2584" i="7"/>
  <c r="B2585" i="7"/>
  <c r="A2585" i="7"/>
  <c r="B2586" i="7"/>
  <c r="A2586" i="7"/>
  <c r="B2587" i="7"/>
  <c r="A2587" i="7"/>
  <c r="B2588" i="7"/>
  <c r="A2588" i="7"/>
  <c r="B2589" i="7"/>
  <c r="A2589" i="7"/>
  <c r="B2590" i="7"/>
  <c r="A2590" i="7"/>
  <c r="B2591" i="7"/>
  <c r="A2591" i="7"/>
  <c r="B2592" i="7"/>
  <c r="A2592" i="7"/>
  <c r="B2593" i="7"/>
  <c r="A2593" i="7"/>
  <c r="B146" i="6"/>
  <c r="B2594" i="7"/>
  <c r="A2594" i="7" s="1"/>
  <c r="B2595" i="7"/>
  <c r="A2595" i="7"/>
  <c r="B2596" i="7"/>
  <c r="A2596" i="7" s="1"/>
  <c r="B2597" i="7"/>
  <c r="A2597" i="7"/>
  <c r="B2598" i="7"/>
  <c r="A2598" i="7" s="1"/>
  <c r="B2599" i="7"/>
  <c r="A2599" i="7"/>
  <c r="B2600" i="7"/>
  <c r="A2600" i="7" s="1"/>
  <c r="B2601" i="7"/>
  <c r="A2601" i="7"/>
  <c r="B2602" i="7"/>
  <c r="A2602" i="7" s="1"/>
  <c r="B2603" i="7"/>
  <c r="A2603" i="7"/>
  <c r="B2604" i="7"/>
  <c r="A2604" i="7" s="1"/>
  <c r="B2605" i="7"/>
  <c r="A2605" i="7"/>
  <c r="B2606" i="7"/>
  <c r="A2606" i="7" s="1"/>
  <c r="B2607" i="7"/>
  <c r="A2607" i="7"/>
  <c r="B2608" i="7"/>
  <c r="A2608" i="7" s="1"/>
  <c r="B2609" i="7"/>
  <c r="A2609" i="7"/>
  <c r="B2610" i="7"/>
  <c r="A2610" i="7" s="1"/>
  <c r="B2611" i="7"/>
  <c r="A2611" i="7"/>
  <c r="B147" i="6"/>
  <c r="B2612" i="7"/>
  <c r="A2612" i="7"/>
  <c r="B2613" i="7"/>
  <c r="A2613" i="7"/>
  <c r="B2614" i="7"/>
  <c r="A2614" i="7"/>
  <c r="B2615" i="7"/>
  <c r="A2615" i="7"/>
  <c r="B2616" i="7"/>
  <c r="A2616" i="7"/>
  <c r="B2617" i="7"/>
  <c r="A2617" i="7"/>
  <c r="B2618" i="7"/>
  <c r="A2618" i="7"/>
  <c r="B2619" i="7"/>
  <c r="A2619" i="7"/>
  <c r="B2620" i="7"/>
  <c r="A2620" i="7"/>
  <c r="B2621" i="7"/>
  <c r="A2621" i="7"/>
  <c r="B2622" i="7"/>
  <c r="A2622" i="7"/>
  <c r="B2623" i="7"/>
  <c r="A2623" i="7"/>
  <c r="B2624" i="7"/>
  <c r="A2624" i="7"/>
  <c r="B2625" i="7"/>
  <c r="A2625" i="7"/>
  <c r="B2626" i="7"/>
  <c r="A2626" i="7"/>
  <c r="B2627" i="7"/>
  <c r="A2627" i="7"/>
  <c r="B2628" i="7"/>
  <c r="A2628" i="7"/>
  <c r="B2629" i="7"/>
  <c r="A2629" i="7"/>
  <c r="B148" i="6"/>
  <c r="B2630" i="7"/>
  <c r="A2630" i="7"/>
  <c r="B2631" i="7"/>
  <c r="A2631" i="7" s="1"/>
  <c r="B2632" i="7"/>
  <c r="A2632" i="7"/>
  <c r="B2633" i="7"/>
  <c r="A2633" i="7" s="1"/>
  <c r="B2634" i="7"/>
  <c r="A2634" i="7"/>
  <c r="B2635" i="7"/>
  <c r="A2635" i="7" s="1"/>
  <c r="B2636" i="7"/>
  <c r="A2636" i="7"/>
  <c r="B2637" i="7"/>
  <c r="A2637" i="7" s="1"/>
  <c r="B2638" i="7"/>
  <c r="A2638" i="7"/>
  <c r="B2639" i="7"/>
  <c r="A2639" i="7" s="1"/>
  <c r="B2640" i="7"/>
  <c r="A2640" i="7"/>
  <c r="B2641" i="7"/>
  <c r="A2641" i="7" s="1"/>
  <c r="B2642" i="7"/>
  <c r="A2642" i="7"/>
  <c r="B2643" i="7"/>
  <c r="A2643" i="7" s="1"/>
  <c r="B2644" i="7"/>
  <c r="A2644" i="7"/>
  <c r="B2645" i="7"/>
  <c r="A2645" i="7" s="1"/>
  <c r="B2646" i="7"/>
  <c r="A2646" i="7"/>
  <c r="B2647" i="7"/>
  <c r="A2647" i="7" s="1"/>
  <c r="B149" i="6"/>
  <c r="B150" i="6"/>
  <c r="B2666" i="7"/>
  <c r="A2666" i="7" s="1"/>
  <c r="B2667" i="7"/>
  <c r="A2667" i="7"/>
  <c r="B2668" i="7"/>
  <c r="A2668" i="7" s="1"/>
  <c r="B2669" i="7"/>
  <c r="A2669" i="7"/>
  <c r="B2670" i="7"/>
  <c r="A2670" i="7" s="1"/>
  <c r="B2671" i="7"/>
  <c r="A2671" i="7"/>
  <c r="B2672" i="7"/>
  <c r="A2672" i="7" s="1"/>
  <c r="B2673" i="7"/>
  <c r="A2673" i="7"/>
  <c r="B2674" i="7"/>
  <c r="A2674" i="7" s="1"/>
  <c r="B2675" i="7"/>
  <c r="A2675" i="7"/>
  <c r="B2676" i="7"/>
  <c r="A2676" i="7" s="1"/>
  <c r="B2677" i="7"/>
  <c r="A2677" i="7"/>
  <c r="B2678" i="7"/>
  <c r="A2678" i="7" s="1"/>
  <c r="B2679" i="7"/>
  <c r="A2679" i="7"/>
  <c r="B2680" i="7"/>
  <c r="A2680" i="7" s="1"/>
  <c r="B2681" i="7"/>
  <c r="A2681" i="7"/>
  <c r="B2682" i="7"/>
  <c r="A2682" i="7" s="1"/>
  <c r="B2683" i="7"/>
  <c r="A2683" i="7"/>
  <c r="B151" i="6"/>
  <c r="B2684" i="7"/>
  <c r="A2684" i="7"/>
  <c r="B2685" i="7"/>
  <c r="A2685" i="7"/>
  <c r="B2686" i="7"/>
  <c r="A2686" i="7"/>
  <c r="B2687" i="7"/>
  <c r="A2687" i="7"/>
  <c r="B2688" i="7"/>
  <c r="A2688" i="7"/>
  <c r="B2689" i="7"/>
  <c r="A2689" i="7"/>
  <c r="B2690" i="7"/>
  <c r="A2690" i="7"/>
  <c r="B2691" i="7"/>
  <c r="A2691" i="7"/>
  <c r="B2692" i="7"/>
  <c r="A2692" i="7"/>
  <c r="B2693" i="7"/>
  <c r="A2693" i="7"/>
  <c r="B2694" i="7"/>
  <c r="A2694" i="7"/>
  <c r="B2695" i="7"/>
  <c r="A2695" i="7"/>
  <c r="B2696" i="7"/>
  <c r="A2696" i="7"/>
  <c r="B2697" i="7"/>
  <c r="A2697" i="7"/>
  <c r="B2698" i="7"/>
  <c r="A2698" i="7"/>
  <c r="B2699" i="7"/>
  <c r="A2699" i="7"/>
  <c r="B2700" i="7"/>
  <c r="A2700" i="7"/>
  <c r="B2701" i="7"/>
  <c r="A2701" i="7"/>
  <c r="B152" i="6"/>
  <c r="B2702" i="7"/>
  <c r="A2702" i="7"/>
  <c r="B2703" i="7"/>
  <c r="A2703" i="7" s="1"/>
  <c r="B2704" i="7"/>
  <c r="A2704" i="7"/>
  <c r="B2705" i="7"/>
  <c r="A2705" i="7" s="1"/>
  <c r="B2706" i="7"/>
  <c r="A2706" i="7"/>
  <c r="B2707" i="7"/>
  <c r="A2707" i="7" s="1"/>
  <c r="B2708" i="7"/>
  <c r="A2708" i="7"/>
  <c r="B2709" i="7"/>
  <c r="A2709" i="7" s="1"/>
  <c r="B2710" i="7"/>
  <c r="A2710" i="7"/>
  <c r="B2711" i="7"/>
  <c r="A2711" i="7" s="1"/>
  <c r="B2712" i="7"/>
  <c r="A2712" i="7"/>
  <c r="B2713" i="7"/>
  <c r="A2713" i="7" s="1"/>
  <c r="B2714" i="7"/>
  <c r="A2714" i="7"/>
  <c r="B2715" i="7"/>
  <c r="A2715" i="7" s="1"/>
  <c r="B2716" i="7"/>
  <c r="A2716" i="7"/>
  <c r="B2717" i="7"/>
  <c r="A2717" i="7" s="1"/>
  <c r="B2718" i="7"/>
  <c r="A2718" i="7"/>
  <c r="B2719" i="7"/>
  <c r="A2719" i="7" s="1"/>
  <c r="B153" i="6"/>
  <c r="B2720" i="7"/>
  <c r="A2720" i="7"/>
  <c r="B2721" i="7"/>
  <c r="A2721" i="7"/>
  <c r="B2722" i="7"/>
  <c r="A2722" i="7"/>
  <c r="B2723" i="7"/>
  <c r="A2723" i="7"/>
  <c r="B2724" i="7"/>
  <c r="A2724" i="7"/>
  <c r="B2725" i="7"/>
  <c r="A2725" i="7"/>
  <c r="B2726" i="7"/>
  <c r="A2726" i="7"/>
  <c r="B2727" i="7"/>
  <c r="A2727" i="7"/>
  <c r="B2728" i="7"/>
  <c r="A2728" i="7"/>
  <c r="B2729" i="7"/>
  <c r="A2729" i="7"/>
  <c r="B2730" i="7"/>
  <c r="A2730" i="7"/>
  <c r="B2731" i="7"/>
  <c r="A2731" i="7"/>
  <c r="B2732" i="7"/>
  <c r="A2732" i="7"/>
  <c r="B2733" i="7"/>
  <c r="A2733" i="7"/>
  <c r="B2734" i="7"/>
  <c r="A2734" i="7"/>
  <c r="B2735" i="7"/>
  <c r="A2735" i="7"/>
  <c r="B2736" i="7"/>
  <c r="A2736" i="7"/>
  <c r="B2737" i="7"/>
  <c r="A2737" i="7"/>
  <c r="B202" i="6"/>
  <c r="B2738" i="7" s="1"/>
  <c r="A2738" i="7" s="1"/>
  <c r="B130" i="6"/>
  <c r="B2739" i="7"/>
  <c r="A2739" i="7"/>
  <c r="B2741" i="7"/>
  <c r="A2741" i="7"/>
  <c r="B2743" i="7"/>
  <c r="A2743" i="7"/>
  <c r="B2745" i="7"/>
  <c r="A2745" i="7"/>
  <c r="B2747" i="7"/>
  <c r="A2747" i="7"/>
  <c r="B2749" i="7"/>
  <c r="A2749" i="7"/>
  <c r="B2751" i="7"/>
  <c r="A2751" i="7"/>
  <c r="B2753" i="7"/>
  <c r="A2753" i="7"/>
  <c r="B2755" i="7"/>
  <c r="A2755" i="7"/>
  <c r="B203" i="6"/>
  <c r="B131" i="6"/>
  <c r="B2756" i="7"/>
  <c r="A2756" i="7"/>
  <c r="B2757" i="7"/>
  <c r="A2757" i="7"/>
  <c r="B2758" i="7"/>
  <c r="A2758" i="7"/>
  <c r="B2759" i="7"/>
  <c r="A2759" i="7"/>
  <c r="B2760" i="7"/>
  <c r="A2760" i="7"/>
  <c r="B2761" i="7"/>
  <c r="A2761" i="7"/>
  <c r="B2762" i="7"/>
  <c r="A2762" i="7"/>
  <c r="B2763" i="7"/>
  <c r="A2763" i="7"/>
  <c r="B2764" i="7"/>
  <c r="A2764" i="7"/>
  <c r="B2765" i="7"/>
  <c r="A2765" i="7"/>
  <c r="B2766" i="7"/>
  <c r="A2766" i="7"/>
  <c r="B2767" i="7"/>
  <c r="A2767" i="7"/>
  <c r="B2768" i="7"/>
  <c r="A2768" i="7"/>
  <c r="B2769" i="7"/>
  <c r="A2769" i="7"/>
  <c r="B2770" i="7"/>
  <c r="A2770" i="7"/>
  <c r="B2771" i="7"/>
  <c r="A2771" i="7"/>
  <c r="B2772" i="7"/>
  <c r="A2772" i="7"/>
  <c r="B2773" i="7"/>
  <c r="A2773" i="7"/>
  <c r="B204" i="6"/>
  <c r="B2774" i="7" s="1"/>
  <c r="A2774" i="7" s="1"/>
  <c r="B132" i="6"/>
  <c r="B2775" i="7"/>
  <c r="A2775" i="7"/>
  <c r="B2777" i="7"/>
  <c r="A2777" i="7"/>
  <c r="B2779" i="7"/>
  <c r="A2779" i="7"/>
  <c r="B2781" i="7"/>
  <c r="A2781" i="7"/>
  <c r="B2783" i="7"/>
  <c r="A2783" i="7"/>
  <c r="B2785" i="7"/>
  <c r="A2785" i="7"/>
  <c r="B2787" i="7"/>
  <c r="A2787" i="7"/>
  <c r="B2789" i="7"/>
  <c r="A2789" i="7"/>
  <c r="B2791" i="7"/>
  <c r="A2791" i="7"/>
  <c r="B205" i="6"/>
  <c r="B133" i="6"/>
  <c r="B2792" i="7"/>
  <c r="A2792" i="7"/>
  <c r="B2793" i="7"/>
  <c r="A2793" i="7"/>
  <c r="B2794" i="7"/>
  <c r="A2794" i="7"/>
  <c r="B2795" i="7"/>
  <c r="A2795" i="7"/>
  <c r="B2796" i="7"/>
  <c r="A2796" i="7"/>
  <c r="B2797" i="7"/>
  <c r="A2797" i="7"/>
  <c r="B2798" i="7"/>
  <c r="A2798" i="7"/>
  <c r="B2799" i="7"/>
  <c r="A2799" i="7"/>
  <c r="B2800" i="7"/>
  <c r="A2800" i="7"/>
  <c r="B2801" i="7"/>
  <c r="A2801" i="7"/>
  <c r="B2802" i="7"/>
  <c r="A2802" i="7"/>
  <c r="B2803" i="7"/>
  <c r="A2803" i="7"/>
  <c r="B2804" i="7"/>
  <c r="A2804" i="7"/>
  <c r="B2805" i="7"/>
  <c r="A2805" i="7"/>
  <c r="B2806" i="7"/>
  <c r="A2806" i="7"/>
  <c r="B2807" i="7"/>
  <c r="A2807" i="7"/>
  <c r="B2808" i="7"/>
  <c r="A2808" i="7"/>
  <c r="B2809" i="7"/>
  <c r="A2809" i="7"/>
  <c r="B206" i="6"/>
  <c r="B2810" i="7" s="1"/>
  <c r="A2810" i="7" s="1"/>
  <c r="B134" i="6"/>
  <c r="B2811" i="7"/>
  <c r="A2811" i="7"/>
  <c r="B2813" i="7"/>
  <c r="A2813" i="7"/>
  <c r="B2815" i="7"/>
  <c r="A2815" i="7"/>
  <c r="B2817" i="7"/>
  <c r="A2817" i="7"/>
  <c r="B2819" i="7"/>
  <c r="A2819" i="7"/>
  <c r="B2821" i="7"/>
  <c r="A2821" i="7"/>
  <c r="B2823" i="7"/>
  <c r="A2823" i="7"/>
  <c r="B2825" i="7"/>
  <c r="A2825" i="7"/>
  <c r="B2827" i="7"/>
  <c r="A2827" i="7"/>
  <c r="B207" i="6"/>
  <c r="B135" i="6"/>
  <c r="B2828" i="7"/>
  <c r="A2828" i="7"/>
  <c r="B2829" i="7"/>
  <c r="A2829" i="7"/>
  <c r="B2830" i="7"/>
  <c r="A2830" i="7"/>
  <c r="B2831" i="7"/>
  <c r="A2831" i="7"/>
  <c r="B2832" i="7"/>
  <c r="A2832" i="7"/>
  <c r="B2833" i="7"/>
  <c r="A2833" i="7"/>
  <c r="B2834" i="7"/>
  <c r="A2834" i="7"/>
  <c r="B2835" i="7"/>
  <c r="A2835" i="7"/>
  <c r="B2836" i="7"/>
  <c r="A2836" i="7"/>
  <c r="B2837" i="7"/>
  <c r="A2837" i="7"/>
  <c r="B2838" i="7"/>
  <c r="A2838" i="7"/>
  <c r="B2839" i="7"/>
  <c r="A2839" i="7"/>
  <c r="B2840" i="7"/>
  <c r="A2840" i="7"/>
  <c r="B2841" i="7"/>
  <c r="A2841" i="7"/>
  <c r="B2842" i="7"/>
  <c r="A2842" i="7"/>
  <c r="B2843" i="7"/>
  <c r="A2843" i="7"/>
  <c r="B2844" i="7"/>
  <c r="A2844" i="7"/>
  <c r="B2845" i="7"/>
  <c r="A2845" i="7"/>
  <c r="B208" i="6"/>
  <c r="B2846" i="7" s="1"/>
  <c r="A2846" i="7" s="1"/>
  <c r="B136" i="6"/>
  <c r="B2847" i="7"/>
  <c r="A2847" i="7"/>
  <c r="B2849" i="7"/>
  <c r="A2849" i="7"/>
  <c r="B2851" i="7"/>
  <c r="A2851" i="7"/>
  <c r="B2853" i="7"/>
  <c r="A2853" i="7"/>
  <c r="B2855" i="7"/>
  <c r="A2855" i="7"/>
  <c r="B2857" i="7"/>
  <c r="A2857" i="7"/>
  <c r="B2859" i="7"/>
  <c r="A2859" i="7"/>
  <c r="B2861" i="7"/>
  <c r="A2861" i="7"/>
  <c r="B2863" i="7"/>
  <c r="A2863" i="7"/>
  <c r="B209" i="6"/>
  <c r="B137" i="6"/>
  <c r="B2864" i="7"/>
  <c r="A2864" i="7"/>
  <c r="B2865" i="7"/>
  <c r="A2865" i="7"/>
  <c r="B2866" i="7"/>
  <c r="A2866" i="7"/>
  <c r="B2867" i="7"/>
  <c r="A2867" i="7"/>
  <c r="B2868" i="7"/>
  <c r="A2868" i="7"/>
  <c r="B2869" i="7"/>
  <c r="A2869" i="7"/>
  <c r="B2870" i="7"/>
  <c r="A2870" i="7"/>
  <c r="B2871" i="7"/>
  <c r="A2871" i="7"/>
  <c r="B2872" i="7"/>
  <c r="A2872" i="7"/>
  <c r="B2873" i="7"/>
  <c r="A2873" i="7"/>
  <c r="B2874" i="7"/>
  <c r="A2874" i="7"/>
  <c r="B2875" i="7"/>
  <c r="A2875" i="7"/>
  <c r="B2876" i="7"/>
  <c r="A2876" i="7"/>
  <c r="B2877" i="7"/>
  <c r="A2877" i="7"/>
  <c r="B2878" i="7"/>
  <c r="A2878" i="7"/>
  <c r="B2879" i="7"/>
  <c r="A2879" i="7"/>
  <c r="B2880" i="7"/>
  <c r="A2880" i="7"/>
  <c r="B2881" i="7"/>
  <c r="A2881" i="7"/>
  <c r="B210" i="6"/>
  <c r="B2882" i="7" s="1"/>
  <c r="A2882" i="7" s="1"/>
  <c r="B138" i="6"/>
  <c r="B2883" i="7"/>
  <c r="A2883" i="7"/>
  <c r="B2885" i="7"/>
  <c r="A2885" i="7"/>
  <c r="B2887" i="7"/>
  <c r="A2887" i="7"/>
  <c r="B2889" i="7"/>
  <c r="A2889" i="7"/>
  <c r="B2891" i="7"/>
  <c r="A2891" i="7"/>
  <c r="B2893" i="7"/>
  <c r="A2893" i="7"/>
  <c r="B2895" i="7"/>
  <c r="A2895" i="7"/>
  <c r="B2897" i="7"/>
  <c r="A2897" i="7"/>
  <c r="B2899" i="7"/>
  <c r="A2899" i="7"/>
  <c r="B211" i="6"/>
  <c r="B139" i="6"/>
  <c r="B2900" i="7"/>
  <c r="A2900" i="7"/>
  <c r="B2901" i="7"/>
  <c r="A2901" i="7"/>
  <c r="B2902" i="7"/>
  <c r="A2902" i="7"/>
  <c r="B2903" i="7"/>
  <c r="A2903" i="7"/>
  <c r="B2904" i="7"/>
  <c r="A2904" i="7"/>
  <c r="B2905" i="7"/>
  <c r="A2905" i="7"/>
  <c r="B2906" i="7"/>
  <c r="A2906" i="7"/>
  <c r="B2907" i="7"/>
  <c r="A2907" i="7"/>
  <c r="B2908" i="7"/>
  <c r="A2908" i="7"/>
  <c r="B2909" i="7"/>
  <c r="A2909" i="7"/>
  <c r="B2910" i="7"/>
  <c r="A2910" i="7"/>
  <c r="B2911" i="7"/>
  <c r="A2911" i="7"/>
  <c r="B2912" i="7"/>
  <c r="A2912" i="7"/>
  <c r="B2913" i="7"/>
  <c r="A2913" i="7"/>
  <c r="B2914" i="7"/>
  <c r="A2914" i="7"/>
  <c r="B2915" i="7"/>
  <c r="A2915" i="7"/>
  <c r="B2916" i="7"/>
  <c r="A2916" i="7"/>
  <c r="B2917" i="7"/>
  <c r="A2917" i="7"/>
  <c r="B212" i="6"/>
  <c r="B2918" i="7" s="1"/>
  <c r="A2918" i="7" s="1"/>
  <c r="B140" i="6"/>
  <c r="B2919" i="7"/>
  <c r="A2919" i="7"/>
  <c r="B2921" i="7"/>
  <c r="A2921" i="7"/>
  <c r="B2923" i="7"/>
  <c r="A2923" i="7"/>
  <c r="B2925" i="7"/>
  <c r="A2925" i="7"/>
  <c r="B2927" i="7"/>
  <c r="A2927" i="7"/>
  <c r="B2929" i="7"/>
  <c r="A2929" i="7"/>
  <c r="B2931" i="7"/>
  <c r="A2931" i="7"/>
  <c r="B2933" i="7"/>
  <c r="A2933" i="7"/>
  <c r="B2935" i="7"/>
  <c r="A2935" i="7"/>
  <c r="B213" i="6"/>
  <c r="B141" i="6"/>
  <c r="B2936" i="7"/>
  <c r="A2936" i="7"/>
  <c r="B2937" i="7"/>
  <c r="A2937" i="7"/>
  <c r="B2938" i="7"/>
  <c r="A2938" i="7"/>
  <c r="B2939" i="7"/>
  <c r="A2939" i="7"/>
  <c r="B2940" i="7"/>
  <c r="A2940" i="7"/>
  <c r="B2941" i="7"/>
  <c r="A2941" i="7"/>
  <c r="B2942" i="7"/>
  <c r="A2942" i="7"/>
  <c r="B2943" i="7"/>
  <c r="A2943" i="7"/>
  <c r="B2944" i="7"/>
  <c r="A2944" i="7"/>
  <c r="B2945" i="7"/>
  <c r="A2945" i="7"/>
  <c r="B2946" i="7"/>
  <c r="A2946" i="7"/>
  <c r="B2947" i="7"/>
  <c r="A2947" i="7"/>
  <c r="B2948" i="7"/>
  <c r="A2948" i="7"/>
  <c r="B2949" i="7"/>
  <c r="A2949" i="7"/>
  <c r="B2950" i="7"/>
  <c r="A2950" i="7"/>
  <c r="B2951" i="7"/>
  <c r="A2951" i="7"/>
  <c r="B2952" i="7"/>
  <c r="A2952" i="7"/>
  <c r="B2953" i="7"/>
  <c r="A2953" i="7"/>
  <c r="B214" i="6"/>
  <c r="B2954" i="7" s="1"/>
  <c r="A2954" i="7" s="1"/>
  <c r="B142" i="6"/>
  <c r="B2955" i="7"/>
  <c r="A2955" i="7"/>
  <c r="B2957" i="7"/>
  <c r="A2957" i="7"/>
  <c r="B2959" i="7"/>
  <c r="A2959" i="7"/>
  <c r="B2961" i="7"/>
  <c r="A2961" i="7"/>
  <c r="B2963" i="7"/>
  <c r="A2963" i="7"/>
  <c r="B2965" i="7"/>
  <c r="A2965" i="7"/>
  <c r="B2967" i="7"/>
  <c r="A2967" i="7"/>
  <c r="B2969" i="7"/>
  <c r="A2969" i="7"/>
  <c r="B2971" i="7"/>
  <c r="A2971" i="7"/>
  <c r="B215" i="6"/>
  <c r="B143" i="6"/>
  <c r="B2972" i="7"/>
  <c r="A2972" i="7"/>
  <c r="B2973" i="7"/>
  <c r="A2973" i="7"/>
  <c r="B2974" i="7"/>
  <c r="A2974" i="7"/>
  <c r="B2975" i="7"/>
  <c r="A2975" i="7"/>
  <c r="B2976" i="7"/>
  <c r="A2976" i="7"/>
  <c r="B2977" i="7"/>
  <c r="A2977" i="7"/>
  <c r="B2978" i="7"/>
  <c r="A2978" i="7"/>
  <c r="B2979" i="7"/>
  <c r="A2979" i="7"/>
  <c r="B2980" i="7"/>
  <c r="A2980" i="7"/>
  <c r="B2981" i="7"/>
  <c r="A2981" i="7"/>
  <c r="B2982" i="7"/>
  <c r="A2982" i="7"/>
  <c r="B2983" i="7"/>
  <c r="A2983" i="7"/>
  <c r="B2984" i="7"/>
  <c r="A2984" i="7"/>
  <c r="B2985" i="7"/>
  <c r="A2985" i="7"/>
  <c r="B2986" i="7"/>
  <c r="A2986" i="7"/>
  <c r="B2987" i="7"/>
  <c r="A2987" i="7"/>
  <c r="B2988" i="7"/>
  <c r="A2988" i="7"/>
  <c r="B2989" i="7"/>
  <c r="A2989" i="7"/>
  <c r="B216" i="6"/>
  <c r="B2990" i="7" s="1"/>
  <c r="B144" i="6"/>
  <c r="A2990" i="7"/>
  <c r="B2991" i="7"/>
  <c r="A2991" i="7"/>
  <c r="B2993" i="7"/>
  <c r="A2993" i="7"/>
  <c r="B2995" i="7"/>
  <c r="A2995" i="7"/>
  <c r="B2997" i="7"/>
  <c r="A2997" i="7"/>
  <c r="B2999" i="7"/>
  <c r="A2999" i="7"/>
  <c r="B3001" i="7"/>
  <c r="A3001" i="7"/>
  <c r="B3003" i="7"/>
  <c r="A3003" i="7"/>
  <c r="B3005" i="7"/>
  <c r="A3005" i="7"/>
  <c r="B3007" i="7"/>
  <c r="A3007" i="7" s="1"/>
  <c r="B217" i="6"/>
  <c r="B145" i="6"/>
  <c r="B3008" i="7"/>
  <c r="A3008" i="7" s="1"/>
  <c r="B3009" i="7"/>
  <c r="A3009" i="7"/>
  <c r="B3010" i="7"/>
  <c r="A3010" i="7" s="1"/>
  <c r="B3011" i="7"/>
  <c r="A3011" i="7"/>
  <c r="B3012" i="7"/>
  <c r="A3012" i="7" s="1"/>
  <c r="B3013" i="7"/>
  <c r="A3013" i="7"/>
  <c r="B3014" i="7"/>
  <c r="A3014" i="7" s="1"/>
  <c r="B3015" i="7"/>
  <c r="A3015" i="7"/>
  <c r="B3016" i="7"/>
  <c r="A3016" i="7" s="1"/>
  <c r="B3017" i="7"/>
  <c r="A3017" i="7"/>
  <c r="B3018" i="7"/>
  <c r="A3018" i="7" s="1"/>
  <c r="B3019" i="7"/>
  <c r="A3019" i="7"/>
  <c r="B3020" i="7"/>
  <c r="A3020" i="7" s="1"/>
  <c r="B3021" i="7"/>
  <c r="A3021" i="7"/>
  <c r="B3022" i="7"/>
  <c r="A3022" i="7" s="1"/>
  <c r="B3023" i="7"/>
  <c r="A3023" i="7"/>
  <c r="B3024" i="7"/>
  <c r="A3024" i="7" s="1"/>
  <c r="B3025" i="7"/>
  <c r="A3025" i="7"/>
  <c r="B10" i="6"/>
  <c r="B3026" i="7"/>
  <c r="A3026" i="7" s="1"/>
  <c r="B3027" i="7"/>
  <c r="A3027" i="7" s="1"/>
  <c r="B3028" i="7"/>
  <c r="A3028" i="7" s="1"/>
  <c r="B3029" i="7"/>
  <c r="A3029" i="7"/>
  <c r="B3030" i="7"/>
  <c r="A3030" i="7" s="1"/>
  <c r="B3031" i="7"/>
  <c r="A3031" i="7" s="1"/>
  <c r="B3032" i="7"/>
  <c r="A3032" i="7" s="1"/>
  <c r="B3033" i="7"/>
  <c r="A3033" i="7" s="1"/>
  <c r="B3034" i="7"/>
  <c r="A3034" i="7" s="1"/>
  <c r="B3035" i="7"/>
  <c r="A3035" i="7"/>
  <c r="B3036" i="7"/>
  <c r="A3036" i="7" s="1"/>
  <c r="B3037" i="7"/>
  <c r="A3037" i="7"/>
  <c r="B3038" i="7"/>
  <c r="A3038" i="7" s="1"/>
  <c r="B3039" i="7"/>
  <c r="A3039" i="7" s="1"/>
  <c r="B3040" i="7"/>
  <c r="A3040" i="7" s="1"/>
  <c r="B3041" i="7"/>
  <c r="A3041" i="7"/>
  <c r="B3042" i="7"/>
  <c r="A3042" i="7" s="1"/>
  <c r="B3043" i="7"/>
  <c r="A3043" i="7" s="1"/>
  <c r="B11" i="6"/>
  <c r="B3044" i="7"/>
  <c r="A3044" i="7"/>
  <c r="B3045" i="7"/>
  <c r="A3045" i="7"/>
  <c r="B3046" i="7"/>
  <c r="A3046" i="7"/>
  <c r="B3047" i="7"/>
  <c r="A3047" i="7"/>
  <c r="B3048" i="7"/>
  <c r="A3048" i="7"/>
  <c r="B3049" i="7"/>
  <c r="A3049" i="7"/>
  <c r="B3050" i="7"/>
  <c r="A3050" i="7"/>
  <c r="B3051" i="7"/>
  <c r="A3051" i="7"/>
  <c r="B3052" i="7"/>
  <c r="A3052" i="7"/>
  <c r="B3053" i="7"/>
  <c r="A3053" i="7"/>
  <c r="B3054" i="7"/>
  <c r="A3054" i="7"/>
  <c r="B3055" i="7"/>
  <c r="A3055" i="7"/>
  <c r="B3056" i="7"/>
  <c r="A3056" i="7"/>
  <c r="B3057" i="7"/>
  <c r="A3057" i="7"/>
  <c r="B3058" i="7"/>
  <c r="A3058" i="7"/>
  <c r="B3059" i="7"/>
  <c r="A3059" i="7"/>
  <c r="B3060" i="7"/>
  <c r="A3060" i="7"/>
  <c r="B3061" i="7"/>
  <c r="A3061" i="7"/>
  <c r="B12" i="6"/>
  <c r="B3062" i="7"/>
  <c r="A3062" i="7" s="1"/>
  <c r="B3063" i="7"/>
  <c r="A3063" i="7" s="1"/>
  <c r="B3064" i="7"/>
  <c r="A3064" i="7"/>
  <c r="B3065" i="7"/>
  <c r="A3065" i="7" s="1"/>
  <c r="B3066" i="7"/>
  <c r="A3066" i="7" s="1"/>
  <c r="B3067" i="7"/>
  <c r="A3067" i="7" s="1"/>
  <c r="B3068" i="7"/>
  <c r="A3068" i="7" s="1"/>
  <c r="B3069" i="7"/>
  <c r="A3069" i="7" s="1"/>
  <c r="B3070" i="7"/>
  <c r="A3070" i="7" s="1"/>
  <c r="B3071" i="7"/>
  <c r="A3071" i="7" s="1"/>
  <c r="B3072" i="7"/>
  <c r="A3072" i="7"/>
  <c r="B3073" i="7"/>
  <c r="A3073" i="7" s="1"/>
  <c r="B3074" i="7"/>
  <c r="A3074" i="7" s="1"/>
  <c r="B3075" i="7"/>
  <c r="A3075" i="7" s="1"/>
  <c r="B3076" i="7"/>
  <c r="A3076" i="7" s="1"/>
  <c r="B3077" i="7"/>
  <c r="A3077" i="7" s="1"/>
  <c r="B3078" i="7"/>
  <c r="A3078" i="7"/>
  <c r="B3079" i="7"/>
  <c r="A3079" i="7" s="1"/>
  <c r="B13" i="6"/>
  <c r="B3080" i="7"/>
  <c r="A3080" i="7"/>
  <c r="B3082" i="7"/>
  <c r="A3082" i="7"/>
  <c r="B3084" i="7"/>
  <c r="A3084" i="7" s="1"/>
  <c r="B3086" i="7"/>
  <c r="A3086" i="7"/>
  <c r="B3088" i="7"/>
  <c r="A3088" i="7" s="1"/>
  <c r="B3090" i="7"/>
  <c r="A3090" i="7"/>
  <c r="B3092" i="7"/>
  <c r="A3092" i="7" s="1"/>
  <c r="B3094" i="7"/>
  <c r="A3094" i="7" s="1"/>
  <c r="B3096" i="7"/>
  <c r="A3096" i="7"/>
  <c r="B14" i="6"/>
  <c r="B3098" i="7"/>
  <c r="A3098" i="7" s="1"/>
  <c r="B3099" i="7"/>
  <c r="A3099" i="7" s="1"/>
  <c r="B3100" i="7"/>
  <c r="A3100" i="7" s="1"/>
  <c r="B3101" i="7"/>
  <c r="A3101" i="7" s="1"/>
  <c r="B3102" i="7"/>
  <c r="A3102" i="7" s="1"/>
  <c r="B3103" i="7"/>
  <c r="A3103" i="7"/>
  <c r="B3104" i="7"/>
  <c r="A3104" i="7" s="1"/>
  <c r="B3105" i="7"/>
  <c r="A3105" i="7" s="1"/>
  <c r="B3106" i="7"/>
  <c r="A3106" i="7" s="1"/>
  <c r="B3107" i="7"/>
  <c r="A3107" i="7" s="1"/>
  <c r="B3108" i="7"/>
  <c r="A3108" i="7" s="1"/>
  <c r="B3109" i="7"/>
  <c r="A3109" i="7"/>
  <c r="B3110" i="7"/>
  <c r="A3110" i="7" s="1"/>
  <c r="B3111" i="7"/>
  <c r="A3111" i="7"/>
  <c r="B3112" i="7"/>
  <c r="A3112" i="7" s="1"/>
  <c r="B3113" i="7"/>
  <c r="A3113" i="7" s="1"/>
  <c r="B3114" i="7"/>
  <c r="A3114" i="7" s="1"/>
  <c r="B3115" i="7"/>
  <c r="A3115" i="7"/>
  <c r="B15" i="6"/>
  <c r="B3116" i="7"/>
  <c r="A3116" i="7"/>
  <c r="B3117" i="7"/>
  <c r="A3117" i="7" s="1"/>
  <c r="B3118" i="7"/>
  <c r="A3118" i="7"/>
  <c r="B3119" i="7"/>
  <c r="A3119" i="7" s="1"/>
  <c r="B3120" i="7"/>
  <c r="A3120" i="7"/>
  <c r="B3121" i="7"/>
  <c r="A3121" i="7" s="1"/>
  <c r="B3122" i="7"/>
  <c r="A3122" i="7"/>
  <c r="B3123" i="7"/>
  <c r="A3123" i="7" s="1"/>
  <c r="B3124" i="7"/>
  <c r="A3124" i="7"/>
  <c r="B3125" i="7"/>
  <c r="A3125" i="7" s="1"/>
  <c r="B3126" i="7"/>
  <c r="A3126" i="7"/>
  <c r="B3127" i="7"/>
  <c r="A3127" i="7" s="1"/>
  <c r="B3128" i="7"/>
  <c r="A3128" i="7"/>
  <c r="B3129" i="7"/>
  <c r="A3129" i="7" s="1"/>
  <c r="B3130" i="7"/>
  <c r="A3130" i="7"/>
  <c r="B3131" i="7"/>
  <c r="A3131" i="7" s="1"/>
  <c r="B3132" i="7"/>
  <c r="A3132" i="7"/>
  <c r="B3133" i="7"/>
  <c r="A3133" i="7" s="1"/>
  <c r="B16" i="6"/>
  <c r="B3134" i="7"/>
  <c r="A3134" i="7" s="1"/>
  <c r="B3135" i="7"/>
  <c r="A3135" i="7" s="1"/>
  <c r="B3136" i="7"/>
  <c r="A3136" i="7" s="1"/>
  <c r="B3137" i="7"/>
  <c r="A3137" i="7" s="1"/>
  <c r="B3138" i="7"/>
  <c r="A3138" i="7"/>
  <c r="B3139" i="7"/>
  <c r="A3139" i="7" s="1"/>
  <c r="B3140" i="7"/>
  <c r="A3140" i="7" s="1"/>
  <c r="B3141" i="7"/>
  <c r="A3141" i="7" s="1"/>
  <c r="B3142" i="7"/>
  <c r="A3142" i="7" s="1"/>
  <c r="B3143" i="7"/>
  <c r="A3143" i="7" s="1"/>
  <c r="B3144" i="7"/>
  <c r="A3144" i="7"/>
  <c r="B3145" i="7"/>
  <c r="A3145" i="7" s="1"/>
  <c r="B3146" i="7"/>
  <c r="A3146" i="7"/>
  <c r="B3147" i="7"/>
  <c r="A3147" i="7" s="1"/>
  <c r="B3148" i="7"/>
  <c r="A3148" i="7" s="1"/>
  <c r="B3149" i="7"/>
  <c r="A3149" i="7" s="1"/>
  <c r="B3150" i="7"/>
  <c r="A3150" i="7"/>
  <c r="B3151" i="7"/>
  <c r="A3151" i="7" s="1"/>
  <c r="B17" i="6"/>
  <c r="B3152" i="7"/>
  <c r="A3152" i="7"/>
  <c r="B3153" i="7"/>
  <c r="A3153" i="7"/>
  <c r="B3154" i="7"/>
  <c r="A3154" i="7"/>
  <c r="B3155" i="7"/>
  <c r="A3155" i="7"/>
  <c r="B3156" i="7"/>
  <c r="A3156" i="7"/>
  <c r="B3157" i="7"/>
  <c r="A3157" i="7"/>
  <c r="B3158" i="7"/>
  <c r="A3158" i="7"/>
  <c r="B3159" i="7"/>
  <c r="A3159" i="7"/>
  <c r="B3160" i="7"/>
  <c r="A3160" i="7"/>
  <c r="B3161" i="7"/>
  <c r="A3161" i="7"/>
  <c r="B3162" i="7"/>
  <c r="A3162" i="7"/>
  <c r="B3163" i="7"/>
  <c r="A3163" i="7"/>
  <c r="B3164" i="7"/>
  <c r="A3164" i="7"/>
  <c r="B3165" i="7"/>
  <c r="A3165" i="7"/>
  <c r="B3166" i="7"/>
  <c r="A3166" i="7"/>
  <c r="B3167" i="7"/>
  <c r="A3167" i="7"/>
  <c r="B3168" i="7"/>
  <c r="A3168" i="7"/>
  <c r="B3169" i="7"/>
  <c r="A3169" i="7"/>
  <c r="D218" i="6"/>
  <c r="D10" i="6"/>
  <c r="H3034" i="7"/>
  <c r="H3042" i="7"/>
  <c r="H3046" i="7"/>
  <c r="H3053" i="7"/>
  <c r="H3062" i="7"/>
  <c r="H3064" i="7"/>
  <c r="H3072" i="7"/>
  <c r="H3082" i="7"/>
  <c r="H3084" i="7"/>
  <c r="H3090" i="7"/>
  <c r="H3100" i="7"/>
  <c r="H3104" i="7"/>
  <c r="H3110" i="7"/>
  <c r="H3120" i="7"/>
  <c r="H3121" i="7"/>
  <c r="H3128" i="7"/>
  <c r="H3138" i="7"/>
  <c r="H3141" i="7"/>
  <c r="H3148" i="7"/>
  <c r="H3157" i="7"/>
  <c r="H3160" i="7"/>
  <c r="H3168" i="7"/>
  <c r="D210" i="6"/>
  <c r="D138" i="6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2882" i="7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D207" i="6"/>
  <c r="H2757" i="7" s="1"/>
  <c r="D135" i="6"/>
  <c r="H2746" i="7"/>
  <c r="H2753" i="7"/>
  <c r="H2765" i="7"/>
  <c r="H2773" i="7"/>
  <c r="H2785" i="7"/>
  <c r="H2792" i="7"/>
  <c r="H2802" i="7"/>
  <c r="H2810" i="7"/>
  <c r="H2822" i="7"/>
  <c r="H2829" i="7"/>
  <c r="H2842" i="7"/>
  <c r="H2849" i="7"/>
  <c r="H2860" i="7"/>
  <c r="H2866" i="7"/>
  <c r="H2880" i="7"/>
  <c r="D212" i="6"/>
  <c r="D140" i="6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594" i="7"/>
  <c r="D193" i="6"/>
  <c r="D161" i="6"/>
  <c r="H2454" i="7"/>
  <c r="H2464" i="7"/>
  <c r="H2466" i="7"/>
  <c r="H2474" i="7"/>
  <c r="H2480" i="7"/>
  <c r="H2482" i="7"/>
  <c r="H2487" i="7"/>
  <c r="H2495" i="7"/>
  <c r="H2496" i="7"/>
  <c r="H2502" i="7"/>
  <c r="H2508" i="7"/>
  <c r="H2511" i="7"/>
  <c r="H2516" i="7"/>
  <c r="H2523" i="7"/>
  <c r="H2524" i="7"/>
  <c r="H2530" i="7"/>
  <c r="H2538" i="7"/>
  <c r="H2539" i="7"/>
  <c r="H2544" i="7"/>
  <c r="H2551" i="7"/>
  <c r="H2554" i="7"/>
  <c r="H2559" i="7"/>
  <c r="H2566" i="7"/>
  <c r="H2567" i="7"/>
  <c r="H2572" i="7"/>
  <c r="H2580" i="7"/>
  <c r="H2582" i="7"/>
  <c r="H2587" i="7"/>
  <c r="H2450" i="7"/>
  <c r="D180" i="6"/>
  <c r="D220" i="6"/>
  <c r="H2308" i="7"/>
  <c r="H2309" i="7"/>
  <c r="H2310" i="7"/>
  <c r="H2312" i="7"/>
  <c r="H2313" i="7"/>
  <c r="H2314" i="7"/>
  <c r="H2316" i="7"/>
  <c r="H2317" i="7"/>
  <c r="H2318" i="7"/>
  <c r="H2320" i="7"/>
  <c r="H2321" i="7"/>
  <c r="H2322" i="7"/>
  <c r="H2324" i="7"/>
  <c r="H2325" i="7"/>
  <c r="H2326" i="7"/>
  <c r="H2328" i="7"/>
  <c r="H2329" i="7"/>
  <c r="H2330" i="7"/>
  <c r="H2332" i="7"/>
  <c r="H2333" i="7"/>
  <c r="H2334" i="7"/>
  <c r="H2336" i="7"/>
  <c r="H2337" i="7"/>
  <c r="H2338" i="7"/>
  <c r="H2340" i="7"/>
  <c r="H2341" i="7"/>
  <c r="H2342" i="7"/>
  <c r="H2344" i="7"/>
  <c r="H2345" i="7"/>
  <c r="H2346" i="7"/>
  <c r="H2348" i="7"/>
  <c r="H2349" i="7"/>
  <c r="H2350" i="7"/>
  <c r="H2352" i="7"/>
  <c r="H2353" i="7"/>
  <c r="H2354" i="7"/>
  <c r="H2356" i="7"/>
  <c r="H2357" i="7"/>
  <c r="H2358" i="7"/>
  <c r="H2360" i="7"/>
  <c r="H2361" i="7"/>
  <c r="H2362" i="7"/>
  <c r="H2364" i="7"/>
  <c r="H2365" i="7"/>
  <c r="H2366" i="7"/>
  <c r="H2368" i="7"/>
  <c r="H2369" i="7"/>
  <c r="H2370" i="7"/>
  <c r="H2372" i="7"/>
  <c r="H2373" i="7"/>
  <c r="H2374" i="7"/>
  <c r="H2376" i="7"/>
  <c r="H2377" i="7"/>
  <c r="H2378" i="7"/>
  <c r="H2380" i="7"/>
  <c r="H2381" i="7"/>
  <c r="H2382" i="7"/>
  <c r="H2384" i="7"/>
  <c r="H2385" i="7"/>
  <c r="H2386" i="7"/>
  <c r="H2388" i="7"/>
  <c r="H2389" i="7"/>
  <c r="H2390" i="7"/>
  <c r="H2392" i="7"/>
  <c r="H2393" i="7"/>
  <c r="H2394" i="7"/>
  <c r="H2396" i="7"/>
  <c r="H2397" i="7"/>
  <c r="H2398" i="7"/>
  <c r="H2400" i="7"/>
  <c r="H2401" i="7"/>
  <c r="H2402" i="7"/>
  <c r="H2404" i="7"/>
  <c r="H2405" i="7"/>
  <c r="H2406" i="7"/>
  <c r="H2408" i="7"/>
  <c r="H2409" i="7"/>
  <c r="H2410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306" i="7"/>
  <c r="D173" i="6"/>
  <c r="D197" i="6"/>
  <c r="H2165" i="7"/>
  <c r="H2171" i="7"/>
  <c r="H2172" i="7"/>
  <c r="H2176" i="7"/>
  <c r="H2181" i="7"/>
  <c r="H2183" i="7"/>
  <c r="H2187" i="7"/>
  <c r="H2192" i="7"/>
  <c r="H2193" i="7"/>
  <c r="H2197" i="7"/>
  <c r="H2203" i="7"/>
  <c r="H2204" i="7"/>
  <c r="H2208" i="7"/>
  <c r="H2213" i="7"/>
  <c r="H2215" i="7"/>
  <c r="H2219" i="7"/>
  <c r="H2224" i="7"/>
  <c r="H2225" i="7"/>
  <c r="H2229" i="7"/>
  <c r="H2235" i="7"/>
  <c r="H2236" i="7"/>
  <c r="H2240" i="7"/>
  <c r="H2245" i="7"/>
  <c r="H2247" i="7"/>
  <c r="H2251" i="7"/>
  <c r="H2256" i="7"/>
  <c r="H2257" i="7"/>
  <c r="H2261" i="7"/>
  <c r="H2267" i="7"/>
  <c r="H2268" i="7"/>
  <c r="H2272" i="7"/>
  <c r="H2277" i="7"/>
  <c r="H2279" i="7"/>
  <c r="H2283" i="7"/>
  <c r="H2288" i="7"/>
  <c r="H2289" i="7"/>
  <c r="H2293" i="7"/>
  <c r="H2299" i="7"/>
  <c r="H2300" i="7"/>
  <c r="H2304" i="7"/>
  <c r="D164" i="6"/>
  <c r="H2023" i="7" s="1"/>
  <c r="D188" i="6"/>
  <c r="H2019" i="7"/>
  <c r="H2021" i="7"/>
  <c r="H2022" i="7"/>
  <c r="H2025" i="7"/>
  <c r="H2026" i="7"/>
  <c r="H2027" i="7"/>
  <c r="H2030" i="7"/>
  <c r="H2031" i="7"/>
  <c r="H2033" i="7"/>
  <c r="H2035" i="7"/>
  <c r="H2037" i="7"/>
  <c r="H2038" i="7"/>
  <c r="H2041" i="7"/>
  <c r="H2042" i="7"/>
  <c r="H2043" i="7"/>
  <c r="H2046" i="7"/>
  <c r="H2047" i="7"/>
  <c r="H2049" i="7"/>
  <c r="H2051" i="7"/>
  <c r="H2053" i="7"/>
  <c r="H2054" i="7"/>
  <c r="H2057" i="7"/>
  <c r="H2058" i="7"/>
  <c r="H2059" i="7"/>
  <c r="H2062" i="7"/>
  <c r="H2063" i="7"/>
  <c r="H2065" i="7"/>
  <c r="H2067" i="7"/>
  <c r="H2069" i="7"/>
  <c r="H2070" i="7"/>
  <c r="H2073" i="7"/>
  <c r="H2074" i="7"/>
  <c r="H2075" i="7"/>
  <c r="H2078" i="7"/>
  <c r="H2079" i="7"/>
  <c r="H2081" i="7"/>
  <c r="H2083" i="7"/>
  <c r="H2085" i="7"/>
  <c r="H2086" i="7"/>
  <c r="H2089" i="7"/>
  <c r="H2090" i="7"/>
  <c r="H2091" i="7"/>
  <c r="H2094" i="7"/>
  <c r="H2095" i="7"/>
  <c r="H2097" i="7"/>
  <c r="H2099" i="7"/>
  <c r="H2101" i="7"/>
  <c r="H2102" i="7"/>
  <c r="H2105" i="7"/>
  <c r="H2106" i="7"/>
  <c r="H2107" i="7"/>
  <c r="H2110" i="7"/>
  <c r="H2111" i="7"/>
  <c r="H2113" i="7"/>
  <c r="H2115" i="7"/>
  <c r="H2117" i="7"/>
  <c r="H2118" i="7"/>
  <c r="H2121" i="7"/>
  <c r="H2122" i="7"/>
  <c r="H2123" i="7"/>
  <c r="H2126" i="7"/>
  <c r="H2127" i="7"/>
  <c r="H2129" i="7"/>
  <c r="H2131" i="7"/>
  <c r="H2133" i="7"/>
  <c r="H2134" i="7"/>
  <c r="H2137" i="7"/>
  <c r="H2138" i="7"/>
  <c r="H2139" i="7"/>
  <c r="H2142" i="7"/>
  <c r="H2143" i="7"/>
  <c r="H2145" i="7"/>
  <c r="H2147" i="7"/>
  <c r="H2149" i="7"/>
  <c r="H2150" i="7"/>
  <c r="H2153" i="7"/>
  <c r="H2154" i="7"/>
  <c r="H2155" i="7"/>
  <c r="H2158" i="7"/>
  <c r="H2159" i="7"/>
  <c r="H2161" i="7"/>
  <c r="B98" i="6"/>
  <c r="B867" i="7"/>
  <c r="A867" i="7" s="1"/>
  <c r="B869" i="7"/>
  <c r="A869" i="7"/>
  <c r="B871" i="7"/>
  <c r="A871" i="7" s="1"/>
  <c r="B875" i="7"/>
  <c r="A875" i="7" s="1"/>
  <c r="B877" i="7"/>
  <c r="A877" i="7"/>
  <c r="B879" i="7"/>
  <c r="A879" i="7" s="1"/>
  <c r="B883" i="7"/>
  <c r="A883" i="7" s="1"/>
  <c r="B99" i="6"/>
  <c r="B884" i="7"/>
  <c r="A884" i="7" s="1"/>
  <c r="B885" i="7"/>
  <c r="A885" i="7" s="1"/>
  <c r="B886" i="7"/>
  <c r="A886" i="7"/>
  <c r="B887" i="7"/>
  <c r="A887" i="7" s="1"/>
  <c r="B888" i="7"/>
  <c r="A888" i="7"/>
  <c r="B889" i="7"/>
  <c r="A889" i="7" s="1"/>
  <c r="B890" i="7"/>
  <c r="A890" i="7" s="1"/>
  <c r="B891" i="7"/>
  <c r="A891" i="7" s="1"/>
  <c r="B892" i="7"/>
  <c r="A892" i="7"/>
  <c r="B893" i="7"/>
  <c r="A893" i="7" s="1"/>
  <c r="B894" i="7"/>
  <c r="A894" i="7"/>
  <c r="B895" i="7"/>
  <c r="A895" i="7" s="1"/>
  <c r="B896" i="7"/>
  <c r="A896" i="7"/>
  <c r="B897" i="7"/>
  <c r="A897" i="7" s="1"/>
  <c r="B898" i="7"/>
  <c r="A898" i="7" s="1"/>
  <c r="B899" i="7"/>
  <c r="A899" i="7" s="1"/>
  <c r="B900" i="7"/>
  <c r="A900" i="7"/>
  <c r="B901" i="7"/>
  <c r="A901" i="7" s="1"/>
  <c r="B100" i="6"/>
  <c r="B902" i="7" s="1"/>
  <c r="A902" i="7" s="1"/>
  <c r="B904" i="7"/>
  <c r="A904" i="7" s="1"/>
  <c r="B907" i="7"/>
  <c r="A907" i="7" s="1"/>
  <c r="B913" i="7"/>
  <c r="A913" i="7" s="1"/>
  <c r="B915" i="7"/>
  <c r="A915" i="7" s="1"/>
  <c r="B101" i="6"/>
  <c r="B920" i="7"/>
  <c r="A920" i="7" s="1"/>
  <c r="B921" i="7"/>
  <c r="A921" i="7" s="1"/>
  <c r="B922" i="7"/>
  <c r="A922" i="7" s="1"/>
  <c r="B923" i="7"/>
  <c r="A923" i="7" s="1"/>
  <c r="B924" i="7"/>
  <c r="A924" i="7"/>
  <c r="B925" i="7"/>
  <c r="A925" i="7" s="1"/>
  <c r="B926" i="7"/>
  <c r="A926" i="7"/>
  <c r="B927" i="7"/>
  <c r="A927" i="7" s="1"/>
  <c r="B928" i="7"/>
  <c r="A928" i="7" s="1"/>
  <c r="B929" i="7"/>
  <c r="A929" i="7" s="1"/>
  <c r="B930" i="7"/>
  <c r="A930" i="7" s="1"/>
  <c r="B931" i="7"/>
  <c r="A931" i="7" s="1"/>
  <c r="B932" i="7"/>
  <c r="A932" i="7"/>
  <c r="B933" i="7"/>
  <c r="A933" i="7" s="1"/>
  <c r="B934" i="7"/>
  <c r="A934" i="7"/>
  <c r="B935" i="7"/>
  <c r="A935" i="7" s="1"/>
  <c r="B936" i="7"/>
  <c r="A936" i="7" s="1"/>
  <c r="B937" i="7"/>
  <c r="A937" i="7" s="1"/>
  <c r="B102" i="6"/>
  <c r="B948" i="7"/>
  <c r="A948" i="7" s="1"/>
  <c r="B103" i="6"/>
  <c r="B958" i="7"/>
  <c r="A958" i="7" s="1"/>
  <c r="B966" i="7"/>
  <c r="A966" i="7" s="1"/>
  <c r="B969" i="7"/>
  <c r="A969" i="7" s="1"/>
  <c r="B104" i="6"/>
  <c r="B979" i="7"/>
  <c r="A979" i="7" s="1"/>
  <c r="B987" i="7"/>
  <c r="A987" i="7" s="1"/>
  <c r="B105" i="6"/>
  <c r="B992" i="7"/>
  <c r="A992" i="7" s="1"/>
  <c r="B993" i="7"/>
  <c r="A993" i="7" s="1"/>
  <c r="B994" i="7"/>
  <c r="A994" i="7" s="1"/>
  <c r="B995" i="7"/>
  <c r="A995" i="7" s="1"/>
  <c r="B996" i="7"/>
  <c r="A996" i="7"/>
  <c r="B997" i="7"/>
  <c r="A997" i="7" s="1"/>
  <c r="B998" i="7"/>
  <c r="A998" i="7"/>
  <c r="B999" i="7"/>
  <c r="A999" i="7" s="1"/>
  <c r="B1000" i="7"/>
  <c r="A1000" i="7" s="1"/>
  <c r="B1001" i="7"/>
  <c r="A1001" i="7" s="1"/>
  <c r="B1002" i="7"/>
  <c r="A1002" i="7"/>
  <c r="B1003" i="7"/>
  <c r="A1003" i="7" s="1"/>
  <c r="B1004" i="7"/>
  <c r="A1004" i="7"/>
  <c r="B1005" i="7"/>
  <c r="A1005" i="7" s="1"/>
  <c r="B1006" i="7"/>
  <c r="A1006" i="7"/>
  <c r="B1007" i="7"/>
  <c r="A1007" i="7" s="1"/>
  <c r="B1008" i="7"/>
  <c r="A1008" i="7" s="1"/>
  <c r="B1009" i="7"/>
  <c r="A1009" i="7" s="1"/>
  <c r="B106" i="6"/>
  <c r="B1010" i="7" s="1"/>
  <c r="A1010" i="7" s="1"/>
  <c r="B1012" i="7"/>
  <c r="A1012" i="7"/>
  <c r="B1018" i="7"/>
  <c r="A1018" i="7" s="1"/>
  <c r="B1020" i="7"/>
  <c r="A1020" i="7" s="1"/>
  <c r="B107" i="6"/>
  <c r="B1028" i="7"/>
  <c r="A1028" i="7" s="1"/>
  <c r="B1033" i="7"/>
  <c r="A1033" i="7"/>
  <c r="B1038" i="7"/>
  <c r="A1038" i="7" s="1"/>
  <c r="B1039" i="7"/>
  <c r="A1039" i="7" s="1"/>
  <c r="B1044" i="7"/>
  <c r="A1044" i="7" s="1"/>
  <c r="B108" i="6"/>
  <c r="B1057" i="7" s="1"/>
  <c r="A1057" i="7" s="1"/>
  <c r="B1049" i="7"/>
  <c r="A1049" i="7" s="1"/>
  <c r="B1051" i="7"/>
  <c r="A1051" i="7" s="1"/>
  <c r="B1059" i="7"/>
  <c r="A1059" i="7"/>
  <c r="B109" i="6"/>
  <c r="B1064" i="7"/>
  <c r="A1064" i="7" s="1"/>
  <c r="B1065" i="7"/>
  <c r="A1065" i="7" s="1"/>
  <c r="B1066" i="7"/>
  <c r="A1066" i="7"/>
  <c r="B1067" i="7"/>
  <c r="A1067" i="7" s="1"/>
  <c r="B1068" i="7"/>
  <c r="A1068" i="7"/>
  <c r="B1069" i="7"/>
  <c r="A1069" i="7" s="1"/>
  <c r="B1070" i="7"/>
  <c r="A1070" i="7" s="1"/>
  <c r="B1071" i="7"/>
  <c r="A1071" i="7" s="1"/>
  <c r="B1072" i="7"/>
  <c r="A1072" i="7"/>
  <c r="B1073" i="7"/>
  <c r="A1073" i="7" s="1"/>
  <c r="B1074" i="7"/>
  <c r="A1074" i="7" s="1"/>
  <c r="B1075" i="7"/>
  <c r="A1075" i="7" s="1"/>
  <c r="B1076" i="7"/>
  <c r="A1076" i="7"/>
  <c r="B1077" i="7"/>
  <c r="A1077" i="7" s="1"/>
  <c r="B1078" i="7"/>
  <c r="A1078" i="7" s="1"/>
  <c r="B1079" i="7"/>
  <c r="A1079" i="7" s="1"/>
  <c r="B1080" i="7"/>
  <c r="A1080" i="7" s="1"/>
  <c r="B1081" i="7"/>
  <c r="A1081" i="7" s="1"/>
  <c r="B110" i="6"/>
  <c r="B1092" i="7"/>
  <c r="A1092" i="7" s="1"/>
  <c r="B111" i="6"/>
  <c r="B1100" i="7" s="1"/>
  <c r="A1100" i="7" s="1"/>
  <c r="B1101" i="7"/>
  <c r="A1101" i="7" s="1"/>
  <c r="B1102" i="7"/>
  <c r="A1102" i="7" s="1"/>
  <c r="B1103" i="7"/>
  <c r="A1103" i="7" s="1"/>
  <c r="B1105" i="7"/>
  <c r="A1105" i="7"/>
  <c r="B1106" i="7"/>
  <c r="A1106" i="7" s="1"/>
  <c r="B1108" i="7"/>
  <c r="A1108" i="7" s="1"/>
  <c r="B1109" i="7"/>
  <c r="A1109" i="7" s="1"/>
  <c r="B1110" i="7"/>
  <c r="A1110" i="7" s="1"/>
  <c r="B1113" i="7"/>
  <c r="A1113" i="7" s="1"/>
  <c r="B1116" i="7"/>
  <c r="A1116" i="7" s="1"/>
  <c r="B1117" i="7"/>
  <c r="A1117" i="7" s="1"/>
  <c r="B112" i="6"/>
  <c r="B1119" i="7"/>
  <c r="A1119" i="7" s="1"/>
  <c r="B1121" i="7"/>
  <c r="A1121" i="7"/>
  <c r="B1123" i="7"/>
  <c r="A1123" i="7" s="1"/>
  <c r="B1127" i="7"/>
  <c r="A1127" i="7" s="1"/>
  <c r="B1129" i="7"/>
  <c r="A1129" i="7"/>
  <c r="B1131" i="7"/>
  <c r="A1131" i="7" s="1"/>
  <c r="B1135" i="7"/>
  <c r="A1135" i="7" s="1"/>
  <c r="B113" i="6"/>
  <c r="B1136" i="7"/>
  <c r="A1136" i="7" s="1"/>
  <c r="B1137" i="7"/>
  <c r="A1137" i="7" s="1"/>
  <c r="B1138" i="7"/>
  <c r="A1138" i="7"/>
  <c r="B1139" i="7"/>
  <c r="A1139" i="7" s="1"/>
  <c r="B1140" i="7"/>
  <c r="A1140" i="7"/>
  <c r="B1141" i="7"/>
  <c r="A1141" i="7" s="1"/>
  <c r="B1142" i="7"/>
  <c r="A1142" i="7" s="1"/>
  <c r="B1143" i="7"/>
  <c r="A1143" i="7" s="1"/>
  <c r="B1144" i="7"/>
  <c r="A1144" i="7"/>
  <c r="B1145" i="7"/>
  <c r="A1145" i="7" s="1"/>
  <c r="B1146" i="7"/>
  <c r="A1146" i="7"/>
  <c r="B1147" i="7"/>
  <c r="A1147" i="7" s="1"/>
  <c r="B1148" i="7"/>
  <c r="A1148" i="7"/>
  <c r="B1149" i="7"/>
  <c r="A1149" i="7" s="1"/>
  <c r="B1150" i="7"/>
  <c r="A1150" i="7" s="1"/>
  <c r="B1151" i="7"/>
  <c r="A1151" i="7" s="1"/>
  <c r="B1152" i="7"/>
  <c r="A1152" i="7"/>
  <c r="B1153" i="7"/>
  <c r="A1153" i="7" s="1"/>
  <c r="B114" i="6"/>
  <c r="B1154" i="7" s="1"/>
  <c r="A1154" i="7" s="1"/>
  <c r="B1156" i="7"/>
  <c r="A1156" i="7" s="1"/>
  <c r="B1160" i="7"/>
  <c r="A1160" i="7" s="1"/>
  <c r="B1162" i="7"/>
  <c r="A1162" i="7"/>
  <c r="B1164" i="7"/>
  <c r="A1164" i="7" s="1"/>
  <c r="B1170" i="7"/>
  <c r="A1170" i="7" s="1"/>
  <c r="B115" i="6"/>
  <c r="B1172" i="7"/>
  <c r="A1172" i="7" s="1"/>
  <c r="B1173" i="7"/>
  <c r="A1173" i="7" s="1"/>
  <c r="B1174" i="7"/>
  <c r="A1174" i="7" s="1"/>
  <c r="B1175" i="7"/>
  <c r="A1175" i="7"/>
  <c r="B1177" i="7"/>
  <c r="A1177" i="7" s="1"/>
  <c r="B1178" i="7"/>
  <c r="A1178" i="7" s="1"/>
  <c r="B1180" i="7"/>
  <c r="A1180" i="7" s="1"/>
  <c r="B1181" i="7"/>
  <c r="A1181" i="7" s="1"/>
  <c r="B1182" i="7"/>
  <c r="A1182" i="7" s="1"/>
  <c r="B1183" i="7"/>
  <c r="A1183" i="7"/>
  <c r="B1185" i="7"/>
  <c r="A1185" i="7" s="1"/>
  <c r="B1186" i="7"/>
  <c r="A1186" i="7" s="1"/>
  <c r="B1188" i="7"/>
  <c r="A1188" i="7" s="1"/>
  <c r="B1189" i="7"/>
  <c r="A1189" i="7" s="1"/>
  <c r="B116" i="6"/>
  <c r="B1193" i="7"/>
  <c r="A1193" i="7"/>
  <c r="B1201" i="7"/>
  <c r="A1201" i="7" s="1"/>
  <c r="B1207" i="7"/>
  <c r="A1207" i="7" s="1"/>
  <c r="B117" i="6"/>
  <c r="B1208" i="7"/>
  <c r="A1208" i="7" s="1"/>
  <c r="B1209" i="7"/>
  <c r="A1209" i="7" s="1"/>
  <c r="B1210" i="7"/>
  <c r="A1210" i="7" s="1"/>
  <c r="B1211" i="7"/>
  <c r="A1211" i="7" s="1"/>
  <c r="B1212" i="7"/>
  <c r="A1212" i="7"/>
  <c r="B1213" i="7"/>
  <c r="A1213" i="7" s="1"/>
  <c r="B1214" i="7"/>
  <c r="A1214" i="7" s="1"/>
  <c r="B1215" i="7"/>
  <c r="A1215" i="7" s="1"/>
  <c r="B1216" i="7"/>
  <c r="A1216" i="7" s="1"/>
  <c r="B1217" i="7"/>
  <c r="A1217" i="7" s="1"/>
  <c r="B1218" i="7"/>
  <c r="A1218" i="7"/>
  <c r="B1219" i="7"/>
  <c r="A1219" i="7" s="1"/>
  <c r="B1220" i="7"/>
  <c r="A1220" i="7"/>
  <c r="B1221" i="7"/>
  <c r="A1221" i="7" s="1"/>
  <c r="B1222" i="7"/>
  <c r="A1222" i="7" s="1"/>
  <c r="B1223" i="7"/>
  <c r="A1223" i="7" s="1"/>
  <c r="B1224" i="7"/>
  <c r="A1224" i="7"/>
  <c r="B1225" i="7"/>
  <c r="A1225" i="7" s="1"/>
  <c r="B118" i="6"/>
  <c r="B1226" i="7"/>
  <c r="A1226" i="7"/>
  <c r="B1228" i="7"/>
  <c r="A1228" i="7" s="1"/>
  <c r="B1232" i="7"/>
  <c r="A1232" i="7" s="1"/>
  <c r="B1234" i="7"/>
  <c r="A1234" i="7" s="1"/>
  <c r="B1236" i="7"/>
  <c r="A1236" i="7"/>
  <c r="B1240" i="7"/>
  <c r="A1240" i="7" s="1"/>
  <c r="B1242" i="7"/>
  <c r="A1242" i="7" s="1"/>
  <c r="B119" i="6"/>
  <c r="B1244" i="7"/>
  <c r="A1244" i="7" s="1"/>
  <c r="B1247" i="7"/>
  <c r="A1247" i="7"/>
  <c r="B1250" i="7"/>
  <c r="A1250" i="7" s="1"/>
  <c r="B1254" i="7"/>
  <c r="A1254" i="7" s="1"/>
  <c r="B1255" i="7"/>
  <c r="A1255" i="7" s="1"/>
  <c r="B1258" i="7"/>
  <c r="A1258" i="7" s="1"/>
  <c r="B1261" i="7"/>
  <c r="A1261" i="7" s="1"/>
  <c r="B120" i="6"/>
  <c r="B121" i="6"/>
  <c r="B1280" i="7"/>
  <c r="A1280" i="7"/>
  <c r="B1281" i="7"/>
  <c r="A1281" i="7" s="1"/>
  <c r="B1282" i="7"/>
  <c r="A1282" i="7" s="1"/>
  <c r="B1283" i="7"/>
  <c r="A1283" i="7" s="1"/>
  <c r="B1284" i="7"/>
  <c r="A1284" i="7"/>
  <c r="B1285" i="7"/>
  <c r="A1285" i="7" s="1"/>
  <c r="B1286" i="7"/>
  <c r="A1286" i="7" s="1"/>
  <c r="B1287" i="7"/>
  <c r="A1287" i="7" s="1"/>
  <c r="B1288" i="7"/>
  <c r="A1288" i="7" s="1"/>
  <c r="B1289" i="7"/>
  <c r="A1289" i="7" s="1"/>
  <c r="B1290" i="7"/>
  <c r="A1290" i="7" s="1"/>
  <c r="B1291" i="7"/>
  <c r="A1291" i="7" s="1"/>
  <c r="B1292" i="7"/>
  <c r="A1292" i="7"/>
  <c r="B1293" i="7"/>
  <c r="A1293" i="7" s="1"/>
  <c r="B1294" i="7"/>
  <c r="A1294" i="7" s="1"/>
  <c r="B1295" i="7"/>
  <c r="A1295" i="7" s="1"/>
  <c r="B1296" i="7"/>
  <c r="A1296" i="7" s="1"/>
  <c r="B1297" i="7"/>
  <c r="A1297" i="7" s="1"/>
  <c r="B122" i="6"/>
  <c r="B1298" i="7"/>
  <c r="A1298" i="7" s="1"/>
  <c r="B1304" i="7"/>
  <c r="A1304" i="7" s="1"/>
  <c r="B1308" i="7"/>
  <c r="A1308" i="7"/>
  <c r="B1312" i="7"/>
  <c r="A1312" i="7" s="1"/>
  <c r="B123" i="6"/>
  <c r="B124" i="6"/>
  <c r="B1345" i="7" s="1"/>
  <c r="A1345" i="7" s="1"/>
  <c r="B1335" i="7"/>
  <c r="A1335" i="7" s="1"/>
  <c r="B1337" i="7"/>
  <c r="A1337" i="7" s="1"/>
  <c r="B1339" i="7"/>
  <c r="A1339" i="7"/>
  <c r="B1343" i="7"/>
  <c r="A1343" i="7" s="1"/>
  <c r="B1347" i="7"/>
  <c r="A1347" i="7" s="1"/>
  <c r="B1351" i="7"/>
  <c r="A1351" i="7" s="1"/>
  <c r="B125" i="6"/>
  <c r="B1352" i="7"/>
  <c r="A1352" i="7"/>
  <c r="B1353" i="7"/>
  <c r="A1353" i="7" s="1"/>
  <c r="B1354" i="7"/>
  <c r="A1354" i="7"/>
  <c r="B1355" i="7"/>
  <c r="A1355" i="7" s="1"/>
  <c r="B1356" i="7"/>
  <c r="A1356" i="7"/>
  <c r="B1357" i="7"/>
  <c r="A1357" i="7"/>
  <c r="B1358" i="7"/>
  <c r="A1358" i="7"/>
  <c r="B1359" i="7"/>
  <c r="A1359" i="7"/>
  <c r="B1360" i="7"/>
  <c r="A1360" i="7"/>
  <c r="B1361" i="7"/>
  <c r="A1361" i="7"/>
  <c r="B1362" i="7"/>
  <c r="A1362" i="7"/>
  <c r="B1363" i="7"/>
  <c r="A1363" i="7"/>
  <c r="B1364" i="7"/>
  <c r="A1364" i="7"/>
  <c r="B1365" i="7"/>
  <c r="A1365" i="7"/>
  <c r="B1366" i="7"/>
  <c r="A1366" i="7"/>
  <c r="B1367" i="7"/>
  <c r="A1367" i="7"/>
  <c r="B1368" i="7"/>
  <c r="A1368" i="7"/>
  <c r="B1369" i="7"/>
  <c r="A1369" i="7"/>
  <c r="B126" i="6"/>
  <c r="B1370" i="7"/>
  <c r="A1370" i="7"/>
  <c r="B1371" i="7"/>
  <c r="A1371" i="7" s="1"/>
  <c r="B1372" i="7"/>
  <c r="A1372" i="7" s="1"/>
  <c r="B1373" i="7"/>
  <c r="A1373" i="7" s="1"/>
  <c r="B1374" i="7"/>
  <c r="A1374" i="7" s="1"/>
  <c r="B1375" i="7"/>
  <c r="A1375" i="7" s="1"/>
  <c r="B1376" i="7"/>
  <c r="A1376" i="7"/>
  <c r="B1377" i="7"/>
  <c r="A1377" i="7" s="1"/>
  <c r="B1378" i="7"/>
  <c r="A1378" i="7"/>
  <c r="B1379" i="7"/>
  <c r="A1379" i="7" s="1"/>
  <c r="B1380" i="7"/>
  <c r="A1380" i="7" s="1"/>
  <c r="B1381" i="7"/>
  <c r="A1381" i="7" s="1"/>
  <c r="B1382" i="7"/>
  <c r="A1382" i="7" s="1"/>
  <c r="B1383" i="7"/>
  <c r="A1383" i="7" s="1"/>
  <c r="B1384" i="7"/>
  <c r="A1384" i="7"/>
  <c r="B1385" i="7"/>
  <c r="A1385" i="7" s="1"/>
  <c r="B1386" i="7"/>
  <c r="A1386" i="7"/>
  <c r="B1387" i="7"/>
  <c r="A1387" i="7" s="1"/>
  <c r="B127" i="6"/>
  <c r="B1388" i="7" s="1"/>
  <c r="A1388" i="7" s="1"/>
  <c r="B1390" i="7"/>
  <c r="A1390" i="7" s="1"/>
  <c r="B1392" i="7"/>
  <c r="A1392" i="7" s="1"/>
  <c r="B1394" i="7"/>
  <c r="A1394" i="7"/>
  <c r="B1398" i="7"/>
  <c r="A1398" i="7" s="1"/>
  <c r="B1400" i="7"/>
  <c r="A1400" i="7" s="1"/>
  <c r="B1402" i="7"/>
  <c r="A1402" i="7" s="1"/>
  <c r="B1404" i="7"/>
  <c r="A1404" i="7" s="1"/>
  <c r="B128" i="6"/>
  <c r="B129" i="6"/>
  <c r="B1424" i="7" s="1"/>
  <c r="A1424" i="7" s="1"/>
  <c r="B1425" i="7"/>
  <c r="A1425" i="7" s="1"/>
  <c r="B1427" i="7"/>
  <c r="A1427" i="7" s="1"/>
  <c r="B1429" i="7"/>
  <c r="A1429" i="7" s="1"/>
  <c r="B1431" i="7"/>
  <c r="A1431" i="7" s="1"/>
  <c r="B1433" i="7"/>
  <c r="A1433" i="7" s="1"/>
  <c r="B1435" i="7"/>
  <c r="A1435" i="7" s="1"/>
  <c r="B1437" i="7"/>
  <c r="A1437" i="7" s="1"/>
  <c r="B1439" i="7"/>
  <c r="A1439" i="7" s="1"/>
  <c r="B1441" i="7"/>
  <c r="A1441" i="7" s="1"/>
  <c r="B1442" i="7"/>
  <c r="A1442" i="7"/>
  <c r="B1443" i="7"/>
  <c r="A1443" i="7" s="1"/>
  <c r="B1444" i="7"/>
  <c r="A1444" i="7"/>
  <c r="B1445" i="7"/>
  <c r="A1445" i="7" s="1"/>
  <c r="B1446" i="7"/>
  <c r="A1446" i="7"/>
  <c r="B1447" i="7"/>
  <c r="A1447" i="7" s="1"/>
  <c r="B1448" i="7"/>
  <c r="A1448" i="7"/>
  <c r="B1449" i="7"/>
  <c r="A1449" i="7" s="1"/>
  <c r="B1450" i="7"/>
  <c r="A1450" i="7"/>
  <c r="B1451" i="7"/>
  <c r="A1451" i="7" s="1"/>
  <c r="B1452" i="7"/>
  <c r="A1452" i="7"/>
  <c r="B1453" i="7"/>
  <c r="A1453" i="7" s="1"/>
  <c r="B1454" i="7"/>
  <c r="A1454" i="7"/>
  <c r="B1455" i="7"/>
  <c r="A1455" i="7" s="1"/>
  <c r="B1456" i="7"/>
  <c r="A1456" i="7"/>
  <c r="B1457" i="7"/>
  <c r="A1457" i="7" s="1"/>
  <c r="B1458" i="7"/>
  <c r="A1458" i="7"/>
  <c r="B1459" i="7"/>
  <c r="A1459" i="7" s="1"/>
  <c r="B1460" i="7"/>
  <c r="A1460" i="7"/>
  <c r="B1461" i="7"/>
  <c r="A1461" i="7" s="1"/>
  <c r="B1462" i="7"/>
  <c r="A1462" i="7"/>
  <c r="B1463" i="7"/>
  <c r="A1463" i="7" s="1"/>
  <c r="B1464" i="7"/>
  <c r="A1464" i="7"/>
  <c r="B1465" i="7"/>
  <c r="A1465" i="7" s="1"/>
  <c r="B1466" i="7"/>
  <c r="A1466" i="7"/>
  <c r="B1467" i="7"/>
  <c r="A1467" i="7" s="1"/>
  <c r="B1468" i="7"/>
  <c r="A1468" i="7"/>
  <c r="B1469" i="7"/>
  <c r="A1469" i="7" s="1"/>
  <c r="B1470" i="7"/>
  <c r="A1470" i="7"/>
  <c r="B1471" i="7"/>
  <c r="A1471" i="7" s="1"/>
  <c r="B1472" i="7"/>
  <c r="A1472" i="7"/>
  <c r="B1473" i="7"/>
  <c r="A1473" i="7" s="1"/>
  <c r="B1474" i="7"/>
  <c r="A1474" i="7"/>
  <c r="B1475" i="7"/>
  <c r="A1475" i="7" s="1"/>
  <c r="B1476" i="7"/>
  <c r="A1476" i="7"/>
  <c r="B1477" i="7"/>
  <c r="A1477" i="7" s="1"/>
  <c r="B1478" i="7"/>
  <c r="A1478" i="7"/>
  <c r="B1479" i="7"/>
  <c r="A1479" i="7" s="1"/>
  <c r="B1480" i="7"/>
  <c r="A1480" i="7"/>
  <c r="B1481" i="7"/>
  <c r="A1481" i="7" s="1"/>
  <c r="B1482" i="7"/>
  <c r="A1482" i="7"/>
  <c r="B1483" i="7"/>
  <c r="A1483" i="7" s="1"/>
  <c r="B1484" i="7"/>
  <c r="A1484" i="7"/>
  <c r="B1485" i="7"/>
  <c r="A1485" i="7" s="1"/>
  <c r="B1486" i="7"/>
  <c r="A1486" i="7"/>
  <c r="B1487" i="7"/>
  <c r="A1487" i="7" s="1"/>
  <c r="B1488" i="7"/>
  <c r="A1488" i="7"/>
  <c r="B1489" i="7"/>
  <c r="A1489" i="7" s="1"/>
  <c r="B1490" i="7"/>
  <c r="A1490" i="7"/>
  <c r="B1491" i="7"/>
  <c r="A1491" i="7" s="1"/>
  <c r="B1492" i="7"/>
  <c r="A1492" i="7"/>
  <c r="B1493" i="7"/>
  <c r="A1493" i="7" s="1"/>
  <c r="B1494" i="7"/>
  <c r="A1494" i="7"/>
  <c r="B1495" i="7"/>
  <c r="A1495" i="7" s="1"/>
  <c r="B1496" i="7"/>
  <c r="A1496" i="7"/>
  <c r="B1497" i="7"/>
  <c r="A1497" i="7" s="1"/>
  <c r="B1498" i="7"/>
  <c r="A1498" i="7"/>
  <c r="B1499" i="7"/>
  <c r="A1499" i="7" s="1"/>
  <c r="B1500" i="7"/>
  <c r="A1500" i="7"/>
  <c r="B1501" i="7"/>
  <c r="A1501" i="7" s="1"/>
  <c r="B1502" i="7"/>
  <c r="A1502" i="7"/>
  <c r="B1503" i="7"/>
  <c r="A1503" i="7" s="1"/>
  <c r="B1504" i="7"/>
  <c r="A1504" i="7"/>
  <c r="B1505" i="7"/>
  <c r="A1505" i="7" s="1"/>
  <c r="B1506" i="7"/>
  <c r="A1506" i="7"/>
  <c r="B1507" i="7"/>
  <c r="A1507" i="7" s="1"/>
  <c r="B1508" i="7"/>
  <c r="A1508" i="7"/>
  <c r="B1509" i="7"/>
  <c r="A1509" i="7" s="1"/>
  <c r="B1510" i="7"/>
  <c r="A1510" i="7"/>
  <c r="B1511" i="7"/>
  <c r="A1511" i="7" s="1"/>
  <c r="B1512" i="7"/>
  <c r="A1512" i="7"/>
  <c r="B1513" i="7"/>
  <c r="A1513" i="7" s="1"/>
  <c r="B1514" i="7"/>
  <c r="A1514" i="7"/>
  <c r="B1515" i="7"/>
  <c r="A1515" i="7" s="1"/>
  <c r="B1516" i="7"/>
  <c r="A1516" i="7"/>
  <c r="B1517" i="7"/>
  <c r="A1517" i="7" s="1"/>
  <c r="B1518" i="7"/>
  <c r="A1518" i="7"/>
  <c r="B1519" i="7"/>
  <c r="A1519" i="7" s="1"/>
  <c r="B1520" i="7"/>
  <c r="A1520" i="7"/>
  <c r="B1521" i="7"/>
  <c r="A1521" i="7" s="1"/>
  <c r="B1522" i="7"/>
  <c r="A1522" i="7"/>
  <c r="B1523" i="7"/>
  <c r="A1523" i="7" s="1"/>
  <c r="B1524" i="7"/>
  <c r="A1524" i="7"/>
  <c r="B1525" i="7"/>
  <c r="A1525" i="7" s="1"/>
  <c r="B1526" i="7"/>
  <c r="A1526" i="7"/>
  <c r="B1527" i="7"/>
  <c r="A1527" i="7" s="1"/>
  <c r="B1528" i="7"/>
  <c r="A1528" i="7"/>
  <c r="B1529" i="7"/>
  <c r="A1529" i="7" s="1"/>
  <c r="B1530" i="7"/>
  <c r="A1530" i="7"/>
  <c r="B1531" i="7"/>
  <c r="A1531" i="7" s="1"/>
  <c r="B1532" i="7"/>
  <c r="A1532" i="7"/>
  <c r="B1533" i="7"/>
  <c r="A1533" i="7" s="1"/>
  <c r="B1534" i="7"/>
  <c r="A1534" i="7"/>
  <c r="B1535" i="7"/>
  <c r="A1535" i="7" s="1"/>
  <c r="B1536" i="7"/>
  <c r="A1536" i="7"/>
  <c r="B1537" i="7"/>
  <c r="A1537" i="7" s="1"/>
  <c r="B1538" i="7"/>
  <c r="A1538" i="7"/>
  <c r="B1539" i="7"/>
  <c r="A1539" i="7" s="1"/>
  <c r="B1540" i="7"/>
  <c r="A1540" i="7"/>
  <c r="B1541" i="7"/>
  <c r="A1541" i="7" s="1"/>
  <c r="B1542" i="7"/>
  <c r="A1542" i="7"/>
  <c r="B1543" i="7"/>
  <c r="A1543" i="7" s="1"/>
  <c r="B1544" i="7"/>
  <c r="A1544" i="7"/>
  <c r="B1545" i="7"/>
  <c r="A1545" i="7" s="1"/>
  <c r="B1546" i="7"/>
  <c r="A1546" i="7"/>
  <c r="B1547" i="7"/>
  <c r="A1547" i="7" s="1"/>
  <c r="B1548" i="7"/>
  <c r="A1548" i="7"/>
  <c r="B1549" i="7"/>
  <c r="A1549" i="7" s="1"/>
  <c r="B1550" i="7"/>
  <c r="A1550" i="7"/>
  <c r="B1551" i="7"/>
  <c r="A1551" i="7" s="1"/>
  <c r="B1552" i="7"/>
  <c r="A1552" i="7"/>
  <c r="B1553" i="7"/>
  <c r="A1553" i="7" s="1"/>
  <c r="B1554" i="7"/>
  <c r="A1554" i="7"/>
  <c r="B1555" i="7"/>
  <c r="A1555" i="7" s="1"/>
  <c r="B1556" i="7"/>
  <c r="A1556" i="7"/>
  <c r="B1557" i="7"/>
  <c r="A1557" i="7" s="1"/>
  <c r="B1558" i="7"/>
  <c r="A1558" i="7"/>
  <c r="B1559" i="7"/>
  <c r="A1559" i="7" s="1"/>
  <c r="B1560" i="7"/>
  <c r="A1560" i="7"/>
  <c r="B1561" i="7"/>
  <c r="A1561" i="7" s="1"/>
  <c r="B1562" i="7"/>
  <c r="A1562" i="7"/>
  <c r="B1563" i="7"/>
  <c r="A1563" i="7" s="1"/>
  <c r="B1564" i="7"/>
  <c r="A1564" i="7"/>
  <c r="B1565" i="7"/>
  <c r="A1565" i="7" s="1"/>
  <c r="B1566" i="7"/>
  <c r="A1566" i="7"/>
  <c r="B1567" i="7"/>
  <c r="A1567" i="7" s="1"/>
  <c r="B1568" i="7"/>
  <c r="A1568" i="7"/>
  <c r="B1569" i="7"/>
  <c r="A1569" i="7" s="1"/>
  <c r="B1570" i="7"/>
  <c r="A1570" i="7"/>
  <c r="B1571" i="7"/>
  <c r="A1571" i="7" s="1"/>
  <c r="B1572" i="7"/>
  <c r="A1572" i="7"/>
  <c r="B1573" i="7"/>
  <c r="A1573" i="7" s="1"/>
  <c r="B1574" i="7"/>
  <c r="A1574" i="7"/>
  <c r="B1575" i="7"/>
  <c r="A1575" i="7" s="1"/>
  <c r="B1576" i="7"/>
  <c r="A1576" i="7"/>
  <c r="B1577" i="7"/>
  <c r="A1577" i="7" s="1"/>
  <c r="B1578" i="7"/>
  <c r="A1578" i="7"/>
  <c r="B1579" i="7"/>
  <c r="A1579" i="7" s="1"/>
  <c r="B1580" i="7"/>
  <c r="A1580" i="7"/>
  <c r="B1581" i="7"/>
  <c r="A1581" i="7" s="1"/>
  <c r="B1582" i="7"/>
  <c r="A1582" i="7"/>
  <c r="B1583" i="7"/>
  <c r="A1583" i="7" s="1"/>
  <c r="B1584" i="7"/>
  <c r="A1584" i="7"/>
  <c r="B1585" i="7"/>
  <c r="A1585" i="7" s="1"/>
  <c r="B1586" i="7"/>
  <c r="A1586" i="7"/>
  <c r="B1587" i="7"/>
  <c r="A1587" i="7" s="1"/>
  <c r="B1588" i="7"/>
  <c r="A1588" i="7"/>
  <c r="B1589" i="7"/>
  <c r="A1589" i="7" s="1"/>
  <c r="B1590" i="7"/>
  <c r="A1590" i="7"/>
  <c r="B1591" i="7"/>
  <c r="A1591" i="7" s="1"/>
  <c r="B1592" i="7"/>
  <c r="A1592" i="7"/>
  <c r="B1593" i="7"/>
  <c r="A1593" i="7" s="1"/>
  <c r="B1594" i="7"/>
  <c r="A1594" i="7"/>
  <c r="B1595" i="7"/>
  <c r="A1595" i="7" s="1"/>
  <c r="B1596" i="7"/>
  <c r="A1596" i="7"/>
  <c r="B1597" i="7"/>
  <c r="A1597" i="7" s="1"/>
  <c r="B1598" i="7"/>
  <c r="A1598" i="7"/>
  <c r="B1599" i="7"/>
  <c r="A1599" i="7" s="1"/>
  <c r="B1600" i="7"/>
  <c r="A1600" i="7"/>
  <c r="B1601" i="7"/>
  <c r="A1601" i="7" s="1"/>
  <c r="B1602" i="7"/>
  <c r="A1602" i="7"/>
  <c r="B1603" i="7"/>
  <c r="A1603" i="7" s="1"/>
  <c r="B1604" i="7"/>
  <c r="A1604" i="7"/>
  <c r="B1605" i="7"/>
  <c r="A1605" i="7" s="1"/>
  <c r="B1606" i="7"/>
  <c r="A1606" i="7"/>
  <c r="B1607" i="7"/>
  <c r="A1607" i="7" s="1"/>
  <c r="B1608" i="7"/>
  <c r="A1608" i="7"/>
  <c r="B1609" i="7"/>
  <c r="A1609" i="7" s="1"/>
  <c r="B1610" i="7"/>
  <c r="A1610" i="7"/>
  <c r="B1611" i="7"/>
  <c r="A1611" i="7" s="1"/>
  <c r="B1612" i="7"/>
  <c r="A1612" i="7"/>
  <c r="B1613" i="7"/>
  <c r="A1613" i="7" s="1"/>
  <c r="B1614" i="7"/>
  <c r="A1614" i="7"/>
  <c r="B1615" i="7"/>
  <c r="A1615" i="7" s="1"/>
  <c r="B1616" i="7"/>
  <c r="A1616" i="7"/>
  <c r="B1617" i="7"/>
  <c r="A1617" i="7" s="1"/>
  <c r="B1618" i="7"/>
  <c r="A1618" i="7"/>
  <c r="B1619" i="7"/>
  <c r="A1619" i="7" s="1"/>
  <c r="B1620" i="7"/>
  <c r="A1620" i="7"/>
  <c r="B1621" i="7"/>
  <c r="A1621" i="7" s="1"/>
  <c r="B1622" i="7"/>
  <c r="A1622" i="7"/>
  <c r="B1623" i="7"/>
  <c r="A1623" i="7" s="1"/>
  <c r="B1624" i="7"/>
  <c r="A1624" i="7"/>
  <c r="B1625" i="7"/>
  <c r="A1625" i="7" s="1"/>
  <c r="B1626" i="7"/>
  <c r="A1626" i="7"/>
  <c r="B1627" i="7"/>
  <c r="A1627" i="7" s="1"/>
  <c r="B1628" i="7"/>
  <c r="A1628" i="7"/>
  <c r="B1629" i="7"/>
  <c r="A1629" i="7" s="1"/>
  <c r="B1630" i="7"/>
  <c r="A1630" i="7"/>
  <c r="B1631" i="7"/>
  <c r="A1631" i="7" s="1"/>
  <c r="B1632" i="7"/>
  <c r="A1632" i="7"/>
  <c r="B1633" i="7"/>
  <c r="A1633" i="7" s="1"/>
  <c r="B1634" i="7"/>
  <c r="A1634" i="7"/>
  <c r="B1635" i="7"/>
  <c r="A1635" i="7" s="1"/>
  <c r="B1636" i="7"/>
  <c r="A1636" i="7"/>
  <c r="B1637" i="7"/>
  <c r="A1637" i="7" s="1"/>
  <c r="B1638" i="7"/>
  <c r="A1638" i="7"/>
  <c r="B1639" i="7"/>
  <c r="A1639" i="7" s="1"/>
  <c r="B1640" i="7"/>
  <c r="A1640" i="7"/>
  <c r="B1641" i="7"/>
  <c r="A1641" i="7" s="1"/>
  <c r="B1642" i="7"/>
  <c r="A1642" i="7"/>
  <c r="B1643" i="7"/>
  <c r="A1643" i="7" s="1"/>
  <c r="B1644" i="7"/>
  <c r="A1644" i="7"/>
  <c r="B1645" i="7"/>
  <c r="A1645" i="7" s="1"/>
  <c r="B1646" i="7"/>
  <c r="A1646" i="7"/>
  <c r="B1647" i="7"/>
  <c r="A1647" i="7" s="1"/>
  <c r="B1648" i="7"/>
  <c r="A1648" i="7"/>
  <c r="B1649" i="7"/>
  <c r="A1649" i="7" s="1"/>
  <c r="B1650" i="7"/>
  <c r="A1650" i="7"/>
  <c r="B1651" i="7"/>
  <c r="A1651" i="7" s="1"/>
  <c r="B1652" i="7"/>
  <c r="A1652" i="7"/>
  <c r="B1653" i="7"/>
  <c r="A1653" i="7" s="1"/>
  <c r="B1654" i="7"/>
  <c r="A1654" i="7"/>
  <c r="B1655" i="7"/>
  <c r="A1655" i="7" s="1"/>
  <c r="B1656" i="7"/>
  <c r="A1656" i="7"/>
  <c r="B1657" i="7"/>
  <c r="A1657" i="7" s="1"/>
  <c r="B1658" i="7"/>
  <c r="A1658" i="7"/>
  <c r="B1659" i="7"/>
  <c r="A1659" i="7" s="1"/>
  <c r="B1660" i="7"/>
  <c r="A1660" i="7"/>
  <c r="B1661" i="7"/>
  <c r="A1661" i="7" s="1"/>
  <c r="B1662" i="7"/>
  <c r="A1662" i="7"/>
  <c r="B1663" i="7"/>
  <c r="A1663" i="7" s="1"/>
  <c r="B1664" i="7"/>
  <c r="A1664" i="7"/>
  <c r="B1665" i="7"/>
  <c r="A1665" i="7" s="1"/>
  <c r="B1666" i="7"/>
  <c r="A1666" i="7"/>
  <c r="B1667" i="7"/>
  <c r="A1667" i="7" s="1"/>
  <c r="B1668" i="7"/>
  <c r="A1668" i="7"/>
  <c r="B1669" i="7"/>
  <c r="A1669" i="7" s="1"/>
  <c r="B1670" i="7"/>
  <c r="A1670" i="7"/>
  <c r="B1671" i="7"/>
  <c r="A1671" i="7" s="1"/>
  <c r="B1672" i="7"/>
  <c r="A1672" i="7"/>
  <c r="B1673" i="7"/>
  <c r="A1673" i="7" s="1"/>
  <c r="B1674" i="7"/>
  <c r="A1674" i="7"/>
  <c r="B1675" i="7"/>
  <c r="A1675" i="7" s="1"/>
  <c r="B1676" i="7"/>
  <c r="A1676" i="7"/>
  <c r="B1677" i="7"/>
  <c r="A1677" i="7" s="1"/>
  <c r="B1678" i="7"/>
  <c r="A1678" i="7"/>
  <c r="B1679" i="7"/>
  <c r="A1679" i="7" s="1"/>
  <c r="B1680" i="7"/>
  <c r="A1680" i="7"/>
  <c r="B1681" i="7"/>
  <c r="A1681" i="7" s="1"/>
  <c r="B1682" i="7"/>
  <c r="A1682" i="7"/>
  <c r="B1683" i="7"/>
  <c r="A1683" i="7" s="1"/>
  <c r="B1684" i="7"/>
  <c r="A1684" i="7"/>
  <c r="B1685" i="7"/>
  <c r="A1685" i="7" s="1"/>
  <c r="B1686" i="7"/>
  <c r="A1686" i="7"/>
  <c r="B1687" i="7"/>
  <c r="A1687" i="7" s="1"/>
  <c r="B1688" i="7"/>
  <c r="A1688" i="7"/>
  <c r="B1689" i="7"/>
  <c r="A1689" i="7" s="1"/>
  <c r="B1690" i="7"/>
  <c r="A1690" i="7"/>
  <c r="B1691" i="7"/>
  <c r="A1691" i="7" s="1"/>
  <c r="B1692" i="7"/>
  <c r="A1692" i="7"/>
  <c r="B1693" i="7"/>
  <c r="A1693" i="7" s="1"/>
  <c r="B1694" i="7"/>
  <c r="A1694" i="7"/>
  <c r="B1695" i="7"/>
  <c r="A1695" i="7" s="1"/>
  <c r="B1696" i="7"/>
  <c r="A1696" i="7"/>
  <c r="B1697" i="7"/>
  <c r="A1697" i="7" s="1"/>
  <c r="B1698" i="7"/>
  <c r="A1698" i="7"/>
  <c r="B1699" i="7"/>
  <c r="A1699" i="7" s="1"/>
  <c r="B1700" i="7"/>
  <c r="A1700" i="7"/>
  <c r="B1701" i="7"/>
  <c r="A1701" i="7" s="1"/>
  <c r="B1702" i="7"/>
  <c r="A1702" i="7"/>
  <c r="B1703" i="7"/>
  <c r="A1703" i="7" s="1"/>
  <c r="B1704" i="7"/>
  <c r="A1704" i="7"/>
  <c r="B1705" i="7"/>
  <c r="A1705" i="7" s="1"/>
  <c r="B1706" i="7"/>
  <c r="A1706" i="7"/>
  <c r="B1707" i="7"/>
  <c r="A1707" i="7" s="1"/>
  <c r="B1708" i="7"/>
  <c r="A1708" i="7"/>
  <c r="B1709" i="7"/>
  <c r="A1709" i="7" s="1"/>
  <c r="B1710" i="7"/>
  <c r="A1710" i="7"/>
  <c r="B1711" i="7"/>
  <c r="A1711" i="7" s="1"/>
  <c r="B1712" i="7"/>
  <c r="A1712" i="7"/>
  <c r="B1713" i="7"/>
  <c r="A1713" i="7" s="1"/>
  <c r="B1714" i="7"/>
  <c r="A1714" i="7"/>
  <c r="B1715" i="7"/>
  <c r="A1715" i="7" s="1"/>
  <c r="B1716" i="7"/>
  <c r="A1716" i="7"/>
  <c r="B1717" i="7"/>
  <c r="A1717" i="7" s="1"/>
  <c r="B1718" i="7"/>
  <c r="A1718" i="7"/>
  <c r="B1719" i="7"/>
  <c r="A1719" i="7" s="1"/>
  <c r="B1720" i="7"/>
  <c r="A1720" i="7"/>
  <c r="B1721" i="7"/>
  <c r="A1721" i="7" s="1"/>
  <c r="B1722" i="7"/>
  <c r="A1722" i="7"/>
  <c r="B1723" i="7"/>
  <c r="A1723" i="7" s="1"/>
  <c r="B1724" i="7"/>
  <c r="A1724" i="7"/>
  <c r="B1725" i="7"/>
  <c r="A1725" i="7" s="1"/>
  <c r="B1726" i="7"/>
  <c r="A1726" i="7"/>
  <c r="B1727" i="7"/>
  <c r="A1727" i="7" s="1"/>
  <c r="B1728" i="7"/>
  <c r="A1728" i="7"/>
  <c r="B1729" i="7"/>
  <c r="A1729" i="7" s="1"/>
  <c r="B1730" i="7"/>
  <c r="A1730" i="7"/>
  <c r="B1731" i="7"/>
  <c r="A1731" i="7" s="1"/>
  <c r="B1732" i="7"/>
  <c r="A1732" i="7"/>
  <c r="B1733" i="7"/>
  <c r="A1733" i="7" s="1"/>
  <c r="B1734" i="7"/>
  <c r="A1734" i="7"/>
  <c r="B1735" i="7"/>
  <c r="A1735" i="7" s="1"/>
  <c r="B1736" i="7"/>
  <c r="A1736" i="7"/>
  <c r="B1737" i="7"/>
  <c r="A1737" i="7" s="1"/>
  <c r="B1738" i="7"/>
  <c r="A1738" i="7"/>
  <c r="B1739" i="7"/>
  <c r="A1739" i="7" s="1"/>
  <c r="B1740" i="7"/>
  <c r="A1740" i="7"/>
  <c r="B1741" i="7"/>
  <c r="A1741" i="7" s="1"/>
  <c r="B1742" i="7"/>
  <c r="A1742" i="7"/>
  <c r="B1743" i="7"/>
  <c r="A1743" i="7" s="1"/>
  <c r="B1744" i="7"/>
  <c r="A1744" i="7"/>
  <c r="B1745" i="7"/>
  <c r="A1745" i="7" s="1"/>
  <c r="B1746" i="7"/>
  <c r="A1746" i="7"/>
  <c r="B1747" i="7"/>
  <c r="A1747" i="7" s="1"/>
  <c r="B1748" i="7"/>
  <c r="A1748" i="7"/>
  <c r="B1749" i="7"/>
  <c r="A1749" i="7" s="1"/>
  <c r="B1750" i="7"/>
  <c r="A1750" i="7"/>
  <c r="B1751" i="7"/>
  <c r="A1751" i="7" s="1"/>
  <c r="B1752" i="7"/>
  <c r="A1752" i="7"/>
  <c r="B1753" i="7"/>
  <c r="A1753" i="7" s="1"/>
  <c r="B1754" i="7"/>
  <c r="A1754" i="7"/>
  <c r="B1755" i="7"/>
  <c r="A1755" i="7" s="1"/>
  <c r="B1756" i="7"/>
  <c r="A1756" i="7"/>
  <c r="B1757" i="7"/>
  <c r="A1757" i="7" s="1"/>
  <c r="B1758" i="7"/>
  <c r="A1758" i="7"/>
  <c r="B1759" i="7"/>
  <c r="A1759" i="7" s="1"/>
  <c r="B1760" i="7"/>
  <c r="A1760" i="7"/>
  <c r="B1761" i="7"/>
  <c r="A1761" i="7" s="1"/>
  <c r="B1762" i="7"/>
  <c r="A1762" i="7"/>
  <c r="B1763" i="7"/>
  <c r="A1763" i="7" s="1"/>
  <c r="B1764" i="7"/>
  <c r="A1764" i="7"/>
  <c r="B1765" i="7"/>
  <c r="A1765" i="7" s="1"/>
  <c r="B1766" i="7"/>
  <c r="A1766" i="7"/>
  <c r="B1767" i="7"/>
  <c r="A1767" i="7" s="1"/>
  <c r="B1768" i="7"/>
  <c r="A1768" i="7"/>
  <c r="B1769" i="7"/>
  <c r="A1769" i="7" s="1"/>
  <c r="B1770" i="7"/>
  <c r="A1770" i="7"/>
  <c r="B1771" i="7"/>
  <c r="A1771" i="7" s="1"/>
  <c r="B1772" i="7"/>
  <c r="A1772" i="7"/>
  <c r="B1773" i="7"/>
  <c r="A1773" i="7" s="1"/>
  <c r="B1774" i="7"/>
  <c r="A1774" i="7"/>
  <c r="B1775" i="7"/>
  <c r="A1775" i="7" s="1"/>
  <c r="B1776" i="7"/>
  <c r="A1776" i="7"/>
  <c r="B1777" i="7"/>
  <c r="A1777" i="7" s="1"/>
  <c r="B1778" i="7"/>
  <c r="A1778" i="7"/>
  <c r="B1779" i="7"/>
  <c r="A1779" i="7" s="1"/>
  <c r="B1780" i="7"/>
  <c r="A1780" i="7"/>
  <c r="B1781" i="7"/>
  <c r="A1781" i="7" s="1"/>
  <c r="B1782" i="7"/>
  <c r="A1782" i="7"/>
  <c r="B1783" i="7"/>
  <c r="A1783" i="7" s="1"/>
  <c r="B1784" i="7"/>
  <c r="A1784" i="7"/>
  <c r="B1785" i="7"/>
  <c r="A1785" i="7" s="1"/>
  <c r="B1786" i="7"/>
  <c r="A1786" i="7"/>
  <c r="B1787" i="7"/>
  <c r="A1787" i="7" s="1"/>
  <c r="B1788" i="7"/>
  <c r="A1788" i="7"/>
  <c r="B1789" i="7"/>
  <c r="A1789" i="7" s="1"/>
  <c r="B1790" i="7"/>
  <c r="A1790" i="7"/>
  <c r="B1791" i="7"/>
  <c r="A1791" i="7" s="1"/>
  <c r="B1792" i="7"/>
  <c r="A1792" i="7"/>
  <c r="B1793" i="7"/>
  <c r="A1793" i="7" s="1"/>
  <c r="B1794" i="7"/>
  <c r="A1794" i="7"/>
  <c r="B1795" i="7"/>
  <c r="A1795" i="7" s="1"/>
  <c r="B1796" i="7"/>
  <c r="A1796" i="7"/>
  <c r="B1797" i="7"/>
  <c r="A1797" i="7" s="1"/>
  <c r="B1798" i="7"/>
  <c r="A1798" i="7"/>
  <c r="B1799" i="7"/>
  <c r="A1799" i="7" s="1"/>
  <c r="B1800" i="7"/>
  <c r="A1800" i="7"/>
  <c r="B1801" i="7"/>
  <c r="A1801" i="7" s="1"/>
  <c r="B1802" i="7"/>
  <c r="A1802" i="7"/>
  <c r="B1803" i="7"/>
  <c r="A1803" i="7" s="1"/>
  <c r="B1804" i="7"/>
  <c r="A1804" i="7"/>
  <c r="B1805" i="7"/>
  <c r="A1805" i="7" s="1"/>
  <c r="B1806" i="7"/>
  <c r="A1806" i="7"/>
  <c r="B1807" i="7"/>
  <c r="A1807" i="7" s="1"/>
  <c r="B1808" i="7"/>
  <c r="A1808" i="7"/>
  <c r="B1809" i="7"/>
  <c r="A1809" i="7" s="1"/>
  <c r="B1810" i="7"/>
  <c r="A1810" i="7"/>
  <c r="B1811" i="7"/>
  <c r="A1811" i="7" s="1"/>
  <c r="B1812" i="7"/>
  <c r="A1812" i="7"/>
  <c r="B1813" i="7"/>
  <c r="A1813" i="7" s="1"/>
  <c r="B1814" i="7"/>
  <c r="A1814" i="7"/>
  <c r="B1815" i="7"/>
  <c r="A1815" i="7" s="1"/>
  <c r="B1816" i="7"/>
  <c r="A1816" i="7"/>
  <c r="B1817" i="7"/>
  <c r="A1817" i="7" s="1"/>
  <c r="B1818" i="7"/>
  <c r="A1818" i="7"/>
  <c r="B1819" i="7"/>
  <c r="A1819" i="7" s="1"/>
  <c r="B1820" i="7"/>
  <c r="A1820" i="7"/>
  <c r="B1821" i="7"/>
  <c r="A1821" i="7" s="1"/>
  <c r="B1822" i="7"/>
  <c r="A1822" i="7"/>
  <c r="B1823" i="7"/>
  <c r="A1823" i="7" s="1"/>
  <c r="B1824" i="7"/>
  <c r="A1824" i="7"/>
  <c r="B1825" i="7"/>
  <c r="A1825" i="7" s="1"/>
  <c r="B1826" i="7"/>
  <c r="A1826" i="7"/>
  <c r="B1827" i="7"/>
  <c r="A1827" i="7" s="1"/>
  <c r="B1828" i="7"/>
  <c r="A1828" i="7"/>
  <c r="B1829" i="7"/>
  <c r="A1829" i="7" s="1"/>
  <c r="B1830" i="7"/>
  <c r="A1830" i="7"/>
  <c r="B1831" i="7"/>
  <c r="A1831" i="7" s="1"/>
  <c r="B1832" i="7"/>
  <c r="A1832" i="7"/>
  <c r="B1833" i="7"/>
  <c r="A1833" i="7" s="1"/>
  <c r="B1834" i="7"/>
  <c r="A1834" i="7"/>
  <c r="B1835" i="7"/>
  <c r="A1835" i="7" s="1"/>
  <c r="B1836" i="7"/>
  <c r="A1836" i="7"/>
  <c r="B1837" i="7"/>
  <c r="A1837" i="7" s="1"/>
  <c r="B1838" i="7"/>
  <c r="A1838" i="7"/>
  <c r="B1839" i="7"/>
  <c r="A1839" i="7" s="1"/>
  <c r="B1840" i="7"/>
  <c r="A1840" i="7"/>
  <c r="B1841" i="7"/>
  <c r="A1841" i="7" s="1"/>
  <c r="B1842" i="7"/>
  <c r="A1842" i="7"/>
  <c r="B1843" i="7"/>
  <c r="A1843" i="7" s="1"/>
  <c r="B1844" i="7"/>
  <c r="A1844" i="7"/>
  <c r="B1845" i="7"/>
  <c r="A1845" i="7" s="1"/>
  <c r="B1846" i="7"/>
  <c r="A1846" i="7"/>
  <c r="B1847" i="7"/>
  <c r="A1847" i="7" s="1"/>
  <c r="B1848" i="7"/>
  <c r="A1848" i="7"/>
  <c r="B1849" i="7"/>
  <c r="A1849" i="7" s="1"/>
  <c r="B1850" i="7"/>
  <c r="A1850" i="7"/>
  <c r="B1851" i="7"/>
  <c r="A1851" i="7" s="1"/>
  <c r="B1852" i="7"/>
  <c r="A1852" i="7"/>
  <c r="B1853" i="7"/>
  <c r="A1853" i="7" s="1"/>
  <c r="B1854" i="7"/>
  <c r="A1854" i="7"/>
  <c r="B1855" i="7"/>
  <c r="A1855" i="7" s="1"/>
  <c r="B1856" i="7"/>
  <c r="A1856" i="7"/>
  <c r="B1857" i="7"/>
  <c r="A1857" i="7" s="1"/>
  <c r="B1858" i="7"/>
  <c r="A1858" i="7"/>
  <c r="B1859" i="7"/>
  <c r="A1859" i="7" s="1"/>
  <c r="B1860" i="7"/>
  <c r="A1860" i="7"/>
  <c r="B1861" i="7"/>
  <c r="A1861" i="7" s="1"/>
  <c r="B1862" i="7"/>
  <c r="A1862" i="7"/>
  <c r="B1863" i="7"/>
  <c r="A1863" i="7" s="1"/>
  <c r="B1864" i="7"/>
  <c r="A1864" i="7"/>
  <c r="B1865" i="7"/>
  <c r="A1865" i="7" s="1"/>
  <c r="B1866" i="7"/>
  <c r="A1866" i="7"/>
  <c r="B1867" i="7"/>
  <c r="A1867" i="7" s="1"/>
  <c r="B1868" i="7"/>
  <c r="A1868" i="7"/>
  <c r="B1869" i="7"/>
  <c r="A1869" i="7" s="1"/>
  <c r="B1870" i="7"/>
  <c r="A1870" i="7"/>
  <c r="B1871" i="7"/>
  <c r="A1871" i="7" s="1"/>
  <c r="B1872" i="7"/>
  <c r="A1872" i="7"/>
  <c r="B1873" i="7"/>
  <c r="A1873" i="7" s="1"/>
  <c r="B1874" i="7"/>
  <c r="A1874" i="7"/>
  <c r="B1875" i="7"/>
  <c r="A1875" i="7" s="1"/>
  <c r="B1876" i="7"/>
  <c r="A1876" i="7"/>
  <c r="B1877" i="7"/>
  <c r="A1877" i="7" s="1"/>
  <c r="B1878" i="7"/>
  <c r="A1878" i="7"/>
  <c r="B1879" i="7"/>
  <c r="A1879" i="7" s="1"/>
  <c r="B1880" i="7"/>
  <c r="A1880" i="7"/>
  <c r="B1881" i="7"/>
  <c r="A1881" i="7" s="1"/>
  <c r="B1882" i="7"/>
  <c r="A1882" i="7"/>
  <c r="B1883" i="7"/>
  <c r="A1883" i="7" s="1"/>
  <c r="B1884" i="7"/>
  <c r="A1884" i="7"/>
  <c r="B1885" i="7"/>
  <c r="A1885" i="7" s="1"/>
  <c r="B1886" i="7"/>
  <c r="A1886" i="7"/>
  <c r="B1887" i="7"/>
  <c r="A1887" i="7" s="1"/>
  <c r="B1888" i="7"/>
  <c r="A1888" i="7"/>
  <c r="B1889" i="7"/>
  <c r="A1889" i="7" s="1"/>
  <c r="B1890" i="7"/>
  <c r="A1890" i="7"/>
  <c r="B1891" i="7"/>
  <c r="A1891" i="7" s="1"/>
  <c r="B1892" i="7"/>
  <c r="A1892" i="7"/>
  <c r="B1893" i="7"/>
  <c r="A1893" i="7" s="1"/>
  <c r="B1894" i="7"/>
  <c r="A1894" i="7"/>
  <c r="B1895" i="7"/>
  <c r="A1895" i="7" s="1"/>
  <c r="B1896" i="7"/>
  <c r="A1896" i="7"/>
  <c r="B1897" i="7"/>
  <c r="A1897" i="7" s="1"/>
  <c r="B1898" i="7"/>
  <c r="A1898" i="7"/>
  <c r="B1899" i="7"/>
  <c r="A1899" i="7" s="1"/>
  <c r="B1900" i="7"/>
  <c r="A1900" i="7"/>
  <c r="B1901" i="7"/>
  <c r="A1901" i="7" s="1"/>
  <c r="B1902" i="7"/>
  <c r="A1902" i="7"/>
  <c r="B1903" i="7"/>
  <c r="A1903" i="7" s="1"/>
  <c r="B1904" i="7"/>
  <c r="A1904" i="7"/>
  <c r="B1905" i="7"/>
  <c r="A1905" i="7" s="1"/>
  <c r="B1906" i="7"/>
  <c r="A1906" i="7"/>
  <c r="B1907" i="7"/>
  <c r="A1907" i="7" s="1"/>
  <c r="B1908" i="7"/>
  <c r="A1908" i="7"/>
  <c r="B1909" i="7"/>
  <c r="A1909" i="7" s="1"/>
  <c r="B1910" i="7"/>
  <c r="A1910" i="7"/>
  <c r="B1911" i="7"/>
  <c r="A1911" i="7" s="1"/>
  <c r="B1912" i="7"/>
  <c r="A1912" i="7" s="1"/>
  <c r="B1913" i="7"/>
  <c r="A1913" i="7" s="1"/>
  <c r="B1914" i="7"/>
  <c r="A1914" i="7"/>
  <c r="B1915" i="7"/>
  <c r="A1915" i="7" s="1"/>
  <c r="B1916" i="7"/>
  <c r="A1916" i="7"/>
  <c r="B1917" i="7"/>
  <c r="A1917" i="7" s="1"/>
  <c r="B1918" i="7"/>
  <c r="A1918" i="7" s="1"/>
  <c r="B1919" i="7"/>
  <c r="A1919" i="7" s="1"/>
  <c r="B1920" i="7"/>
  <c r="A1920" i="7" s="1"/>
  <c r="B1921" i="7"/>
  <c r="A1921" i="7" s="1"/>
  <c r="B1922" i="7"/>
  <c r="A1922" i="7"/>
  <c r="B1923" i="7"/>
  <c r="A1923" i="7" s="1"/>
  <c r="B1924" i="7"/>
  <c r="A1924" i="7"/>
  <c r="B1925" i="7"/>
  <c r="A1925" i="7" s="1"/>
  <c r="B1926" i="7"/>
  <c r="A1926" i="7" s="1"/>
  <c r="B1927" i="7"/>
  <c r="A1927" i="7" s="1"/>
  <c r="B1928" i="7"/>
  <c r="A1928" i="7" s="1"/>
  <c r="B1929" i="7"/>
  <c r="A1929" i="7" s="1"/>
  <c r="B1930" i="7"/>
  <c r="A1930" i="7"/>
  <c r="B1931" i="7"/>
  <c r="A1931" i="7" s="1"/>
  <c r="B1932" i="7"/>
  <c r="A1932" i="7"/>
  <c r="B1933" i="7"/>
  <c r="A1933" i="7" s="1"/>
  <c r="B1934" i="7"/>
  <c r="A1934" i="7" s="1"/>
  <c r="B1935" i="7"/>
  <c r="A1935" i="7" s="1"/>
  <c r="B1936" i="7"/>
  <c r="A1936" i="7" s="1"/>
  <c r="B1937" i="7"/>
  <c r="A1937" i="7" s="1"/>
  <c r="B1938" i="7"/>
  <c r="A1938" i="7"/>
  <c r="B1939" i="7"/>
  <c r="A1939" i="7" s="1"/>
  <c r="B1940" i="7"/>
  <c r="A1940" i="7"/>
  <c r="B1941" i="7"/>
  <c r="A1941" i="7" s="1"/>
  <c r="B1942" i="7"/>
  <c r="A1942" i="7" s="1"/>
  <c r="B1943" i="7"/>
  <c r="A1943" i="7" s="1"/>
  <c r="B1944" i="7"/>
  <c r="A1944" i="7" s="1"/>
  <c r="B1945" i="7"/>
  <c r="A1945" i="7" s="1"/>
  <c r="B1946" i="7"/>
  <c r="A1946" i="7"/>
  <c r="B1947" i="7"/>
  <c r="A1947" i="7" s="1"/>
  <c r="B1948" i="7"/>
  <c r="A1948" i="7"/>
  <c r="B1949" i="7"/>
  <c r="A1949" i="7" s="1"/>
  <c r="B1950" i="7"/>
  <c r="A1950" i="7" s="1"/>
  <c r="B1951" i="7"/>
  <c r="A1951" i="7" s="1"/>
  <c r="B1952" i="7"/>
  <c r="A1952" i="7" s="1"/>
  <c r="B1953" i="7"/>
  <c r="A1953" i="7" s="1"/>
  <c r="B1954" i="7"/>
  <c r="A1954" i="7"/>
  <c r="B1955" i="7"/>
  <c r="A1955" i="7" s="1"/>
  <c r="B1956" i="7"/>
  <c r="A1956" i="7"/>
  <c r="B1957" i="7"/>
  <c r="A1957" i="7" s="1"/>
  <c r="B1958" i="7"/>
  <c r="A1958" i="7" s="1"/>
  <c r="B1959" i="7"/>
  <c r="A1959" i="7" s="1"/>
  <c r="B1960" i="7"/>
  <c r="A1960" i="7" s="1"/>
  <c r="B1961" i="7"/>
  <c r="A1961" i="7" s="1"/>
  <c r="B1962" i="7"/>
  <c r="A1962" i="7"/>
  <c r="B1963" i="7"/>
  <c r="A1963" i="7" s="1"/>
  <c r="B1964" i="7"/>
  <c r="A1964" i="7"/>
  <c r="B1965" i="7"/>
  <c r="A1965" i="7" s="1"/>
  <c r="B1966" i="7"/>
  <c r="A1966" i="7" s="1"/>
  <c r="B1967" i="7"/>
  <c r="A1967" i="7" s="1"/>
  <c r="B1968" i="7"/>
  <c r="A1968" i="7" s="1"/>
  <c r="B1969" i="7"/>
  <c r="A1969" i="7" s="1"/>
  <c r="B1970" i="7"/>
  <c r="A1970" i="7"/>
  <c r="B1971" i="7"/>
  <c r="A1971" i="7" s="1"/>
  <c r="B1972" i="7"/>
  <c r="A1972" i="7"/>
  <c r="B1973" i="7"/>
  <c r="A1973" i="7" s="1"/>
  <c r="B1974" i="7"/>
  <c r="A1974" i="7" s="1"/>
  <c r="B1975" i="7"/>
  <c r="A1975" i="7" s="1"/>
  <c r="B1976" i="7"/>
  <c r="A1976" i="7" s="1"/>
  <c r="B1977" i="7"/>
  <c r="A1977" i="7" s="1"/>
  <c r="B1978" i="7"/>
  <c r="A1978" i="7"/>
  <c r="B1979" i="7"/>
  <c r="A1979" i="7" s="1"/>
  <c r="B1980" i="7"/>
  <c r="A1980" i="7"/>
  <c r="B1981" i="7"/>
  <c r="A1981" i="7" s="1"/>
  <c r="B1982" i="7"/>
  <c r="A1982" i="7" s="1"/>
  <c r="B1983" i="7"/>
  <c r="A1983" i="7" s="1"/>
  <c r="B1984" i="7"/>
  <c r="A1984" i="7" s="1"/>
  <c r="B1985" i="7"/>
  <c r="A1985" i="7" s="1"/>
  <c r="B1986" i="7"/>
  <c r="A1986" i="7"/>
  <c r="B1987" i="7"/>
  <c r="A1987" i="7" s="1"/>
  <c r="B1988" i="7"/>
  <c r="A1988" i="7"/>
  <c r="B1989" i="7"/>
  <c r="A1989" i="7" s="1"/>
  <c r="B1990" i="7"/>
  <c r="A1990" i="7" s="1"/>
  <c r="B1991" i="7"/>
  <c r="A1991" i="7" s="1"/>
  <c r="B1992" i="7"/>
  <c r="A1992" i="7" s="1"/>
  <c r="B1993" i="7"/>
  <c r="A1993" i="7" s="1"/>
  <c r="B1994" i="7"/>
  <c r="A1994" i="7"/>
  <c r="B1995" i="7"/>
  <c r="A1995" i="7" s="1"/>
  <c r="B1996" i="7"/>
  <c r="A1996" i="7"/>
  <c r="B1997" i="7"/>
  <c r="A1997" i="7" s="1"/>
  <c r="B1998" i="7"/>
  <c r="A1998" i="7" s="1"/>
  <c r="B1999" i="7"/>
  <c r="A1999" i="7" s="1"/>
  <c r="B2000" i="7"/>
  <c r="A2000" i="7" s="1"/>
  <c r="B2001" i="7"/>
  <c r="A2001" i="7" s="1"/>
  <c r="B2002" i="7"/>
  <c r="A2002" i="7"/>
  <c r="B2003" i="7"/>
  <c r="A2003" i="7" s="1"/>
  <c r="B2004" i="7"/>
  <c r="A2004" i="7"/>
  <c r="B2005" i="7"/>
  <c r="A2005" i="7" s="1"/>
  <c r="B2006" i="7"/>
  <c r="A2006" i="7" s="1"/>
  <c r="B2007" i="7"/>
  <c r="A2007" i="7" s="1"/>
  <c r="B2008" i="7"/>
  <c r="A2008" i="7" s="1"/>
  <c r="B2009" i="7"/>
  <c r="A2009" i="7" s="1"/>
  <c r="B2010" i="7"/>
  <c r="A2010" i="7"/>
  <c r="B2011" i="7"/>
  <c r="A2011" i="7" s="1"/>
  <c r="B2012" i="7"/>
  <c r="A2012" i="7"/>
  <c r="B2013" i="7"/>
  <c r="A2013" i="7" s="1"/>
  <c r="B2014" i="7"/>
  <c r="A2014" i="7" s="1"/>
  <c r="B2015" i="7"/>
  <c r="A2015" i="7" s="1"/>
  <c r="B2016" i="7"/>
  <c r="A2016" i="7" s="1"/>
  <c r="J1584" i="7"/>
  <c r="J1728" i="7"/>
  <c r="J2016" i="7" s="1"/>
  <c r="J1872" i="7"/>
  <c r="J2017" i="7"/>
  <c r="I2016" i="7"/>
  <c r="I2017" i="7"/>
  <c r="J1583" i="7"/>
  <c r="J1727" i="7"/>
  <c r="J1871" i="7"/>
  <c r="J2015" i="7" s="1"/>
  <c r="I2015" i="7" s="1"/>
  <c r="J1580" i="7"/>
  <c r="J1724" i="7"/>
  <c r="J2012" i="7" s="1"/>
  <c r="I2012" i="7" s="1"/>
  <c r="J1868" i="7"/>
  <c r="J1569" i="7"/>
  <c r="J1713" i="7"/>
  <c r="J1857" i="7"/>
  <c r="J1570" i="7"/>
  <c r="J1714" i="7"/>
  <c r="J1858" i="7"/>
  <c r="J1571" i="7"/>
  <c r="J2003" i="7" s="1"/>
  <c r="J1715" i="7"/>
  <c r="J1859" i="7"/>
  <c r="I2003" i="7"/>
  <c r="J1572" i="7"/>
  <c r="J1716" i="7"/>
  <c r="J1860" i="7"/>
  <c r="J2004" i="7"/>
  <c r="I2004" i="7" s="1"/>
  <c r="J1573" i="7"/>
  <c r="J2005" i="7" s="1"/>
  <c r="J1717" i="7"/>
  <c r="J1861" i="7"/>
  <c r="I2005" i="7"/>
  <c r="J1574" i="7"/>
  <c r="J1718" i="7"/>
  <c r="J1862" i="7"/>
  <c r="J2006" i="7"/>
  <c r="I2006" i="7" s="1"/>
  <c r="J1575" i="7"/>
  <c r="J1719" i="7"/>
  <c r="J1863" i="7"/>
  <c r="J2007" i="7" s="1"/>
  <c r="I2007" i="7" s="1"/>
  <c r="J1576" i="7"/>
  <c r="J1720" i="7"/>
  <c r="J2008" i="7" s="1"/>
  <c r="I2008" i="7" s="1"/>
  <c r="J1864" i="7"/>
  <c r="J1577" i="7"/>
  <c r="J1721" i="7"/>
  <c r="J1865" i="7"/>
  <c r="I2000" i="7"/>
  <c r="J1710" i="7"/>
  <c r="J1998" i="7" s="1"/>
  <c r="I1998" i="7" s="1"/>
  <c r="J1854" i="7"/>
  <c r="J1999" i="7"/>
  <c r="I1999" i="7" s="1"/>
  <c r="J1709" i="7"/>
  <c r="J1997" i="7" s="1"/>
  <c r="I1997" i="7" s="1"/>
  <c r="J1853" i="7"/>
  <c r="J1706" i="7"/>
  <c r="J1994" i="7" s="1"/>
  <c r="I1994" i="7" s="1"/>
  <c r="J1850" i="7"/>
  <c r="J1695" i="7"/>
  <c r="J1839" i="7"/>
  <c r="J1983" i="7" s="1"/>
  <c r="I1983" i="7" s="1"/>
  <c r="J1696" i="7"/>
  <c r="J1840" i="7"/>
  <c r="J1984" i="7"/>
  <c r="I1984" i="7" s="1"/>
  <c r="J1697" i="7"/>
  <c r="J1985" i="7" s="1"/>
  <c r="I1985" i="7" s="1"/>
  <c r="J1841" i="7"/>
  <c r="J1698" i="7"/>
  <c r="J1986" i="7" s="1"/>
  <c r="I1986" i="7" s="1"/>
  <c r="J1842" i="7"/>
  <c r="J1699" i="7"/>
  <c r="J1843" i="7"/>
  <c r="J1987" i="7" s="1"/>
  <c r="I1987" i="7" s="1"/>
  <c r="J1700" i="7"/>
  <c r="J1844" i="7"/>
  <c r="J1988" i="7"/>
  <c r="I1988" i="7" s="1"/>
  <c r="J1701" i="7"/>
  <c r="J1989" i="7" s="1"/>
  <c r="I1989" i="7" s="1"/>
  <c r="J1845" i="7"/>
  <c r="J1702" i="7"/>
  <c r="J1990" i="7" s="1"/>
  <c r="I1990" i="7" s="1"/>
  <c r="J1846" i="7"/>
  <c r="J1703" i="7"/>
  <c r="J1847" i="7"/>
  <c r="J1991" i="7" s="1"/>
  <c r="I1991" i="7" s="1"/>
  <c r="J1548" i="7"/>
  <c r="J1980" i="7" s="1"/>
  <c r="J1692" i="7"/>
  <c r="J1836" i="7"/>
  <c r="J1981" i="7"/>
  <c r="I1980" i="7"/>
  <c r="J1547" i="7"/>
  <c r="J1979" i="7" s="1"/>
  <c r="J1691" i="7"/>
  <c r="J1835" i="7"/>
  <c r="I1979" i="7"/>
  <c r="J1544" i="7"/>
  <c r="J1688" i="7"/>
  <c r="J1832" i="7"/>
  <c r="J1976" i="7"/>
  <c r="I1976" i="7" s="1"/>
  <c r="J1533" i="7"/>
  <c r="J1677" i="7"/>
  <c r="J1821" i="7"/>
  <c r="J1965" i="7" s="1"/>
  <c r="I1965" i="7" s="1"/>
  <c r="J1534" i="7"/>
  <c r="J1678" i="7"/>
  <c r="J1966" i="7" s="1"/>
  <c r="I1966" i="7" s="1"/>
  <c r="J1822" i="7"/>
  <c r="J1535" i="7"/>
  <c r="J1679" i="7"/>
  <c r="J1823" i="7"/>
  <c r="J1536" i="7"/>
  <c r="J1680" i="7"/>
  <c r="J1824" i="7"/>
  <c r="J1537" i="7"/>
  <c r="J1969" i="7" s="1"/>
  <c r="J1681" i="7"/>
  <c r="J1825" i="7"/>
  <c r="I1969" i="7"/>
  <c r="J1538" i="7"/>
  <c r="J1682" i="7"/>
  <c r="J1826" i="7"/>
  <c r="J1970" i="7"/>
  <c r="I1970" i="7" s="1"/>
  <c r="J1539" i="7"/>
  <c r="J1971" i="7" s="1"/>
  <c r="J1683" i="7"/>
  <c r="J1827" i="7"/>
  <c r="I1971" i="7"/>
  <c r="J1540" i="7"/>
  <c r="J1684" i="7"/>
  <c r="J1828" i="7"/>
  <c r="J1972" i="7"/>
  <c r="I1972" i="7" s="1"/>
  <c r="J1541" i="7"/>
  <c r="J1685" i="7"/>
  <c r="J1829" i="7"/>
  <c r="J1973" i="7" s="1"/>
  <c r="I1973" i="7" s="1"/>
  <c r="J1530" i="7"/>
  <c r="J1674" i="7"/>
  <c r="J1818" i="7"/>
  <c r="J1963" i="7"/>
  <c r="I1963" i="7"/>
  <c r="J1529" i="7"/>
  <c r="J1673" i="7"/>
  <c r="J1817" i="7"/>
  <c r="J1961" i="7"/>
  <c r="I1961" i="7" s="1"/>
  <c r="J1526" i="7"/>
  <c r="J1958" i="7" s="1"/>
  <c r="J1670" i="7"/>
  <c r="J1814" i="7"/>
  <c r="I1958" i="7"/>
  <c r="J1520" i="7"/>
  <c r="J1664" i="7"/>
  <c r="J1808" i="7"/>
  <c r="J1952" i="7"/>
  <c r="I1952" i="7" s="1"/>
  <c r="J1521" i="7"/>
  <c r="J1665" i="7"/>
  <c r="J1809" i="7"/>
  <c r="J1953" i="7" s="1"/>
  <c r="I1953" i="7" s="1"/>
  <c r="J1522" i="7"/>
  <c r="J1666" i="7"/>
  <c r="J1954" i="7" s="1"/>
  <c r="I1954" i="7" s="1"/>
  <c r="J1810" i="7"/>
  <c r="J1523" i="7"/>
  <c r="J1667" i="7"/>
  <c r="J1811" i="7"/>
  <c r="J1519" i="7"/>
  <c r="J1663" i="7"/>
  <c r="J1807" i="7"/>
  <c r="J1927" i="7"/>
  <c r="J1490" i="7"/>
  <c r="J1922" i="7" s="1"/>
  <c r="J1634" i="7"/>
  <c r="J1778" i="7"/>
  <c r="J1479" i="7"/>
  <c r="J1623" i="7"/>
  <c r="J1911" i="7" s="1"/>
  <c r="J1767" i="7"/>
  <c r="J1480" i="7"/>
  <c r="J1912" i="7" s="1"/>
  <c r="I1912" i="7" s="1"/>
  <c r="J1624" i="7"/>
  <c r="J1768" i="7"/>
  <c r="J1481" i="7"/>
  <c r="J1913" i="7" s="1"/>
  <c r="I1913" i="7" s="1"/>
  <c r="J1625" i="7"/>
  <c r="J1769" i="7"/>
  <c r="J1482" i="7"/>
  <c r="J1626" i="7"/>
  <c r="J1770" i="7"/>
  <c r="J1914" i="7"/>
  <c r="J1483" i="7"/>
  <c r="J1627" i="7"/>
  <c r="J1771" i="7"/>
  <c r="J1915" i="7" s="1"/>
  <c r="I1915" i="7" s="1"/>
  <c r="J1484" i="7"/>
  <c r="J1628" i="7"/>
  <c r="J1772" i="7"/>
  <c r="J1485" i="7"/>
  <c r="J1629" i="7"/>
  <c r="J1773" i="7"/>
  <c r="J1917" i="7"/>
  <c r="I1917" i="7" s="1"/>
  <c r="J1486" i="7"/>
  <c r="J1918" i="7" s="1"/>
  <c r="I1918" i="7" s="1"/>
  <c r="J1630" i="7"/>
  <c r="J1774" i="7"/>
  <c r="J1487" i="7"/>
  <c r="J1631" i="7"/>
  <c r="J1919" i="7" s="1"/>
  <c r="I1919" i="7" s="1"/>
  <c r="J1775" i="7"/>
  <c r="I1910" i="7"/>
  <c r="J1909" i="7"/>
  <c r="J1472" i="7"/>
  <c r="J1904" i="7" s="1"/>
  <c r="J1616" i="7"/>
  <c r="J1760" i="7"/>
  <c r="I1904" i="7"/>
  <c r="J1461" i="7"/>
  <c r="J1605" i="7"/>
  <c r="J1749" i="7"/>
  <c r="J1893" i="7"/>
  <c r="I1893" i="7" s="1"/>
  <c r="J1462" i="7"/>
  <c r="J1606" i="7"/>
  <c r="J1750" i="7"/>
  <c r="J1894" i="7" s="1"/>
  <c r="I1894" i="7" s="1"/>
  <c r="J1463" i="7"/>
  <c r="J1607" i="7"/>
  <c r="J1751" i="7"/>
  <c r="J1464" i="7"/>
  <c r="J1608" i="7"/>
  <c r="J1752" i="7"/>
  <c r="J1896" i="7"/>
  <c r="I1896" i="7" s="1"/>
  <c r="J1465" i="7"/>
  <c r="J1897" i="7" s="1"/>
  <c r="I1897" i="7" s="1"/>
  <c r="J1609" i="7"/>
  <c r="J1753" i="7"/>
  <c r="J1466" i="7"/>
  <c r="J1610" i="7"/>
  <c r="J1898" i="7" s="1"/>
  <c r="I1898" i="7" s="1"/>
  <c r="J1754" i="7"/>
  <c r="J1467" i="7"/>
  <c r="J1899" i="7" s="1"/>
  <c r="I1899" i="7" s="1"/>
  <c r="J1611" i="7"/>
  <c r="J1755" i="7"/>
  <c r="J1468" i="7"/>
  <c r="J1900" i="7" s="1"/>
  <c r="I1900" i="7" s="1"/>
  <c r="J1612" i="7"/>
  <c r="J1756" i="7"/>
  <c r="J1469" i="7"/>
  <c r="J1613" i="7"/>
  <c r="J1757" i="7"/>
  <c r="J1901" i="7"/>
  <c r="I1901" i="7" s="1"/>
  <c r="J1891" i="7"/>
  <c r="I1889" i="7" s="1"/>
  <c r="I1890" i="7"/>
  <c r="I1891" i="7"/>
  <c r="J1454" i="7"/>
  <c r="J1886" i="7" s="1"/>
  <c r="J1598" i="7"/>
  <c r="J1742" i="7"/>
  <c r="I1886" i="7"/>
  <c r="J1587" i="7"/>
  <c r="J1875" i="7" s="1"/>
  <c r="I1875" i="7" s="1"/>
  <c r="J1731" i="7"/>
  <c r="J1588" i="7"/>
  <c r="J1876" i="7" s="1"/>
  <c r="I1876" i="7" s="1"/>
  <c r="J1732" i="7"/>
  <c r="J1589" i="7"/>
  <c r="J1733" i="7"/>
  <c r="J1590" i="7"/>
  <c r="J1734" i="7"/>
  <c r="J1447" i="7"/>
  <c r="J1591" i="7"/>
  <c r="J1735" i="7"/>
  <c r="J1879" i="7"/>
  <c r="I1879" i="7" s="1"/>
  <c r="J1448" i="7"/>
  <c r="J1592" i="7"/>
  <c r="J1736" i="7"/>
  <c r="J1880" i="7" s="1"/>
  <c r="I1880" i="7" s="1"/>
  <c r="J1449" i="7"/>
  <c r="J1593" i="7"/>
  <c r="J1881" i="7" s="1"/>
  <c r="I1881" i="7" s="1"/>
  <c r="J1737" i="7"/>
  <c r="J1450" i="7"/>
  <c r="J1594" i="7"/>
  <c r="J1738" i="7"/>
  <c r="J1451" i="7"/>
  <c r="J1883" i="7" s="1"/>
  <c r="I1883" i="7" s="1"/>
  <c r="J1595" i="7"/>
  <c r="J1739" i="7"/>
  <c r="I1874" i="7"/>
  <c r="J1496" i="7"/>
  <c r="J1640" i="7"/>
  <c r="J1784" i="7"/>
  <c r="J1928" i="7"/>
  <c r="J1497" i="7"/>
  <c r="J1641" i="7"/>
  <c r="J1785" i="7"/>
  <c r="J1929" i="7"/>
  <c r="J1498" i="7"/>
  <c r="J1642" i="7"/>
  <c r="J1786" i="7"/>
  <c r="J1930" i="7"/>
  <c r="J1499" i="7"/>
  <c r="J1643" i="7"/>
  <c r="J1787" i="7"/>
  <c r="J1931" i="7"/>
  <c r="J1500" i="7"/>
  <c r="J1644" i="7"/>
  <c r="J1788" i="7"/>
  <c r="J1932" i="7"/>
  <c r="J1501" i="7"/>
  <c r="J1645" i="7"/>
  <c r="J1789" i="7"/>
  <c r="J1933" i="7"/>
  <c r="J1502" i="7"/>
  <c r="J1646" i="7"/>
  <c r="J1790" i="7"/>
  <c r="J1934" i="7"/>
  <c r="J1503" i="7"/>
  <c r="J1647" i="7"/>
  <c r="J1791" i="7"/>
  <c r="J1935" i="7"/>
  <c r="J1504" i="7"/>
  <c r="J1648" i="7"/>
  <c r="J1792" i="7"/>
  <c r="J1936" i="7"/>
  <c r="J1505" i="7"/>
  <c r="J1649" i="7"/>
  <c r="J1793" i="7"/>
  <c r="J1937" i="7"/>
  <c r="J1508" i="7"/>
  <c r="J1652" i="7"/>
  <c r="J1796" i="7"/>
  <c r="J1940" i="7"/>
  <c r="J1511" i="7"/>
  <c r="J1655" i="7"/>
  <c r="J1799" i="7"/>
  <c r="J1943" i="7"/>
  <c r="J1512" i="7"/>
  <c r="J1656" i="7"/>
  <c r="J1800" i="7"/>
  <c r="J1944" i="7"/>
  <c r="J1945" i="7"/>
  <c r="J1515" i="7"/>
  <c r="J1659" i="7"/>
  <c r="J1803" i="7"/>
  <c r="J1516" i="7"/>
  <c r="J1948" i="7" s="1"/>
  <c r="J1660" i="7"/>
  <c r="J1804" i="7"/>
  <c r="J1517" i="7"/>
  <c r="J1949" i="7" s="1"/>
  <c r="J1661" i="7"/>
  <c r="J1805" i="7"/>
  <c r="J1518" i="7"/>
  <c r="J1662" i="7"/>
  <c r="J1806" i="7"/>
  <c r="J1866" i="7"/>
  <c r="J1867" i="7"/>
  <c r="J1856" i="7"/>
  <c r="J1848" i="7"/>
  <c r="J1849" i="7"/>
  <c r="J1838" i="7"/>
  <c r="J1830" i="7"/>
  <c r="J1831" i="7"/>
  <c r="J1820" i="7"/>
  <c r="J1812" i="7"/>
  <c r="J1813" i="7"/>
  <c r="J1802" i="7"/>
  <c r="J1794" i="7"/>
  <c r="J1795" i="7"/>
  <c r="J1776" i="7"/>
  <c r="J1777" i="7"/>
  <c r="J1781" i="7"/>
  <c r="J1782" i="7"/>
  <c r="J1766" i="7"/>
  <c r="J1758" i="7"/>
  <c r="J1759" i="7"/>
  <c r="J1763" i="7"/>
  <c r="J1764" i="7"/>
  <c r="J1748" i="7"/>
  <c r="J1740" i="7"/>
  <c r="J1741" i="7"/>
  <c r="J1745" i="7"/>
  <c r="J1746" i="7"/>
  <c r="J1730" i="7"/>
  <c r="J1725" i="7"/>
  <c r="J1726" i="7"/>
  <c r="J1712" i="7"/>
  <c r="J1707" i="7"/>
  <c r="J1708" i="7"/>
  <c r="J1694" i="7"/>
  <c r="J1689" i="7"/>
  <c r="J1690" i="7"/>
  <c r="J1676" i="7"/>
  <c r="J1671" i="7"/>
  <c r="J1672" i="7"/>
  <c r="J1658" i="7"/>
  <c r="J1653" i="7"/>
  <c r="J1654" i="7"/>
  <c r="J1635" i="7"/>
  <c r="J1636" i="7"/>
  <c r="J1637" i="7"/>
  <c r="J1638" i="7"/>
  <c r="J1622" i="7"/>
  <c r="J1617" i="7"/>
  <c r="J1618" i="7"/>
  <c r="J1619" i="7"/>
  <c r="J1620" i="7"/>
  <c r="J1604" i="7"/>
  <c r="J1599" i="7"/>
  <c r="J1600" i="7"/>
  <c r="J1601" i="7"/>
  <c r="J1602" i="7"/>
  <c r="J1586" i="7"/>
  <c r="J1581" i="7"/>
  <c r="J1582" i="7"/>
  <c r="J1568" i="7"/>
  <c r="J1545" i="7"/>
  <c r="J1546" i="7"/>
  <c r="J1532" i="7"/>
  <c r="J1527" i="7"/>
  <c r="J1528" i="7"/>
  <c r="J1514" i="7"/>
  <c r="J1509" i="7"/>
  <c r="J1510" i="7"/>
  <c r="J1491" i="7"/>
  <c r="J1478" i="7"/>
  <c r="J1473" i="7"/>
  <c r="J1460" i="7"/>
  <c r="J1455" i="7"/>
  <c r="D154" i="6"/>
  <c r="D170" i="6"/>
  <c r="H1887" i="7"/>
  <c r="H1908" i="7"/>
  <c r="H1930" i="7"/>
  <c r="H1951" i="7"/>
  <c r="H1972" i="7"/>
  <c r="H1994" i="7"/>
  <c r="H2015" i="7"/>
  <c r="D143" i="6"/>
  <c r="D215" i="6"/>
  <c r="H1587" i="7"/>
  <c r="H1589" i="7"/>
  <c r="H1590" i="7"/>
  <c r="H1591" i="7"/>
  <c r="H1593" i="7"/>
  <c r="H1594" i="7"/>
  <c r="H1595" i="7"/>
  <c r="H1597" i="7"/>
  <c r="H1598" i="7"/>
  <c r="H1599" i="7"/>
  <c r="H1601" i="7"/>
  <c r="H1602" i="7"/>
  <c r="H1603" i="7"/>
  <c r="H1605" i="7"/>
  <c r="H1606" i="7"/>
  <c r="H1607" i="7"/>
  <c r="H1609" i="7"/>
  <c r="H1610" i="7"/>
  <c r="H1611" i="7"/>
  <c r="H1613" i="7"/>
  <c r="H1614" i="7"/>
  <c r="H1615" i="7"/>
  <c r="H1617" i="7"/>
  <c r="H1618" i="7"/>
  <c r="H1619" i="7"/>
  <c r="H1621" i="7"/>
  <c r="H1622" i="7"/>
  <c r="H1623" i="7"/>
  <c r="H1625" i="7"/>
  <c r="H1626" i="7"/>
  <c r="H1627" i="7"/>
  <c r="H1629" i="7"/>
  <c r="H1630" i="7"/>
  <c r="H1631" i="7"/>
  <c r="H1633" i="7"/>
  <c r="H1634" i="7"/>
  <c r="H1635" i="7"/>
  <c r="H1637" i="7"/>
  <c r="H1638" i="7"/>
  <c r="H1639" i="7"/>
  <c r="H1641" i="7"/>
  <c r="H1642" i="7"/>
  <c r="H1643" i="7"/>
  <c r="H1645" i="7"/>
  <c r="H1646" i="7"/>
  <c r="H1647" i="7"/>
  <c r="H1649" i="7"/>
  <c r="H1650" i="7"/>
  <c r="H1651" i="7"/>
  <c r="H1653" i="7"/>
  <c r="H1654" i="7"/>
  <c r="H1655" i="7"/>
  <c r="H1657" i="7"/>
  <c r="H1658" i="7"/>
  <c r="H1659" i="7"/>
  <c r="H1661" i="7"/>
  <c r="H1662" i="7"/>
  <c r="H1663" i="7"/>
  <c r="H1665" i="7"/>
  <c r="H1666" i="7"/>
  <c r="H1667" i="7"/>
  <c r="H1669" i="7"/>
  <c r="H1670" i="7"/>
  <c r="H1671" i="7"/>
  <c r="H1673" i="7"/>
  <c r="H1674" i="7"/>
  <c r="H1675" i="7"/>
  <c r="H1677" i="7"/>
  <c r="H1678" i="7"/>
  <c r="H1679" i="7"/>
  <c r="H1681" i="7"/>
  <c r="H1682" i="7"/>
  <c r="H1683" i="7"/>
  <c r="H1685" i="7"/>
  <c r="H1686" i="7"/>
  <c r="H1687" i="7"/>
  <c r="H1689" i="7"/>
  <c r="H1690" i="7"/>
  <c r="H1691" i="7"/>
  <c r="H1693" i="7"/>
  <c r="H1694" i="7"/>
  <c r="H1695" i="7"/>
  <c r="H1697" i="7"/>
  <c r="H1698" i="7"/>
  <c r="H1699" i="7"/>
  <c r="H1701" i="7"/>
  <c r="H1702" i="7"/>
  <c r="H1703" i="7"/>
  <c r="H1705" i="7"/>
  <c r="H1706" i="7"/>
  <c r="H1707" i="7"/>
  <c r="H1709" i="7"/>
  <c r="H1710" i="7"/>
  <c r="H1711" i="7"/>
  <c r="H1713" i="7"/>
  <c r="H1714" i="7"/>
  <c r="H1715" i="7"/>
  <c r="H1717" i="7"/>
  <c r="H1718" i="7"/>
  <c r="H1719" i="7"/>
  <c r="H1721" i="7"/>
  <c r="H1722" i="7"/>
  <c r="H1723" i="7"/>
  <c r="H1725" i="7"/>
  <c r="H1726" i="7"/>
  <c r="H1727" i="7"/>
  <c r="H1729" i="7"/>
  <c r="H1586" i="7"/>
  <c r="D130" i="6"/>
  <c r="D202" i="6"/>
  <c r="H1496" i="7"/>
  <c r="H1501" i="7"/>
  <c r="H1517" i="7"/>
  <c r="H1523" i="7"/>
  <c r="H1539" i="7"/>
  <c r="H1544" i="7"/>
  <c r="H1560" i="7"/>
  <c r="H1565" i="7"/>
  <c r="H1581" i="7"/>
  <c r="H1457" i="7"/>
  <c r="H1473" i="7"/>
  <c r="H1478" i="7"/>
  <c r="H1454" i="7"/>
  <c r="I1392" i="7"/>
  <c r="I1391" i="7"/>
  <c r="I1390" i="7"/>
  <c r="I1389" i="7"/>
  <c r="I1388" i="7"/>
  <c r="J1401" i="7"/>
  <c r="J1405" i="7"/>
  <c r="I1393" i="7" s="1"/>
  <c r="J1400" i="7"/>
  <c r="I1400" i="7" s="1"/>
  <c r="J1397" i="7"/>
  <c r="J1396" i="7"/>
  <c r="I1396" i="7" s="1"/>
  <c r="J1105" i="7"/>
  <c r="J1393" i="7" s="1"/>
  <c r="J1389" i="7"/>
  <c r="J1390" i="7"/>
  <c r="J1391" i="7"/>
  <c r="J1392" i="7"/>
  <c r="J1394" i="7"/>
  <c r="J1395" i="7"/>
  <c r="J1388" i="7"/>
  <c r="D122" i="6"/>
  <c r="D178" i="6"/>
  <c r="H1299" i="7"/>
  <c r="H1302" i="7"/>
  <c r="H1303" i="7"/>
  <c r="H1305" i="7"/>
  <c r="H1307" i="7"/>
  <c r="H1309" i="7"/>
  <c r="H1310" i="7"/>
  <c r="H1313" i="7"/>
  <c r="H1314" i="7"/>
  <c r="H1315" i="7"/>
  <c r="H1318" i="7"/>
  <c r="H1319" i="7"/>
  <c r="H1321" i="7"/>
  <c r="H1323" i="7"/>
  <c r="H1325" i="7"/>
  <c r="H1326" i="7"/>
  <c r="H1329" i="7"/>
  <c r="H1330" i="7"/>
  <c r="H1331" i="7"/>
  <c r="H1334" i="7"/>
  <c r="H1335" i="7"/>
  <c r="H1337" i="7"/>
  <c r="H1339" i="7"/>
  <c r="H1341" i="7"/>
  <c r="H1342" i="7"/>
  <c r="H1345" i="7"/>
  <c r="H1346" i="7"/>
  <c r="H1347" i="7"/>
  <c r="H1350" i="7"/>
  <c r="H1351" i="7"/>
  <c r="H1353" i="7"/>
  <c r="H1355" i="7"/>
  <c r="H1357" i="7"/>
  <c r="H1358" i="7"/>
  <c r="H1361" i="7"/>
  <c r="H1362" i="7"/>
  <c r="H1363" i="7"/>
  <c r="H1366" i="7"/>
  <c r="H1367" i="7"/>
  <c r="H1369" i="7"/>
  <c r="H1371" i="7"/>
  <c r="H1373" i="7"/>
  <c r="H1374" i="7"/>
  <c r="H1377" i="7"/>
  <c r="H1378" i="7"/>
  <c r="H1379" i="7"/>
  <c r="H1382" i="7"/>
  <c r="H1383" i="7"/>
  <c r="H1385" i="7"/>
  <c r="H1387" i="7"/>
  <c r="H1389" i="7"/>
  <c r="H1390" i="7"/>
  <c r="H1393" i="7"/>
  <c r="H1394" i="7"/>
  <c r="H1395" i="7"/>
  <c r="H1398" i="7"/>
  <c r="H1399" i="7"/>
  <c r="H1401" i="7"/>
  <c r="H1403" i="7"/>
  <c r="H1405" i="7"/>
  <c r="H1406" i="7"/>
  <c r="H1409" i="7"/>
  <c r="H1410" i="7"/>
  <c r="H1411" i="7"/>
  <c r="H1414" i="7"/>
  <c r="H1415" i="7"/>
  <c r="H1417" i="7"/>
  <c r="H1419" i="7"/>
  <c r="H1421" i="7"/>
  <c r="H1422" i="7"/>
  <c r="H1425" i="7"/>
  <c r="H1426" i="7"/>
  <c r="H1427" i="7"/>
  <c r="H1430" i="7"/>
  <c r="H1431" i="7"/>
  <c r="H1433" i="7"/>
  <c r="H1435" i="7"/>
  <c r="H1437" i="7"/>
  <c r="H1438" i="7"/>
  <c r="H1441" i="7"/>
  <c r="H1298" i="7"/>
  <c r="D114" i="6"/>
  <c r="D242" i="6"/>
  <c r="H1156" i="7"/>
  <c r="H1157" i="7"/>
  <c r="H1161" i="7"/>
  <c r="H1163" i="7"/>
  <c r="H1167" i="7"/>
  <c r="H1168" i="7"/>
  <c r="H1172" i="7"/>
  <c r="H1173" i="7"/>
  <c r="H1177" i="7"/>
  <c r="H1179" i="7"/>
  <c r="H1183" i="7"/>
  <c r="H1184" i="7"/>
  <c r="H1188" i="7"/>
  <c r="H1189" i="7"/>
  <c r="H1193" i="7"/>
  <c r="H1195" i="7"/>
  <c r="H1199" i="7"/>
  <c r="H1200" i="7"/>
  <c r="H1204" i="7"/>
  <c r="H1205" i="7"/>
  <c r="H1209" i="7"/>
  <c r="H1211" i="7"/>
  <c r="H1215" i="7"/>
  <c r="H1216" i="7"/>
  <c r="H1220" i="7"/>
  <c r="H1221" i="7"/>
  <c r="H1225" i="7"/>
  <c r="H1227" i="7"/>
  <c r="H1231" i="7"/>
  <c r="H1232" i="7"/>
  <c r="H1236" i="7"/>
  <c r="H1237" i="7"/>
  <c r="H1241" i="7"/>
  <c r="H1243" i="7"/>
  <c r="H1247" i="7"/>
  <c r="H1248" i="7"/>
  <c r="H1252" i="7"/>
  <c r="H1253" i="7"/>
  <c r="H1257" i="7"/>
  <c r="H1259" i="7"/>
  <c r="H1263" i="7"/>
  <c r="H1264" i="7"/>
  <c r="H1268" i="7"/>
  <c r="H1269" i="7"/>
  <c r="H1273" i="7"/>
  <c r="H1275" i="7"/>
  <c r="H1279" i="7"/>
  <c r="H1280" i="7"/>
  <c r="H1284" i="7"/>
  <c r="H1285" i="7"/>
  <c r="H1289" i="7"/>
  <c r="H1291" i="7"/>
  <c r="H1295" i="7"/>
  <c r="H1296" i="7"/>
  <c r="D106" i="6"/>
  <c r="D250" i="6"/>
  <c r="H1011" i="7"/>
  <c r="H1014" i="7"/>
  <c r="H1015" i="7"/>
  <c r="H1017" i="7"/>
  <c r="H1019" i="7"/>
  <c r="H1021" i="7"/>
  <c r="H1022" i="7"/>
  <c r="H1025" i="7"/>
  <c r="H1026" i="7"/>
  <c r="H1027" i="7"/>
  <c r="H1030" i="7"/>
  <c r="H1031" i="7"/>
  <c r="H1033" i="7"/>
  <c r="H1035" i="7"/>
  <c r="H1037" i="7"/>
  <c r="H1038" i="7"/>
  <c r="H1041" i="7"/>
  <c r="H1042" i="7"/>
  <c r="H1043" i="7"/>
  <c r="H1046" i="7"/>
  <c r="H1047" i="7"/>
  <c r="H1049" i="7"/>
  <c r="H1051" i="7"/>
  <c r="H1053" i="7"/>
  <c r="H1054" i="7"/>
  <c r="H1057" i="7"/>
  <c r="H1058" i="7"/>
  <c r="H1059" i="7"/>
  <c r="H1062" i="7"/>
  <c r="H1063" i="7"/>
  <c r="H1065" i="7"/>
  <c r="H1067" i="7"/>
  <c r="H1069" i="7"/>
  <c r="H1070" i="7"/>
  <c r="H1073" i="7"/>
  <c r="H1074" i="7"/>
  <c r="H1075" i="7"/>
  <c r="H1078" i="7"/>
  <c r="H1079" i="7"/>
  <c r="H1081" i="7"/>
  <c r="H1083" i="7"/>
  <c r="H1085" i="7"/>
  <c r="H1086" i="7"/>
  <c r="H1089" i="7"/>
  <c r="H1090" i="7"/>
  <c r="H1091" i="7"/>
  <c r="H1094" i="7"/>
  <c r="H1095" i="7"/>
  <c r="H1097" i="7"/>
  <c r="H1099" i="7"/>
  <c r="H1101" i="7"/>
  <c r="H1102" i="7"/>
  <c r="H1105" i="7"/>
  <c r="H1106" i="7"/>
  <c r="H1107" i="7"/>
  <c r="H1110" i="7"/>
  <c r="H1111" i="7"/>
  <c r="H1113" i="7"/>
  <c r="H1115" i="7"/>
  <c r="H1117" i="7"/>
  <c r="H1118" i="7"/>
  <c r="H1121" i="7"/>
  <c r="H1122" i="7"/>
  <c r="H1123" i="7"/>
  <c r="H1126" i="7"/>
  <c r="H1127" i="7"/>
  <c r="H1129" i="7"/>
  <c r="H1131" i="7"/>
  <c r="H1133" i="7"/>
  <c r="H1134" i="7"/>
  <c r="H1137" i="7"/>
  <c r="H1138" i="7"/>
  <c r="H1139" i="7"/>
  <c r="H1142" i="7"/>
  <c r="H1143" i="7"/>
  <c r="H1145" i="7"/>
  <c r="H1147" i="7"/>
  <c r="H1149" i="7"/>
  <c r="H1150" i="7"/>
  <c r="H1153" i="7"/>
  <c r="H1010" i="7"/>
  <c r="D98" i="6"/>
  <c r="D266" i="6"/>
  <c r="H868" i="7"/>
  <c r="H869" i="7"/>
  <c r="H873" i="7"/>
  <c r="H875" i="7"/>
  <c r="H879" i="7"/>
  <c r="H880" i="7"/>
  <c r="H884" i="7"/>
  <c r="H885" i="7"/>
  <c r="H889" i="7"/>
  <c r="H891" i="7"/>
  <c r="H895" i="7"/>
  <c r="H896" i="7"/>
  <c r="H900" i="7"/>
  <c r="H901" i="7"/>
  <c r="H905" i="7"/>
  <c r="H907" i="7"/>
  <c r="H911" i="7"/>
  <c r="H912" i="7"/>
  <c r="H916" i="7"/>
  <c r="H917" i="7"/>
  <c r="H921" i="7"/>
  <c r="H923" i="7"/>
  <c r="H927" i="7"/>
  <c r="H928" i="7"/>
  <c r="H932" i="7"/>
  <c r="H933" i="7"/>
  <c r="H937" i="7"/>
  <c r="H939" i="7"/>
  <c r="H943" i="7"/>
  <c r="H944" i="7"/>
  <c r="H948" i="7"/>
  <c r="H949" i="7"/>
  <c r="H953" i="7"/>
  <c r="H955" i="7"/>
  <c r="H959" i="7"/>
  <c r="H960" i="7"/>
  <c r="H964" i="7"/>
  <c r="H965" i="7"/>
  <c r="H969" i="7"/>
  <c r="H971" i="7"/>
  <c r="H975" i="7"/>
  <c r="H976" i="7"/>
  <c r="H980" i="7"/>
  <c r="H981" i="7"/>
  <c r="H985" i="7"/>
  <c r="H987" i="7"/>
  <c r="H990" i="7"/>
  <c r="H991" i="7"/>
  <c r="H994" i="7"/>
  <c r="H995" i="7"/>
  <c r="H998" i="7"/>
  <c r="H999" i="7"/>
  <c r="H1002" i="7"/>
  <c r="H1003" i="7"/>
  <c r="H1006" i="7"/>
  <c r="H1007" i="7"/>
  <c r="H866" i="7"/>
  <c r="M251" i="6"/>
  <c r="M252" i="6"/>
  <c r="M253" i="6"/>
  <c r="M254" i="6"/>
  <c r="M255" i="6"/>
  <c r="M256" i="6"/>
  <c r="M257" i="6"/>
  <c r="M250" i="6"/>
  <c r="M243" i="6"/>
  <c r="M244" i="6"/>
  <c r="M245" i="6"/>
  <c r="M246" i="6"/>
  <c r="M247" i="6"/>
  <c r="M248" i="6"/>
  <c r="M249" i="6"/>
  <c r="M242" i="6"/>
  <c r="M235" i="6"/>
  <c r="M236" i="6"/>
  <c r="M237" i="6"/>
  <c r="M238" i="6"/>
  <c r="M239" i="6"/>
  <c r="M240" i="6"/>
  <c r="M241" i="6"/>
  <c r="M234" i="6"/>
  <c r="B50" i="6"/>
  <c r="B51" i="6"/>
  <c r="B52" i="6"/>
  <c r="B53" i="6"/>
  <c r="B54" i="6"/>
  <c r="B55" i="6"/>
  <c r="B56" i="6"/>
  <c r="B57" i="6"/>
  <c r="D50" i="6"/>
  <c r="D51" i="6"/>
  <c r="D52" i="6"/>
  <c r="D53" i="6"/>
  <c r="D54" i="6"/>
  <c r="D55" i="6"/>
  <c r="D56" i="6"/>
  <c r="D57" i="6"/>
  <c r="D58" i="6"/>
  <c r="D257" i="6"/>
  <c r="B3" i="6"/>
  <c r="B4" i="6"/>
  <c r="B5" i="6"/>
  <c r="B6" i="6"/>
  <c r="B7" i="6"/>
  <c r="B8" i="6"/>
  <c r="B9" i="6"/>
  <c r="B18" i="6"/>
  <c r="B19" i="6"/>
  <c r="B20" i="6"/>
  <c r="B21" i="6"/>
  <c r="B22" i="6"/>
  <c r="B23" i="6"/>
  <c r="B24" i="6"/>
  <c r="B25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M227" i="6"/>
  <c r="M228" i="6"/>
  <c r="M229" i="6"/>
  <c r="M230" i="6"/>
  <c r="M231" i="6"/>
  <c r="M232" i="6"/>
  <c r="M233" i="6"/>
  <c r="M226" i="6"/>
  <c r="D99" i="6"/>
  <c r="D100" i="6"/>
  <c r="D101" i="6"/>
  <c r="D102" i="6"/>
  <c r="D103" i="6"/>
  <c r="D104" i="6"/>
  <c r="D105" i="6"/>
  <c r="D107" i="6"/>
  <c r="D108" i="6"/>
  <c r="D109" i="6"/>
  <c r="D110" i="6"/>
  <c r="D111" i="6"/>
  <c r="D112" i="6"/>
  <c r="D113" i="6"/>
  <c r="D115" i="6"/>
  <c r="D116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1" i="6"/>
  <c r="D132" i="6"/>
  <c r="D133" i="6"/>
  <c r="D134" i="6"/>
  <c r="D136" i="6"/>
  <c r="D137" i="6"/>
  <c r="D139" i="6"/>
  <c r="D141" i="6"/>
  <c r="D142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2" i="6"/>
  <c r="D163" i="6"/>
  <c r="D165" i="6"/>
  <c r="D166" i="6"/>
  <c r="D167" i="6"/>
  <c r="D168" i="6"/>
  <c r="D169" i="6"/>
  <c r="D171" i="6"/>
  <c r="D172" i="6"/>
  <c r="D174" i="6"/>
  <c r="D175" i="6"/>
  <c r="D176" i="6"/>
  <c r="D177" i="6"/>
  <c r="D179" i="6"/>
  <c r="D181" i="6"/>
  <c r="D182" i="6"/>
  <c r="D183" i="6"/>
  <c r="D184" i="6"/>
  <c r="D185" i="6"/>
  <c r="D186" i="6"/>
  <c r="D187" i="6"/>
  <c r="D189" i="6"/>
  <c r="D190" i="6"/>
  <c r="D191" i="6"/>
  <c r="D192" i="6"/>
  <c r="D194" i="6"/>
  <c r="D195" i="6"/>
  <c r="D196" i="6"/>
  <c r="D198" i="6"/>
  <c r="D199" i="6"/>
  <c r="D200" i="6"/>
  <c r="D201" i="6"/>
  <c r="D203" i="6"/>
  <c r="D204" i="6"/>
  <c r="D205" i="6"/>
  <c r="D206" i="6"/>
  <c r="D208" i="6"/>
  <c r="D209" i="6"/>
  <c r="D211" i="6"/>
  <c r="D213" i="6"/>
  <c r="D214" i="6"/>
  <c r="D216" i="6"/>
  <c r="D217" i="6"/>
  <c r="D219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3" i="6"/>
  <c r="D244" i="6"/>
  <c r="D245" i="6"/>
  <c r="D246" i="6"/>
  <c r="D247" i="6"/>
  <c r="D248" i="6"/>
  <c r="D249" i="6"/>
  <c r="D251" i="6"/>
  <c r="D252" i="6"/>
  <c r="D253" i="6"/>
  <c r="D254" i="6"/>
  <c r="D255" i="6"/>
  <c r="D256" i="6"/>
  <c r="D258" i="6"/>
  <c r="D259" i="6"/>
  <c r="D260" i="6"/>
  <c r="D261" i="6"/>
  <c r="D262" i="6"/>
  <c r="D263" i="6"/>
  <c r="D264" i="6"/>
  <c r="D265" i="6"/>
  <c r="D267" i="6"/>
  <c r="D268" i="6"/>
  <c r="D269" i="6"/>
  <c r="D270" i="6"/>
  <c r="D271" i="6"/>
  <c r="D272" i="6"/>
  <c r="D273" i="6"/>
  <c r="M211" i="6"/>
  <c r="M212" i="6"/>
  <c r="M213" i="6"/>
  <c r="M214" i="6"/>
  <c r="M215" i="6"/>
  <c r="M216" i="6"/>
  <c r="M217" i="6"/>
  <c r="M210" i="6"/>
  <c r="M203" i="6"/>
  <c r="M204" i="6"/>
  <c r="M205" i="6"/>
  <c r="M206" i="6"/>
  <c r="M207" i="6"/>
  <c r="M208" i="6"/>
  <c r="M209" i="6"/>
  <c r="M202" i="6"/>
  <c r="M195" i="6"/>
  <c r="M196" i="6"/>
  <c r="M197" i="6"/>
  <c r="M198" i="6"/>
  <c r="M199" i="6"/>
  <c r="M200" i="6"/>
  <c r="M201" i="6"/>
  <c r="M194" i="6"/>
  <c r="M187" i="6"/>
  <c r="M188" i="6"/>
  <c r="M189" i="6"/>
  <c r="M190" i="6"/>
  <c r="M191" i="6"/>
  <c r="M192" i="6"/>
  <c r="M193" i="6"/>
  <c r="M186" i="6"/>
  <c r="M171" i="6"/>
  <c r="M172" i="6"/>
  <c r="M173" i="6"/>
  <c r="M174" i="6"/>
  <c r="M175" i="6"/>
  <c r="M176" i="6"/>
  <c r="M177" i="6"/>
  <c r="M170" i="6"/>
  <c r="M163" i="6"/>
  <c r="M164" i="6"/>
  <c r="M165" i="6"/>
  <c r="M166" i="6"/>
  <c r="M167" i="6"/>
  <c r="M168" i="6"/>
  <c r="M169" i="6"/>
  <c r="M162" i="6"/>
  <c r="M147" i="6"/>
  <c r="M148" i="6"/>
  <c r="M149" i="6"/>
  <c r="M150" i="6"/>
  <c r="M151" i="6"/>
  <c r="M152" i="6"/>
  <c r="M153" i="6"/>
  <c r="M146" i="6"/>
  <c r="M139" i="6"/>
  <c r="M140" i="6"/>
  <c r="M141" i="6"/>
  <c r="M142" i="6"/>
  <c r="M143" i="6"/>
  <c r="M144" i="6"/>
  <c r="M145" i="6"/>
  <c r="M138" i="6"/>
  <c r="M131" i="6"/>
  <c r="M132" i="6"/>
  <c r="M133" i="6"/>
  <c r="M134" i="6"/>
  <c r="M135" i="6"/>
  <c r="M136" i="6"/>
  <c r="M137" i="6"/>
  <c r="M130" i="6"/>
  <c r="M115" i="6"/>
  <c r="M116" i="6"/>
  <c r="M117" i="6"/>
  <c r="M118" i="6"/>
  <c r="M119" i="6"/>
  <c r="M120" i="6"/>
  <c r="M121" i="6"/>
  <c r="M114" i="6"/>
  <c r="M107" i="6"/>
  <c r="M108" i="6"/>
  <c r="M109" i="6"/>
  <c r="M110" i="6"/>
  <c r="M111" i="6"/>
  <c r="M112" i="6"/>
  <c r="M113" i="6"/>
  <c r="M106" i="6"/>
  <c r="M99" i="6"/>
  <c r="M100" i="6"/>
  <c r="M101" i="6"/>
  <c r="M102" i="6"/>
  <c r="M103" i="6"/>
  <c r="M104" i="6"/>
  <c r="M105" i="6"/>
  <c r="B2" i="6"/>
  <c r="M98" i="6"/>
  <c r="I3601" i="9"/>
  <c r="J3600" i="9"/>
  <c r="I3600" i="9"/>
  <c r="J3598" i="9"/>
  <c r="I3598" i="9" s="1"/>
  <c r="J3597" i="9"/>
  <c r="I3597" i="9"/>
  <c r="J3596" i="9"/>
  <c r="I3596" i="9" s="1"/>
  <c r="I3595" i="9"/>
  <c r="I3594" i="9"/>
  <c r="I3593" i="9"/>
  <c r="J3591" i="9"/>
  <c r="I3591" i="9" s="1"/>
  <c r="J3590" i="9"/>
  <c r="I3590" i="9"/>
  <c r="J3589" i="9"/>
  <c r="I3589" i="9" s="1"/>
  <c r="I3588" i="9"/>
  <c r="I3587" i="9"/>
  <c r="J3586" i="9"/>
  <c r="I3586" i="9" s="1"/>
  <c r="I3585" i="9"/>
  <c r="I3584" i="9"/>
  <c r="I3583" i="9"/>
  <c r="J3582" i="9"/>
  <c r="I3582" i="9"/>
  <c r="J3580" i="9"/>
  <c r="I3580" i="9" s="1"/>
  <c r="J3579" i="9"/>
  <c r="I3579" i="9"/>
  <c r="J3578" i="9"/>
  <c r="I3578" i="9" s="1"/>
  <c r="I3577" i="9"/>
  <c r="I3576" i="9"/>
  <c r="I3575" i="9"/>
  <c r="J3573" i="9"/>
  <c r="I3573" i="9" s="1"/>
  <c r="J3572" i="9"/>
  <c r="I3572" i="9"/>
  <c r="J3571" i="9"/>
  <c r="I3571" i="9" s="1"/>
  <c r="I3570" i="9"/>
  <c r="I3569" i="9"/>
  <c r="J3568" i="9"/>
  <c r="I3568" i="9" s="1"/>
  <c r="I3567" i="9"/>
  <c r="I3566" i="9"/>
  <c r="I3565" i="9"/>
  <c r="J3564" i="9"/>
  <c r="I3564" i="9"/>
  <c r="J3562" i="9"/>
  <c r="I3562" i="9" s="1"/>
  <c r="J3561" i="9"/>
  <c r="I3561" i="9"/>
  <c r="J3560" i="9"/>
  <c r="I3560" i="9" s="1"/>
  <c r="I3559" i="9"/>
  <c r="I3558" i="9"/>
  <c r="I3557" i="9"/>
  <c r="J3555" i="9"/>
  <c r="I3555" i="9" s="1"/>
  <c r="J3554" i="9"/>
  <c r="I3554" i="9"/>
  <c r="J3553" i="9"/>
  <c r="I3553" i="9" s="1"/>
  <c r="I3552" i="9"/>
  <c r="I3551" i="9"/>
  <c r="J3550" i="9"/>
  <c r="I3550" i="9" s="1"/>
  <c r="I3549" i="9"/>
  <c r="I3548" i="9"/>
  <c r="I3547" i="9"/>
  <c r="J3546" i="9"/>
  <c r="I3546" i="9"/>
  <c r="J3544" i="9"/>
  <c r="I3544" i="9" s="1"/>
  <c r="J3543" i="9"/>
  <c r="I3543" i="9"/>
  <c r="J3542" i="9"/>
  <c r="I3542" i="9" s="1"/>
  <c r="I3541" i="9"/>
  <c r="I3540" i="9"/>
  <c r="I3539" i="9"/>
  <c r="J3537" i="9"/>
  <c r="I3537" i="9" s="1"/>
  <c r="J3536" i="9"/>
  <c r="I3536" i="9"/>
  <c r="J3535" i="9"/>
  <c r="I3535" i="9" s="1"/>
  <c r="I3534" i="9"/>
  <c r="I3533" i="9"/>
  <c r="J3532" i="9"/>
  <c r="I3532" i="9" s="1"/>
  <c r="I3531" i="9"/>
  <c r="I3530" i="9"/>
  <c r="I3529" i="9"/>
  <c r="J3528" i="9"/>
  <c r="I3528" i="9"/>
  <c r="J3526" i="9"/>
  <c r="I3526" i="9" s="1"/>
  <c r="J3525" i="9"/>
  <c r="I3525" i="9"/>
  <c r="J3524" i="9"/>
  <c r="I3524" i="9" s="1"/>
  <c r="I3523" i="9"/>
  <c r="I3522" i="9"/>
  <c r="I3521" i="9"/>
  <c r="J3519" i="9"/>
  <c r="I3519" i="9" s="1"/>
  <c r="J3518" i="9"/>
  <c r="I3518" i="9"/>
  <c r="J3517" i="9"/>
  <c r="I3517" i="9" s="1"/>
  <c r="I3516" i="9"/>
  <c r="I3515" i="9"/>
  <c r="J3514" i="9"/>
  <c r="I3514" i="9" s="1"/>
  <c r="I3513" i="9"/>
  <c r="I3512" i="9"/>
  <c r="I3511" i="9"/>
  <c r="J3510" i="9"/>
  <c r="I3510" i="9"/>
  <c r="J3508" i="9"/>
  <c r="I3508" i="9" s="1"/>
  <c r="J3507" i="9"/>
  <c r="I3507" i="9"/>
  <c r="J3506" i="9"/>
  <c r="I3506" i="9" s="1"/>
  <c r="I3505" i="9"/>
  <c r="I3504" i="9"/>
  <c r="I3503" i="9"/>
  <c r="J3501" i="9"/>
  <c r="I3501" i="9" s="1"/>
  <c r="J3500" i="9"/>
  <c r="I3500" i="9"/>
  <c r="J3499" i="9"/>
  <c r="I3499" i="9" s="1"/>
  <c r="I3498" i="9"/>
  <c r="I3497" i="9"/>
  <c r="J3496" i="9"/>
  <c r="I3496" i="9" s="1"/>
  <c r="I3495" i="9"/>
  <c r="I3494" i="9"/>
  <c r="I3493" i="9"/>
  <c r="J3492" i="9"/>
  <c r="I3492" i="9"/>
  <c r="J3490" i="9"/>
  <c r="I3490" i="9" s="1"/>
  <c r="J3489" i="9"/>
  <c r="I3489" i="9"/>
  <c r="J3488" i="9"/>
  <c r="I3488" i="9" s="1"/>
  <c r="I3487" i="9"/>
  <c r="I3486" i="9"/>
  <c r="I3485" i="9"/>
  <c r="J3483" i="9"/>
  <c r="I3483" i="9" s="1"/>
  <c r="J3482" i="9"/>
  <c r="I3482" i="9"/>
  <c r="J3481" i="9"/>
  <c r="I3481" i="9" s="1"/>
  <c r="I3480" i="9"/>
  <c r="I3479" i="9"/>
  <c r="J3478" i="9"/>
  <c r="I3478" i="9" s="1"/>
  <c r="I3477" i="9"/>
  <c r="I3476" i="9"/>
  <c r="I3475" i="9"/>
  <c r="J3474" i="9"/>
  <c r="I3474" i="9"/>
  <c r="J3472" i="9"/>
  <c r="I3472" i="9" s="1"/>
  <c r="J3471" i="9"/>
  <c r="I3471" i="9"/>
  <c r="J3470" i="9"/>
  <c r="I3470" i="9" s="1"/>
  <c r="I3469" i="9"/>
  <c r="I3468" i="9"/>
  <c r="I3467" i="9"/>
  <c r="J3465" i="9"/>
  <c r="I3465" i="9" s="1"/>
  <c r="J3464" i="9"/>
  <c r="I3464" i="9"/>
  <c r="J3463" i="9"/>
  <c r="I3463" i="9" s="1"/>
  <c r="I3462" i="9"/>
  <c r="I3461" i="9"/>
  <c r="J3460" i="9"/>
  <c r="I3460" i="9" s="1"/>
  <c r="I3459" i="9"/>
  <c r="I3458" i="9"/>
  <c r="J3484" i="9"/>
  <c r="J3502" i="9"/>
  <c r="J3520" i="9"/>
  <c r="J3538" i="9"/>
  <c r="J3556" i="9"/>
  <c r="J3574" i="9"/>
  <c r="J3592" i="9"/>
  <c r="J3466" i="9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5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1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170" i="9"/>
  <c r="B202" i="8"/>
  <c r="B3602" i="9" s="1"/>
  <c r="A3602" i="9" s="1"/>
  <c r="B3603" i="9"/>
  <c r="A3603" i="9" s="1"/>
  <c r="B3605" i="9"/>
  <c r="A3605" i="9" s="1"/>
  <c r="B3607" i="9"/>
  <c r="A3607" i="9" s="1"/>
  <c r="B3609" i="9"/>
  <c r="A3609" i="9" s="1"/>
  <c r="B3611" i="9"/>
  <c r="A3611" i="9" s="1"/>
  <c r="B3613" i="9"/>
  <c r="A3613" i="9" s="1"/>
  <c r="B3615" i="9"/>
  <c r="A3615" i="9" s="1"/>
  <c r="B3617" i="9"/>
  <c r="A3617" i="9" s="1"/>
  <c r="B3619" i="9"/>
  <c r="A3619" i="9" s="1"/>
  <c r="B203" i="8"/>
  <c r="B3620" i="9"/>
  <c r="A3620" i="9"/>
  <c r="B3621" i="9"/>
  <c r="A3621" i="9" s="1"/>
  <c r="B3622" i="9"/>
  <c r="A3622" i="9"/>
  <c r="B3623" i="9"/>
  <c r="A3623" i="9" s="1"/>
  <c r="B3624" i="9"/>
  <c r="A3624" i="9"/>
  <c r="B3625" i="9"/>
  <c r="A3625" i="9" s="1"/>
  <c r="B3626" i="9"/>
  <c r="A3626" i="9"/>
  <c r="B3627" i="9"/>
  <c r="A3627" i="9" s="1"/>
  <c r="B3628" i="9"/>
  <c r="A3628" i="9"/>
  <c r="B3629" i="9"/>
  <c r="A3629" i="9" s="1"/>
  <c r="B3630" i="9"/>
  <c r="A3630" i="9"/>
  <c r="B3631" i="9"/>
  <c r="A3631" i="9" s="1"/>
  <c r="B3632" i="9"/>
  <c r="A3632" i="9"/>
  <c r="B3633" i="9"/>
  <c r="A3633" i="9" s="1"/>
  <c r="B3634" i="9"/>
  <c r="A3634" i="9"/>
  <c r="B3635" i="9"/>
  <c r="A3635" i="9" s="1"/>
  <c r="B3636" i="9"/>
  <c r="A3636" i="9"/>
  <c r="B3637" i="9"/>
  <c r="A3637" i="9" s="1"/>
  <c r="B204" i="8"/>
  <c r="B3639" i="9" s="1"/>
  <c r="A3639" i="9" s="1"/>
  <c r="B3638" i="9"/>
  <c r="A3638" i="9" s="1"/>
  <c r="B3640" i="9"/>
  <c r="A3640" i="9" s="1"/>
  <c r="B3642" i="9"/>
  <c r="A3642" i="9" s="1"/>
  <c r="B3644" i="9"/>
  <c r="A3644" i="9" s="1"/>
  <c r="B3646" i="9"/>
  <c r="A3646" i="9" s="1"/>
  <c r="B3648" i="9"/>
  <c r="A3648" i="9" s="1"/>
  <c r="B3650" i="9"/>
  <c r="A3650" i="9" s="1"/>
  <c r="B3652" i="9"/>
  <c r="A3652" i="9" s="1"/>
  <c r="B3654" i="9"/>
  <c r="A3654" i="9" s="1"/>
  <c r="B205" i="8"/>
  <c r="B206" i="8"/>
  <c r="B3674" i="9" s="1"/>
  <c r="A3674" i="9" s="1"/>
  <c r="B3675" i="9"/>
  <c r="A3675" i="9" s="1"/>
  <c r="B3677" i="9"/>
  <c r="A3677" i="9" s="1"/>
  <c r="B3679" i="9"/>
  <c r="A3679" i="9" s="1"/>
  <c r="B3681" i="9"/>
  <c r="A3681" i="9" s="1"/>
  <c r="B3683" i="9"/>
  <c r="A3683" i="9" s="1"/>
  <c r="B3685" i="9"/>
  <c r="A3685" i="9" s="1"/>
  <c r="B3687" i="9"/>
  <c r="A3687" i="9" s="1"/>
  <c r="B3689" i="9"/>
  <c r="A3689" i="9" s="1"/>
  <c r="B3691" i="9"/>
  <c r="A3691" i="9" s="1"/>
  <c r="B207" i="8"/>
  <c r="B3692" i="9"/>
  <c r="A3692" i="9"/>
  <c r="B3693" i="9"/>
  <c r="A3693" i="9" s="1"/>
  <c r="B3694" i="9"/>
  <c r="A3694" i="9"/>
  <c r="B3695" i="9"/>
  <c r="A3695" i="9" s="1"/>
  <c r="B3696" i="9"/>
  <c r="A3696" i="9"/>
  <c r="B3697" i="9"/>
  <c r="A3697" i="9" s="1"/>
  <c r="B3698" i="9"/>
  <c r="A3698" i="9"/>
  <c r="B3699" i="9"/>
  <c r="A3699" i="9" s="1"/>
  <c r="B3700" i="9"/>
  <c r="A3700" i="9"/>
  <c r="B3701" i="9"/>
  <c r="A3701" i="9" s="1"/>
  <c r="B3702" i="9"/>
  <c r="A3702" i="9"/>
  <c r="B3703" i="9"/>
  <c r="A3703" i="9" s="1"/>
  <c r="B3704" i="9"/>
  <c r="A3704" i="9"/>
  <c r="B3705" i="9"/>
  <c r="A3705" i="9" s="1"/>
  <c r="B3706" i="9"/>
  <c r="A3706" i="9"/>
  <c r="B3707" i="9"/>
  <c r="A3707" i="9" s="1"/>
  <c r="B3708" i="9"/>
  <c r="A3708" i="9"/>
  <c r="B3709" i="9"/>
  <c r="A3709" i="9" s="1"/>
  <c r="B208" i="8"/>
  <c r="B3711" i="9" s="1"/>
  <c r="A3711" i="9" s="1"/>
  <c r="B3710" i="9"/>
  <c r="A3710" i="9" s="1"/>
  <c r="B3712" i="9"/>
  <c r="A3712" i="9" s="1"/>
  <c r="B3714" i="9"/>
  <c r="A3714" i="9" s="1"/>
  <c r="B3716" i="9"/>
  <c r="A3716" i="9" s="1"/>
  <c r="B3718" i="9"/>
  <c r="A3718" i="9" s="1"/>
  <c r="B3720" i="9"/>
  <c r="A3720" i="9" s="1"/>
  <c r="B3722" i="9"/>
  <c r="A3722" i="9" s="1"/>
  <c r="B3724" i="9"/>
  <c r="A3724" i="9" s="1"/>
  <c r="B3726" i="9"/>
  <c r="A3726" i="9" s="1"/>
  <c r="B209" i="8"/>
  <c r="B210" i="8"/>
  <c r="B3746" i="9" s="1"/>
  <c r="A3746" i="9" s="1"/>
  <c r="B3747" i="9"/>
  <c r="A3747" i="9" s="1"/>
  <c r="B3749" i="9"/>
  <c r="A3749" i="9" s="1"/>
  <c r="B3751" i="9"/>
  <c r="A3751" i="9" s="1"/>
  <c r="B3753" i="9"/>
  <c r="A3753" i="9" s="1"/>
  <c r="B3755" i="9"/>
  <c r="A3755" i="9" s="1"/>
  <c r="B3757" i="9"/>
  <c r="A3757" i="9" s="1"/>
  <c r="B3759" i="9"/>
  <c r="A3759" i="9" s="1"/>
  <c r="B3761" i="9"/>
  <c r="A3761" i="9" s="1"/>
  <c r="B3763" i="9"/>
  <c r="A3763" i="9" s="1"/>
  <c r="B211" i="8"/>
  <c r="B3764" i="9"/>
  <c r="A3764" i="9"/>
  <c r="B3765" i="9"/>
  <c r="A3765" i="9" s="1"/>
  <c r="B3766" i="9"/>
  <c r="A3766" i="9"/>
  <c r="B3767" i="9"/>
  <c r="A3767" i="9" s="1"/>
  <c r="B3768" i="9"/>
  <c r="A3768" i="9"/>
  <c r="B3769" i="9"/>
  <c r="A3769" i="9" s="1"/>
  <c r="B3770" i="9"/>
  <c r="A3770" i="9"/>
  <c r="B3771" i="9"/>
  <c r="A3771" i="9" s="1"/>
  <c r="B3772" i="9"/>
  <c r="A3772" i="9"/>
  <c r="B3773" i="9"/>
  <c r="A3773" i="9" s="1"/>
  <c r="B3774" i="9"/>
  <c r="A3774" i="9"/>
  <c r="B3775" i="9"/>
  <c r="A3775" i="9" s="1"/>
  <c r="B3776" i="9"/>
  <c r="A3776" i="9"/>
  <c r="B3777" i="9"/>
  <c r="A3777" i="9" s="1"/>
  <c r="B3778" i="9"/>
  <c r="A3778" i="9"/>
  <c r="B3779" i="9"/>
  <c r="A3779" i="9" s="1"/>
  <c r="B3780" i="9"/>
  <c r="A3780" i="9"/>
  <c r="B3781" i="9"/>
  <c r="A3781" i="9" s="1"/>
  <c r="B212" i="8"/>
  <c r="B3783" i="9" s="1"/>
  <c r="A3783" i="9" s="1"/>
  <c r="B3782" i="9"/>
  <c r="A3782" i="9" s="1"/>
  <c r="B3784" i="9"/>
  <c r="A3784" i="9" s="1"/>
  <c r="B3786" i="9"/>
  <c r="A3786" i="9" s="1"/>
  <c r="B3788" i="9"/>
  <c r="A3788" i="9" s="1"/>
  <c r="B3790" i="9"/>
  <c r="A3790" i="9" s="1"/>
  <c r="B3792" i="9"/>
  <c r="A3792" i="9" s="1"/>
  <c r="B3794" i="9"/>
  <c r="A3794" i="9" s="1"/>
  <c r="B3796" i="9"/>
  <c r="A3796" i="9" s="1"/>
  <c r="B3798" i="9"/>
  <c r="A3798" i="9" s="1"/>
  <c r="B213" i="8"/>
  <c r="B214" i="8"/>
  <c r="B3818" i="9" s="1"/>
  <c r="A3818" i="9" s="1"/>
  <c r="B3819" i="9"/>
  <c r="A3819" i="9" s="1"/>
  <c r="B3821" i="9"/>
  <c r="A3821" i="9" s="1"/>
  <c r="B3823" i="9"/>
  <c r="A3823" i="9" s="1"/>
  <c r="B3825" i="9"/>
  <c r="A3825" i="9" s="1"/>
  <c r="B3827" i="9"/>
  <c r="A3827" i="9" s="1"/>
  <c r="B3829" i="9"/>
  <c r="A3829" i="9" s="1"/>
  <c r="B3831" i="9"/>
  <c r="A3831" i="9" s="1"/>
  <c r="B3833" i="9"/>
  <c r="A3833" i="9" s="1"/>
  <c r="B3835" i="9"/>
  <c r="A3835" i="9" s="1"/>
  <c r="B215" i="8"/>
  <c r="B3836" i="9"/>
  <c r="A3836" i="9"/>
  <c r="B3837" i="9"/>
  <c r="A3837" i="9" s="1"/>
  <c r="B3838" i="9"/>
  <c r="A3838" i="9"/>
  <c r="B3839" i="9"/>
  <c r="A3839" i="9" s="1"/>
  <c r="B3840" i="9"/>
  <c r="A3840" i="9"/>
  <c r="B3841" i="9"/>
  <c r="A3841" i="9" s="1"/>
  <c r="B3842" i="9"/>
  <c r="A3842" i="9"/>
  <c r="B3843" i="9"/>
  <c r="A3843" i="9" s="1"/>
  <c r="B3844" i="9"/>
  <c r="A3844" i="9"/>
  <c r="B3845" i="9"/>
  <c r="A3845" i="9" s="1"/>
  <c r="B3846" i="9"/>
  <c r="A3846" i="9"/>
  <c r="B3847" i="9"/>
  <c r="A3847" i="9" s="1"/>
  <c r="B3848" i="9"/>
  <c r="A3848" i="9"/>
  <c r="B3849" i="9"/>
  <c r="A3849" i="9" s="1"/>
  <c r="B3850" i="9"/>
  <c r="A3850" i="9"/>
  <c r="B3851" i="9"/>
  <c r="A3851" i="9" s="1"/>
  <c r="B3852" i="9"/>
  <c r="A3852" i="9"/>
  <c r="B3853" i="9"/>
  <c r="A3853" i="9" s="1"/>
  <c r="B216" i="8"/>
  <c r="B3855" i="9" s="1"/>
  <c r="A3855" i="9" s="1"/>
  <c r="B3854" i="9"/>
  <c r="A3854" i="9" s="1"/>
  <c r="B3856" i="9"/>
  <c r="A3856" i="9" s="1"/>
  <c r="B3858" i="9"/>
  <c r="A3858" i="9" s="1"/>
  <c r="B3860" i="9"/>
  <c r="A3860" i="9" s="1"/>
  <c r="B3862" i="9"/>
  <c r="A3862" i="9" s="1"/>
  <c r="B3864" i="9"/>
  <c r="A3864" i="9" s="1"/>
  <c r="B3866" i="9"/>
  <c r="A3866" i="9" s="1"/>
  <c r="B3868" i="9"/>
  <c r="A3868" i="9" s="1"/>
  <c r="B3870" i="9"/>
  <c r="A3870" i="9" s="1"/>
  <c r="B217" i="8"/>
  <c r="B178" i="8"/>
  <c r="B3170" i="9" s="1"/>
  <c r="A3170" i="9" s="1"/>
  <c r="B3171" i="9"/>
  <c r="A3171" i="9" s="1"/>
  <c r="B3173" i="9"/>
  <c r="A3173" i="9" s="1"/>
  <c r="B3175" i="9"/>
  <c r="A3175" i="9" s="1"/>
  <c r="B3177" i="9"/>
  <c r="A3177" i="9" s="1"/>
  <c r="B3179" i="9"/>
  <c r="A3179" i="9" s="1"/>
  <c r="B3181" i="9"/>
  <c r="A3181" i="9" s="1"/>
  <c r="B3183" i="9"/>
  <c r="A3183" i="9" s="1"/>
  <c r="B3185" i="9"/>
  <c r="A3185" i="9" s="1"/>
  <c r="B3187" i="9"/>
  <c r="A3187" i="9" s="1"/>
  <c r="B179" i="8"/>
  <c r="B3188" i="9"/>
  <c r="A3188" i="9"/>
  <c r="B3189" i="9"/>
  <c r="A3189" i="9" s="1"/>
  <c r="B3190" i="9"/>
  <c r="A3190" i="9"/>
  <c r="B3191" i="9"/>
  <c r="A3191" i="9" s="1"/>
  <c r="B3192" i="9"/>
  <c r="A3192" i="9"/>
  <c r="B3193" i="9"/>
  <c r="A3193" i="9" s="1"/>
  <c r="B3194" i="9"/>
  <c r="A3194" i="9"/>
  <c r="B3195" i="9"/>
  <c r="A3195" i="9" s="1"/>
  <c r="B3196" i="9"/>
  <c r="A3196" i="9"/>
  <c r="B3197" i="9"/>
  <c r="A3197" i="9" s="1"/>
  <c r="B3198" i="9"/>
  <c r="A3198" i="9"/>
  <c r="B3199" i="9"/>
  <c r="A3199" i="9" s="1"/>
  <c r="B3200" i="9"/>
  <c r="A3200" i="9"/>
  <c r="B3201" i="9"/>
  <c r="A3201" i="9" s="1"/>
  <c r="B3202" i="9"/>
  <c r="A3202" i="9"/>
  <c r="B3203" i="9"/>
  <c r="A3203" i="9" s="1"/>
  <c r="B3204" i="9"/>
  <c r="A3204" i="9"/>
  <c r="B3205" i="9"/>
  <c r="A3205" i="9" s="1"/>
  <c r="B180" i="8"/>
  <c r="B3207" i="9" s="1"/>
  <c r="A3207" i="9" s="1"/>
  <c r="B3206" i="9"/>
  <c r="A3206" i="9" s="1"/>
  <c r="B3208" i="9"/>
  <c r="A3208" i="9" s="1"/>
  <c r="B3210" i="9"/>
  <c r="A3210" i="9" s="1"/>
  <c r="B3212" i="9"/>
  <c r="A3212" i="9" s="1"/>
  <c r="B3214" i="9"/>
  <c r="A3214" i="9" s="1"/>
  <c r="B3216" i="9"/>
  <c r="A3216" i="9" s="1"/>
  <c r="B3218" i="9"/>
  <c r="A3218" i="9" s="1"/>
  <c r="B3220" i="9"/>
  <c r="A3220" i="9" s="1"/>
  <c r="B3222" i="9"/>
  <c r="A3222" i="9" s="1"/>
  <c r="B181" i="8"/>
  <c r="B182" i="8"/>
  <c r="B3242" i="9" s="1"/>
  <c r="A3242" i="9" s="1"/>
  <c r="B3243" i="9"/>
  <c r="A3243" i="9" s="1"/>
  <c r="B3245" i="9"/>
  <c r="A3245" i="9" s="1"/>
  <c r="B3247" i="9"/>
  <c r="A3247" i="9" s="1"/>
  <c r="B3249" i="9"/>
  <c r="A3249" i="9" s="1"/>
  <c r="B3251" i="9"/>
  <c r="A3251" i="9" s="1"/>
  <c r="B3253" i="9"/>
  <c r="A3253" i="9" s="1"/>
  <c r="B3255" i="9"/>
  <c r="A3255" i="9" s="1"/>
  <c r="B3257" i="9"/>
  <c r="A3257" i="9" s="1"/>
  <c r="B3259" i="9"/>
  <c r="A3259" i="9" s="1"/>
  <c r="B183" i="8"/>
  <c r="B3260" i="9"/>
  <c r="A3260" i="9"/>
  <c r="B3261" i="9"/>
  <c r="A3261" i="9" s="1"/>
  <c r="B3262" i="9"/>
  <c r="A3262" i="9"/>
  <c r="B3263" i="9"/>
  <c r="A3263" i="9" s="1"/>
  <c r="B3264" i="9"/>
  <c r="A3264" i="9"/>
  <c r="B3265" i="9"/>
  <c r="A3265" i="9" s="1"/>
  <c r="B3266" i="9"/>
  <c r="A3266" i="9"/>
  <c r="B3267" i="9"/>
  <c r="A3267" i="9" s="1"/>
  <c r="B3268" i="9"/>
  <c r="A3268" i="9"/>
  <c r="B3269" i="9"/>
  <c r="A3269" i="9" s="1"/>
  <c r="B3270" i="9"/>
  <c r="A3270" i="9"/>
  <c r="B3271" i="9"/>
  <c r="A3271" i="9" s="1"/>
  <c r="B3272" i="9"/>
  <c r="A3272" i="9"/>
  <c r="B3273" i="9"/>
  <c r="A3273" i="9" s="1"/>
  <c r="B3274" i="9"/>
  <c r="A3274" i="9"/>
  <c r="B3275" i="9"/>
  <c r="A3275" i="9" s="1"/>
  <c r="B3276" i="9"/>
  <c r="A3276" i="9"/>
  <c r="B3277" i="9"/>
  <c r="A3277" i="9" s="1"/>
  <c r="B184" i="8"/>
  <c r="B3279" i="9" s="1"/>
  <c r="A3279" i="9" s="1"/>
  <c r="B3278" i="9"/>
  <c r="A3278" i="9" s="1"/>
  <c r="B3280" i="9"/>
  <c r="A3280" i="9" s="1"/>
  <c r="B3282" i="9"/>
  <c r="A3282" i="9" s="1"/>
  <c r="B3284" i="9"/>
  <c r="A3284" i="9" s="1"/>
  <c r="B3286" i="9"/>
  <c r="A3286" i="9" s="1"/>
  <c r="B3288" i="9"/>
  <c r="A3288" i="9" s="1"/>
  <c r="B3290" i="9"/>
  <c r="A3290" i="9" s="1"/>
  <c r="B3292" i="9"/>
  <c r="A3292" i="9" s="1"/>
  <c r="B3294" i="9"/>
  <c r="A3294" i="9" s="1"/>
  <c r="B185" i="8"/>
  <c r="B186" i="8"/>
  <c r="B3314" i="9" s="1"/>
  <c r="A3314" i="9" s="1"/>
  <c r="B3315" i="9"/>
  <c r="A3315" i="9" s="1"/>
  <c r="B3317" i="9"/>
  <c r="A3317" i="9" s="1"/>
  <c r="B3319" i="9"/>
  <c r="A3319" i="9" s="1"/>
  <c r="B3321" i="9"/>
  <c r="A3321" i="9" s="1"/>
  <c r="B3323" i="9"/>
  <c r="A3323" i="9" s="1"/>
  <c r="B3325" i="9"/>
  <c r="A3325" i="9" s="1"/>
  <c r="B3327" i="9"/>
  <c r="A3327" i="9" s="1"/>
  <c r="B3329" i="9"/>
  <c r="A3329" i="9" s="1"/>
  <c r="B3331" i="9"/>
  <c r="A3331" i="9" s="1"/>
  <c r="B187" i="8"/>
  <c r="B3332" i="9"/>
  <c r="A3332" i="9"/>
  <c r="B3333" i="9"/>
  <c r="A3333" i="9" s="1"/>
  <c r="B3334" i="9"/>
  <c r="A3334" i="9"/>
  <c r="B3335" i="9"/>
  <c r="A3335" i="9" s="1"/>
  <c r="B3336" i="9"/>
  <c r="A3336" i="9"/>
  <c r="B3337" i="9"/>
  <c r="A3337" i="9" s="1"/>
  <c r="B3338" i="9"/>
  <c r="A3338" i="9"/>
  <c r="B3339" i="9"/>
  <c r="A3339" i="9" s="1"/>
  <c r="B3340" i="9"/>
  <c r="A3340" i="9"/>
  <c r="B3341" i="9"/>
  <c r="A3341" i="9" s="1"/>
  <c r="B3342" i="9"/>
  <c r="A3342" i="9"/>
  <c r="B3343" i="9"/>
  <c r="A3343" i="9" s="1"/>
  <c r="B3344" i="9"/>
  <c r="A3344" i="9"/>
  <c r="B3345" i="9"/>
  <c r="A3345" i="9" s="1"/>
  <c r="B3346" i="9"/>
  <c r="A3346" i="9"/>
  <c r="B3347" i="9"/>
  <c r="A3347" i="9" s="1"/>
  <c r="B3348" i="9"/>
  <c r="A3348" i="9"/>
  <c r="B3349" i="9"/>
  <c r="A3349" i="9" s="1"/>
  <c r="B188" i="8"/>
  <c r="B3351" i="9" s="1"/>
  <c r="A3351" i="9" s="1"/>
  <c r="B3350" i="9"/>
  <c r="A3350" i="9" s="1"/>
  <c r="B3352" i="9"/>
  <c r="A3352" i="9" s="1"/>
  <c r="B3354" i="9"/>
  <c r="A3354" i="9" s="1"/>
  <c r="B3356" i="9"/>
  <c r="A3356" i="9" s="1"/>
  <c r="B3358" i="9"/>
  <c r="A3358" i="9" s="1"/>
  <c r="B3360" i="9"/>
  <c r="A3360" i="9" s="1"/>
  <c r="B3362" i="9"/>
  <c r="A3362" i="9" s="1"/>
  <c r="B3364" i="9"/>
  <c r="A3364" i="9" s="1"/>
  <c r="B3366" i="9"/>
  <c r="A3366" i="9" s="1"/>
  <c r="B189" i="8"/>
  <c r="B190" i="8"/>
  <c r="B3386" i="9" s="1"/>
  <c r="A3386" i="9" s="1"/>
  <c r="B3387" i="9"/>
  <c r="A3387" i="9" s="1"/>
  <c r="B3389" i="9"/>
  <c r="A3389" i="9" s="1"/>
  <c r="B3391" i="9"/>
  <c r="A3391" i="9" s="1"/>
  <c r="B3393" i="9"/>
  <c r="A3393" i="9" s="1"/>
  <c r="B3395" i="9"/>
  <c r="A3395" i="9" s="1"/>
  <c r="B3397" i="9"/>
  <c r="A3397" i="9" s="1"/>
  <c r="B3399" i="9"/>
  <c r="A3399" i="9" s="1"/>
  <c r="B3401" i="9"/>
  <c r="A3401" i="9" s="1"/>
  <c r="B3403" i="9"/>
  <c r="A3403" i="9" s="1"/>
  <c r="B191" i="8"/>
  <c r="B3404" i="9"/>
  <c r="A3404" i="9"/>
  <c r="B3405" i="9"/>
  <c r="A3405" i="9" s="1"/>
  <c r="B3406" i="9"/>
  <c r="A3406" i="9"/>
  <c r="B3407" i="9"/>
  <c r="A3407" i="9" s="1"/>
  <c r="B3408" i="9"/>
  <c r="A3408" i="9"/>
  <c r="B3409" i="9"/>
  <c r="A3409" i="9" s="1"/>
  <c r="B3410" i="9"/>
  <c r="A3410" i="9"/>
  <c r="B3411" i="9"/>
  <c r="A3411" i="9" s="1"/>
  <c r="B3412" i="9"/>
  <c r="A3412" i="9"/>
  <c r="B3413" i="9"/>
  <c r="A3413" i="9" s="1"/>
  <c r="B3414" i="9"/>
  <c r="A3414" i="9"/>
  <c r="B3415" i="9"/>
  <c r="A3415" i="9" s="1"/>
  <c r="B3416" i="9"/>
  <c r="A3416" i="9"/>
  <c r="B3417" i="9"/>
  <c r="A3417" i="9" s="1"/>
  <c r="B3418" i="9"/>
  <c r="A3418" i="9"/>
  <c r="B3419" i="9"/>
  <c r="A3419" i="9" s="1"/>
  <c r="B3420" i="9"/>
  <c r="A3420" i="9"/>
  <c r="B3421" i="9"/>
  <c r="A3421" i="9" s="1"/>
  <c r="B192" i="8"/>
  <c r="B3423" i="9" s="1"/>
  <c r="A3423" i="9" s="1"/>
  <c r="B3422" i="9"/>
  <c r="A3422" i="9" s="1"/>
  <c r="B3424" i="9"/>
  <c r="A3424" i="9" s="1"/>
  <c r="B3426" i="9"/>
  <c r="A3426" i="9" s="1"/>
  <c r="B3428" i="9"/>
  <c r="A3428" i="9" s="1"/>
  <c r="B3430" i="9"/>
  <c r="A3430" i="9" s="1"/>
  <c r="B3432" i="9"/>
  <c r="A3432" i="9" s="1"/>
  <c r="B3434" i="9"/>
  <c r="A3434" i="9" s="1"/>
  <c r="B3436" i="9"/>
  <c r="A3436" i="9" s="1"/>
  <c r="B3438" i="9"/>
  <c r="A3438" i="9" s="1"/>
  <c r="B193" i="8"/>
  <c r="B194" i="8"/>
  <c r="B3458" i="9" s="1"/>
  <c r="A3458" i="9" s="1"/>
  <c r="B3459" i="9"/>
  <c r="A3459" i="9" s="1"/>
  <c r="B3461" i="9"/>
  <c r="A3461" i="9" s="1"/>
  <c r="B3463" i="9"/>
  <c r="A3463" i="9"/>
  <c r="B3465" i="9"/>
  <c r="A3465" i="9" s="1"/>
  <c r="B3467" i="9"/>
  <c r="A3467" i="9"/>
  <c r="B3469" i="9"/>
  <c r="A3469" i="9" s="1"/>
  <c r="B3471" i="9"/>
  <c r="A3471" i="9"/>
  <c r="B3473" i="9"/>
  <c r="A3473" i="9" s="1"/>
  <c r="B3475" i="9"/>
  <c r="A3475" i="9"/>
  <c r="B195" i="8"/>
  <c r="B3476" i="9"/>
  <c r="A3476" i="9"/>
  <c r="B3477" i="9"/>
  <c r="A3477" i="9" s="1"/>
  <c r="B3478" i="9"/>
  <c r="A3478" i="9"/>
  <c r="B3479" i="9"/>
  <c r="A3479" i="9" s="1"/>
  <c r="B3480" i="9"/>
  <c r="A3480" i="9"/>
  <c r="B3481" i="9"/>
  <c r="A3481" i="9" s="1"/>
  <c r="B3482" i="9"/>
  <c r="A3482" i="9"/>
  <c r="B3483" i="9"/>
  <c r="A3483" i="9" s="1"/>
  <c r="B3484" i="9"/>
  <c r="A3484" i="9"/>
  <c r="B3485" i="9"/>
  <c r="A3485" i="9" s="1"/>
  <c r="B3486" i="9"/>
  <c r="A3486" i="9"/>
  <c r="B3487" i="9"/>
  <c r="A3487" i="9" s="1"/>
  <c r="B3488" i="9"/>
  <c r="A3488" i="9"/>
  <c r="B3489" i="9"/>
  <c r="A3489" i="9" s="1"/>
  <c r="B3490" i="9"/>
  <c r="A3490" i="9"/>
  <c r="B3491" i="9"/>
  <c r="A3491" i="9" s="1"/>
  <c r="B3492" i="9"/>
  <c r="A3492" i="9"/>
  <c r="B3493" i="9"/>
  <c r="A3493" i="9" s="1"/>
  <c r="B196" i="8"/>
  <c r="B3495" i="9" s="1"/>
  <c r="A3495" i="9" s="1"/>
  <c r="B3494" i="9"/>
  <c r="A3494" i="9"/>
  <c r="B3496" i="9"/>
  <c r="A3496" i="9" s="1"/>
  <c r="B3498" i="9"/>
  <c r="A3498" i="9"/>
  <c r="B3500" i="9"/>
  <c r="A3500" i="9" s="1"/>
  <c r="B3502" i="9"/>
  <c r="A3502" i="9"/>
  <c r="B3504" i="9"/>
  <c r="A3504" i="9" s="1"/>
  <c r="B3506" i="9"/>
  <c r="A3506" i="9"/>
  <c r="B3508" i="9"/>
  <c r="A3508" i="9" s="1"/>
  <c r="B3510" i="9"/>
  <c r="A3510" i="9"/>
  <c r="B197" i="8"/>
  <c r="B198" i="8"/>
  <c r="B3531" i="9"/>
  <c r="A3531" i="9" s="1"/>
  <c r="B3535" i="9"/>
  <c r="A3535" i="9" s="1"/>
  <c r="B3539" i="9"/>
  <c r="A3539" i="9" s="1"/>
  <c r="B3543" i="9"/>
  <c r="A3543" i="9" s="1"/>
  <c r="B3547" i="9"/>
  <c r="A3547" i="9" s="1"/>
  <c r="B199" i="8"/>
  <c r="B3548" i="9"/>
  <c r="A3548" i="9"/>
  <c r="B3549" i="9"/>
  <c r="A3549" i="9" s="1"/>
  <c r="B3550" i="9"/>
  <c r="A3550" i="9"/>
  <c r="B3551" i="9"/>
  <c r="A3551" i="9" s="1"/>
  <c r="B3552" i="9"/>
  <c r="A3552" i="9"/>
  <c r="B3553" i="9"/>
  <c r="A3553" i="9" s="1"/>
  <c r="B3554" i="9"/>
  <c r="A3554" i="9"/>
  <c r="B3555" i="9"/>
  <c r="A3555" i="9" s="1"/>
  <c r="B3556" i="9"/>
  <c r="A3556" i="9"/>
  <c r="B3557" i="9"/>
  <c r="A3557" i="9" s="1"/>
  <c r="B3558" i="9"/>
  <c r="A3558" i="9"/>
  <c r="B3559" i="9"/>
  <c r="A3559" i="9" s="1"/>
  <c r="B3560" i="9"/>
  <c r="A3560" i="9"/>
  <c r="B3561" i="9"/>
  <c r="A3561" i="9" s="1"/>
  <c r="B3562" i="9"/>
  <c r="A3562" i="9"/>
  <c r="B3563" i="9"/>
  <c r="A3563" i="9" s="1"/>
  <c r="B3564" i="9"/>
  <c r="A3564" i="9"/>
  <c r="B3565" i="9"/>
  <c r="A3565" i="9" s="1"/>
  <c r="B200" i="8"/>
  <c r="B3567" i="9" s="1"/>
  <c r="A3567" i="9" s="1"/>
  <c r="B3566" i="9"/>
  <c r="A3566" i="9"/>
  <c r="B3568" i="9"/>
  <c r="A3568" i="9" s="1"/>
  <c r="B3570" i="9"/>
  <c r="A3570" i="9"/>
  <c r="B3572" i="9"/>
  <c r="A3572" i="9" s="1"/>
  <c r="B3574" i="9"/>
  <c r="A3574" i="9"/>
  <c r="B3576" i="9"/>
  <c r="A3576" i="9" s="1"/>
  <c r="B3578" i="9"/>
  <c r="A3578" i="9"/>
  <c r="B3580" i="9"/>
  <c r="A3580" i="9" s="1"/>
  <c r="B3582" i="9"/>
  <c r="A3582" i="9"/>
  <c r="B201" i="8"/>
  <c r="B3584" i="9" s="1"/>
  <c r="A3584" i="9" s="1"/>
  <c r="M187" i="8"/>
  <c r="M190" i="8"/>
  <c r="M191" i="8"/>
  <c r="M186" i="8"/>
  <c r="M179" i="8"/>
  <c r="M182" i="8"/>
  <c r="M183" i="8"/>
  <c r="M178" i="8"/>
  <c r="D194" i="8"/>
  <c r="D195" i="8"/>
  <c r="D196" i="8"/>
  <c r="D197" i="8"/>
  <c r="D198" i="8"/>
  <c r="D199" i="8"/>
  <c r="D200" i="8"/>
  <c r="D201" i="8"/>
  <c r="D186" i="8"/>
  <c r="D187" i="8"/>
  <c r="D188" i="8"/>
  <c r="D189" i="8"/>
  <c r="D190" i="8"/>
  <c r="D191" i="8"/>
  <c r="D192" i="8"/>
  <c r="D193" i="8"/>
  <c r="D178" i="8"/>
  <c r="D179" i="8"/>
  <c r="D180" i="8"/>
  <c r="D181" i="8"/>
  <c r="D182" i="8"/>
  <c r="D183" i="8"/>
  <c r="D184" i="8"/>
  <c r="D185" i="8"/>
  <c r="M75" i="6"/>
  <c r="M76" i="6"/>
  <c r="M77" i="6"/>
  <c r="M78" i="6"/>
  <c r="M79" i="6"/>
  <c r="M80" i="6"/>
  <c r="M81" i="6"/>
  <c r="M74" i="6"/>
  <c r="M67" i="6"/>
  <c r="M68" i="6"/>
  <c r="M69" i="6"/>
  <c r="M70" i="6"/>
  <c r="M71" i="6"/>
  <c r="M72" i="6"/>
  <c r="M73" i="6"/>
  <c r="M66" i="6"/>
  <c r="M59" i="6"/>
  <c r="M60" i="6"/>
  <c r="M61" i="6"/>
  <c r="M62" i="6"/>
  <c r="M63" i="6"/>
  <c r="M64" i="6"/>
  <c r="M65" i="6"/>
  <c r="M58" i="6"/>
  <c r="M51" i="6"/>
  <c r="M52" i="6"/>
  <c r="M53" i="6"/>
  <c r="M54" i="6"/>
  <c r="M55" i="6"/>
  <c r="M56" i="6"/>
  <c r="M57" i="6"/>
  <c r="M50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146" i="8"/>
  <c r="B147" i="10"/>
  <c r="B150" i="10"/>
  <c r="B154" i="10"/>
  <c r="B155" i="10"/>
  <c r="B158" i="10"/>
  <c r="B162" i="10"/>
  <c r="B163" i="10"/>
  <c r="B166" i="10"/>
  <c r="B170" i="10"/>
  <c r="B171" i="10"/>
  <c r="B174" i="10"/>
  <c r="B178" i="10"/>
  <c r="B179" i="10"/>
  <c r="B182" i="10"/>
  <c r="B186" i="10"/>
  <c r="B187" i="10"/>
  <c r="B190" i="10"/>
  <c r="B194" i="10"/>
  <c r="B195" i="10"/>
  <c r="B198" i="10"/>
  <c r="B202" i="10"/>
  <c r="B203" i="10"/>
  <c r="B206" i="10"/>
  <c r="B210" i="10"/>
  <c r="B211" i="10"/>
  <c r="B214" i="10"/>
  <c r="B218" i="10"/>
  <c r="B219" i="10"/>
  <c r="B222" i="10"/>
  <c r="B226" i="10"/>
  <c r="B227" i="10"/>
  <c r="B230" i="10"/>
  <c r="B234" i="10"/>
  <c r="B235" i="10"/>
  <c r="B238" i="10"/>
  <c r="B242" i="10"/>
  <c r="B243" i="10"/>
  <c r="B246" i="10"/>
  <c r="B250" i="10"/>
  <c r="B251" i="10"/>
  <c r="B254" i="10"/>
  <c r="B258" i="10"/>
  <c r="B259" i="10"/>
  <c r="B262" i="10"/>
  <c r="B266" i="10"/>
  <c r="B267" i="10"/>
  <c r="B270" i="10"/>
  <c r="B274" i="10"/>
  <c r="B275" i="10"/>
  <c r="B278" i="10"/>
  <c r="B282" i="10"/>
  <c r="B283" i="10"/>
  <c r="B286" i="10"/>
  <c r="B146" i="10"/>
  <c r="B177" i="8"/>
  <c r="A280" i="10"/>
  <c r="A288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B176" i="8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54" i="10"/>
  <c r="B175" i="8"/>
  <c r="A239" i="10"/>
  <c r="A240" i="10"/>
  <c r="A244" i="10"/>
  <c r="A247" i="10"/>
  <c r="A248" i="10"/>
  <c r="A252" i="10"/>
  <c r="B174" i="8"/>
  <c r="A226" i="10"/>
  <c r="A234" i="10"/>
  <c r="B173" i="8"/>
  <c r="A203" i="10" s="1"/>
  <c r="A201" i="10"/>
  <c r="A202" i="10"/>
  <c r="A204" i="10"/>
  <c r="A205" i="10"/>
  <c r="A206" i="10"/>
  <c r="A208" i="10"/>
  <c r="A209" i="10"/>
  <c r="A210" i="10"/>
  <c r="A212" i="10"/>
  <c r="A213" i="10"/>
  <c r="A214" i="10"/>
  <c r="A216" i="10"/>
  <c r="A217" i="10"/>
  <c r="A200" i="10"/>
  <c r="B172" i="8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182" i="10"/>
  <c r="B171" i="8"/>
  <c r="A172" i="10"/>
  <c r="A180" i="10"/>
  <c r="B170" i="8"/>
  <c r="A147" i="10" s="1"/>
  <c r="A151" i="10"/>
  <c r="A154" i="10"/>
  <c r="A159" i="10"/>
  <c r="A16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I2880" i="9"/>
  <c r="I3168" i="9" s="1"/>
  <c r="I2736" i="9"/>
  <c r="I2734" i="9"/>
  <c r="I3166" i="9"/>
  <c r="I2732" i="9"/>
  <c r="I2876" i="9"/>
  <c r="I3164" i="9"/>
  <c r="I3160" i="9"/>
  <c r="I3159" i="9"/>
  <c r="I2726" i="9"/>
  <c r="I2870" i="9"/>
  <c r="I3158" i="9"/>
  <c r="I2725" i="9"/>
  <c r="I3157" i="9" s="1"/>
  <c r="I2869" i="9"/>
  <c r="I2724" i="9"/>
  <c r="I3156" i="9" s="1"/>
  <c r="I2868" i="9"/>
  <c r="I2862" i="9"/>
  <c r="I2718" i="9"/>
  <c r="I3150" i="9"/>
  <c r="I2716" i="9"/>
  <c r="I2860" i="9"/>
  <c r="I3148" i="9"/>
  <c r="I2714" i="9"/>
  <c r="I3146" i="9" s="1"/>
  <c r="I2858" i="9"/>
  <c r="I3142" i="9"/>
  <c r="I3141" i="9"/>
  <c r="I2708" i="9"/>
  <c r="I2852" i="9"/>
  <c r="I3140" i="9"/>
  <c r="I2707" i="9"/>
  <c r="I3139" i="9" s="1"/>
  <c r="I2851" i="9"/>
  <c r="I2706" i="9"/>
  <c r="I2850" i="9"/>
  <c r="I2844" i="9"/>
  <c r="I3132" i="9" s="1"/>
  <c r="I2700" i="9"/>
  <c r="I2698" i="9"/>
  <c r="I2842" i="9"/>
  <c r="I3130" i="9" s="1"/>
  <c r="I2696" i="9"/>
  <c r="I2840" i="9"/>
  <c r="I3128" i="9"/>
  <c r="I3124" i="9"/>
  <c r="I3123" i="9"/>
  <c r="I2690" i="9"/>
  <c r="I2834" i="9"/>
  <c r="I3122" i="9" s="1"/>
  <c r="I2689" i="9"/>
  <c r="I2833" i="9"/>
  <c r="I3121" i="9"/>
  <c r="I2688" i="9"/>
  <c r="I2832" i="9"/>
  <c r="I2826" i="9"/>
  <c r="I2682" i="9"/>
  <c r="I2680" i="9"/>
  <c r="I2824" i="9"/>
  <c r="I3112" i="9" s="1"/>
  <c r="I2678" i="9"/>
  <c r="I2822" i="9"/>
  <c r="I3110" i="9"/>
  <c r="I3106" i="9"/>
  <c r="I3105" i="9"/>
  <c r="I2672" i="9"/>
  <c r="I2816" i="9"/>
  <c r="I3104" i="9" s="1"/>
  <c r="I2671" i="9"/>
  <c r="I2815" i="9"/>
  <c r="I3103" i="9"/>
  <c r="I2670" i="9"/>
  <c r="I3102" i="9" s="1"/>
  <c r="I2814" i="9"/>
  <c r="I2808" i="9"/>
  <c r="I2664" i="9"/>
  <c r="I3096" i="9" s="1"/>
  <c r="I2662" i="9"/>
  <c r="I2806" i="9"/>
  <c r="I3094" i="9"/>
  <c r="I2660" i="9"/>
  <c r="I3092" i="9" s="1"/>
  <c r="I2804" i="9"/>
  <c r="I3088" i="9"/>
  <c r="I3087" i="9"/>
  <c r="I2654" i="9"/>
  <c r="I2798" i="9"/>
  <c r="I3086" i="9"/>
  <c r="I2653" i="9"/>
  <c r="I3085" i="9" s="1"/>
  <c r="I2797" i="9"/>
  <c r="I2652" i="9"/>
  <c r="I3084" i="9" s="1"/>
  <c r="I2796" i="9"/>
  <c r="I2790" i="9"/>
  <c r="I2646" i="9"/>
  <c r="I3078" i="9"/>
  <c r="I2644" i="9"/>
  <c r="I2788" i="9"/>
  <c r="I3076" i="9"/>
  <c r="I2642" i="9"/>
  <c r="I3074" i="9" s="1"/>
  <c r="I2786" i="9"/>
  <c r="I3070" i="9"/>
  <c r="I3069" i="9"/>
  <c r="I2636" i="9"/>
  <c r="I2780" i="9"/>
  <c r="I3068" i="9"/>
  <c r="I2635" i="9"/>
  <c r="I3067" i="9" s="1"/>
  <c r="I2779" i="9"/>
  <c r="I2634" i="9"/>
  <c r="I2778" i="9"/>
  <c r="I2772" i="9"/>
  <c r="I3060" i="9" s="1"/>
  <c r="I2628" i="9"/>
  <c r="I2626" i="9"/>
  <c r="I2770" i="9"/>
  <c r="I3058" i="9" s="1"/>
  <c r="I2624" i="9"/>
  <c r="I2768" i="9"/>
  <c r="I3056" i="9"/>
  <c r="I3052" i="9"/>
  <c r="I3051" i="9"/>
  <c r="I2618" i="9"/>
  <c r="I2762" i="9"/>
  <c r="I3050" i="9" s="1"/>
  <c r="I2617" i="9"/>
  <c r="I2761" i="9"/>
  <c r="I3049" i="9"/>
  <c r="I2616" i="9"/>
  <c r="I2760" i="9"/>
  <c r="I2754" i="9"/>
  <c r="I2610" i="9"/>
  <c r="I3042" i="9" s="1"/>
  <c r="I2608" i="9"/>
  <c r="I2752" i="9"/>
  <c r="I3040" i="9" s="1"/>
  <c r="I2606" i="9"/>
  <c r="I2750" i="9"/>
  <c r="I2894" i="9"/>
  <c r="I3038" i="9" s="1"/>
  <c r="I3034" i="9"/>
  <c r="I3033" i="9"/>
  <c r="I2600" i="9"/>
  <c r="I3032" i="9" s="1"/>
  <c r="I2744" i="9"/>
  <c r="I2599" i="9"/>
  <c r="I2743" i="9"/>
  <c r="I3031" i="9" s="1"/>
  <c r="I2598" i="9"/>
  <c r="I2742" i="9"/>
  <c r="I3030" i="9"/>
  <c r="I2879" i="9"/>
  <c r="I2861" i="9"/>
  <c r="I2843" i="9"/>
  <c r="I2825" i="9"/>
  <c r="I2807" i="9"/>
  <c r="I2789" i="9"/>
  <c r="I2771" i="9"/>
  <c r="I2753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19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2594" i="9"/>
  <c r="B146" i="8"/>
  <c r="B2594" i="9" s="1"/>
  <c r="A2594" i="9"/>
  <c r="B2595" i="9"/>
  <c r="A2595" i="9" s="1"/>
  <c r="B2597" i="9"/>
  <c r="A2597" i="9" s="1"/>
  <c r="B2599" i="9"/>
  <c r="A2599" i="9" s="1"/>
  <c r="B2601" i="9"/>
  <c r="A2601" i="9" s="1"/>
  <c r="B2603" i="9"/>
  <c r="A2603" i="9" s="1"/>
  <c r="B2605" i="9"/>
  <c r="A2605" i="9" s="1"/>
  <c r="B2607" i="9"/>
  <c r="A2607" i="9" s="1"/>
  <c r="B2609" i="9"/>
  <c r="A2609" i="9" s="1"/>
  <c r="B2611" i="9"/>
  <c r="A2611" i="9" s="1"/>
  <c r="B147" i="8"/>
  <c r="B2612" i="9"/>
  <c r="A2612" i="9"/>
  <c r="B2613" i="9"/>
  <c r="A2613" i="9" s="1"/>
  <c r="B2614" i="9"/>
  <c r="A2614" i="9" s="1"/>
  <c r="B2615" i="9"/>
  <c r="A2615" i="9" s="1"/>
  <c r="B2616" i="9"/>
  <c r="A2616" i="9" s="1"/>
  <c r="B2617" i="9"/>
  <c r="A2617" i="9" s="1"/>
  <c r="B2618" i="9"/>
  <c r="A2618" i="9" s="1"/>
  <c r="B2619" i="9"/>
  <c r="A2619" i="9" s="1"/>
  <c r="B2620" i="9"/>
  <c r="A2620" i="9"/>
  <c r="B2621" i="9"/>
  <c r="A2621" i="9" s="1"/>
  <c r="B2622" i="9"/>
  <c r="A2622" i="9" s="1"/>
  <c r="B2623" i="9"/>
  <c r="A2623" i="9" s="1"/>
  <c r="B2624" i="9"/>
  <c r="A2624" i="9" s="1"/>
  <c r="B2625" i="9"/>
  <c r="A2625" i="9" s="1"/>
  <c r="B2626" i="9"/>
  <c r="A2626" i="9" s="1"/>
  <c r="B2627" i="9"/>
  <c r="A2627" i="9" s="1"/>
  <c r="B2628" i="9"/>
  <c r="A2628" i="9"/>
  <c r="B2629" i="9"/>
  <c r="A2629" i="9" s="1"/>
  <c r="B148" i="8"/>
  <c r="B2630" i="9" s="1"/>
  <c r="A2630" i="9" s="1"/>
  <c r="B2632" i="9"/>
  <c r="A2632" i="9" s="1"/>
  <c r="B2636" i="9"/>
  <c r="A2636" i="9" s="1"/>
  <c r="B2640" i="9"/>
  <c r="A2640" i="9" s="1"/>
  <c r="B2644" i="9"/>
  <c r="A2644" i="9" s="1"/>
  <c r="B149" i="8"/>
  <c r="B2649" i="9" s="1"/>
  <c r="A2649" i="9" s="1"/>
  <c r="B2651" i="9"/>
  <c r="A2651" i="9" s="1"/>
  <c r="B2655" i="9"/>
  <c r="A2655" i="9" s="1"/>
  <c r="B2659" i="9"/>
  <c r="A2659" i="9" s="1"/>
  <c r="B2663" i="9"/>
  <c r="A2663" i="9" s="1"/>
  <c r="B150" i="8"/>
  <c r="B2666" i="9" s="1"/>
  <c r="A2666" i="9" s="1"/>
  <c r="B2667" i="9"/>
  <c r="A2667" i="9" s="1"/>
  <c r="B2669" i="9"/>
  <c r="A2669" i="9" s="1"/>
  <c r="B2671" i="9"/>
  <c r="A2671" i="9" s="1"/>
  <c r="B2673" i="9"/>
  <c r="A2673" i="9" s="1"/>
  <c r="B2675" i="9"/>
  <c r="A2675" i="9" s="1"/>
  <c r="B2677" i="9"/>
  <c r="A2677" i="9" s="1"/>
  <c r="B2679" i="9"/>
  <c r="A2679" i="9" s="1"/>
  <c r="B2681" i="9"/>
  <c r="A2681" i="9" s="1"/>
  <c r="B2683" i="9"/>
  <c r="A2683" i="9" s="1"/>
  <c r="B151" i="8"/>
  <c r="B2684" i="9"/>
  <c r="A2684" i="9" s="1"/>
  <c r="B2685" i="9"/>
  <c r="A2685" i="9" s="1"/>
  <c r="B2686" i="9"/>
  <c r="A2686" i="9"/>
  <c r="B2687" i="9"/>
  <c r="A2687" i="9" s="1"/>
  <c r="B2688" i="9"/>
  <c r="A2688" i="9" s="1"/>
  <c r="B2689" i="9"/>
  <c r="A2689" i="9" s="1"/>
  <c r="B2690" i="9"/>
  <c r="A2690" i="9" s="1"/>
  <c r="B2691" i="9"/>
  <c r="A2691" i="9" s="1"/>
  <c r="B2692" i="9"/>
  <c r="A2692" i="9" s="1"/>
  <c r="B2693" i="9"/>
  <c r="A2693" i="9" s="1"/>
  <c r="B2694" i="9"/>
  <c r="A2694" i="9"/>
  <c r="B2695" i="9"/>
  <c r="A2695" i="9" s="1"/>
  <c r="B2696" i="9"/>
  <c r="A2696" i="9" s="1"/>
  <c r="B2697" i="9"/>
  <c r="A2697" i="9" s="1"/>
  <c r="B2698" i="9"/>
  <c r="A2698" i="9" s="1"/>
  <c r="B2699" i="9"/>
  <c r="A2699" i="9" s="1"/>
  <c r="B2700" i="9"/>
  <c r="A2700" i="9" s="1"/>
  <c r="B2701" i="9"/>
  <c r="A2701" i="9" s="1"/>
  <c r="B152" i="8"/>
  <c r="B2702" i="9"/>
  <c r="A2702" i="9" s="1"/>
  <c r="B2704" i="9"/>
  <c r="A2704" i="9" s="1"/>
  <c r="B2706" i="9"/>
  <c r="A2706" i="9" s="1"/>
  <c r="B2708" i="9"/>
  <c r="A2708" i="9" s="1"/>
  <c r="B2710" i="9"/>
  <c r="A2710" i="9" s="1"/>
  <c r="B2712" i="9"/>
  <c r="A2712" i="9" s="1"/>
  <c r="B2714" i="9"/>
  <c r="A2714" i="9" s="1"/>
  <c r="B2716" i="9"/>
  <c r="A2716" i="9" s="1"/>
  <c r="B2718" i="9"/>
  <c r="A2718" i="9" s="1"/>
  <c r="B153" i="8"/>
  <c r="B2721" i="9" s="1"/>
  <c r="A2721" i="9" s="1"/>
  <c r="B2723" i="9"/>
  <c r="A2723" i="9" s="1"/>
  <c r="B2727" i="9"/>
  <c r="A2727" i="9" s="1"/>
  <c r="B2731" i="9"/>
  <c r="A2731" i="9" s="1"/>
  <c r="B2735" i="9"/>
  <c r="A2735" i="9" s="1"/>
  <c r="B154" i="8"/>
  <c r="B2738" i="9" s="1"/>
  <c r="A2738" i="9" s="1"/>
  <c r="B2739" i="9"/>
  <c r="A2739" i="9" s="1"/>
  <c r="B2741" i="9"/>
  <c r="A2741" i="9" s="1"/>
  <c r="B2743" i="9"/>
  <c r="A2743" i="9" s="1"/>
  <c r="B2745" i="9"/>
  <c r="A2745" i="9" s="1"/>
  <c r="B2747" i="9"/>
  <c r="A2747" i="9" s="1"/>
  <c r="B2749" i="9"/>
  <c r="A2749" i="9" s="1"/>
  <c r="B2751" i="9"/>
  <c r="A2751" i="9" s="1"/>
  <c r="B2753" i="9"/>
  <c r="A2753" i="9" s="1"/>
  <c r="B2755" i="9"/>
  <c r="A2755" i="9" s="1"/>
  <c r="B155" i="8"/>
  <c r="B2756" i="9"/>
  <c r="A2756" i="9" s="1"/>
  <c r="B2757" i="9"/>
  <c r="A2757" i="9" s="1"/>
  <c r="B2758" i="9"/>
  <c r="A2758" i="9" s="1"/>
  <c r="B2759" i="9"/>
  <c r="A2759" i="9" s="1"/>
  <c r="B2760" i="9"/>
  <c r="A2760" i="9"/>
  <c r="B2761" i="9"/>
  <c r="A2761" i="9" s="1"/>
  <c r="B2762" i="9"/>
  <c r="A2762" i="9" s="1"/>
  <c r="B2763" i="9"/>
  <c r="A2763" i="9" s="1"/>
  <c r="B2764" i="9"/>
  <c r="A2764" i="9" s="1"/>
  <c r="B2765" i="9"/>
  <c r="A2765" i="9" s="1"/>
  <c r="B2766" i="9"/>
  <c r="A2766" i="9" s="1"/>
  <c r="B2767" i="9"/>
  <c r="A2767" i="9" s="1"/>
  <c r="B2768" i="9"/>
  <c r="A2768" i="9"/>
  <c r="B2769" i="9"/>
  <c r="A2769" i="9" s="1"/>
  <c r="B2770" i="9"/>
  <c r="A2770" i="9" s="1"/>
  <c r="B2771" i="9"/>
  <c r="A2771" i="9" s="1"/>
  <c r="B2772" i="9"/>
  <c r="A2772" i="9" s="1"/>
  <c r="B2773" i="9"/>
  <c r="A2773" i="9" s="1"/>
  <c r="B156" i="8"/>
  <c r="B157" i="8"/>
  <c r="B2793" i="9"/>
  <c r="A2793" i="9" s="1"/>
  <c r="B2795" i="9"/>
  <c r="A2795" i="9" s="1"/>
  <c r="B2797" i="9"/>
  <c r="A2797" i="9" s="1"/>
  <c r="B2799" i="9"/>
  <c r="A2799" i="9" s="1"/>
  <c r="B2801" i="9"/>
  <c r="A2801" i="9" s="1"/>
  <c r="B2803" i="9"/>
  <c r="A2803" i="9" s="1"/>
  <c r="B2805" i="9"/>
  <c r="A2805" i="9" s="1"/>
  <c r="B2807" i="9"/>
  <c r="A2807" i="9" s="1"/>
  <c r="B2809" i="9"/>
  <c r="A2809" i="9" s="1"/>
  <c r="B158" i="8"/>
  <c r="B2810" i="9" s="1"/>
  <c r="A2810" i="9" s="1"/>
  <c r="B2811" i="9"/>
  <c r="A2811" i="9" s="1"/>
  <c r="B2813" i="9"/>
  <c r="A2813" i="9" s="1"/>
  <c r="B2815" i="9"/>
  <c r="A2815" i="9" s="1"/>
  <c r="B2817" i="9"/>
  <c r="A2817" i="9" s="1"/>
  <c r="B2819" i="9"/>
  <c r="A2819" i="9" s="1"/>
  <c r="B2821" i="9"/>
  <c r="A2821" i="9" s="1"/>
  <c r="B2823" i="9"/>
  <c r="A2823" i="9" s="1"/>
  <c r="B2825" i="9"/>
  <c r="A2825" i="9" s="1"/>
  <c r="B2827" i="9"/>
  <c r="A2827" i="9" s="1"/>
  <c r="B159" i="8"/>
  <c r="B2828" i="9"/>
  <c r="A2828" i="9" s="1"/>
  <c r="B2829" i="9"/>
  <c r="A2829" i="9" s="1"/>
  <c r="B2830" i="9"/>
  <c r="A2830" i="9" s="1"/>
  <c r="B2831" i="9"/>
  <c r="A2831" i="9" s="1"/>
  <c r="B2832" i="9"/>
  <c r="A2832" i="9" s="1"/>
  <c r="B2833" i="9"/>
  <c r="A2833" i="9" s="1"/>
  <c r="B2834" i="9"/>
  <c r="A2834" i="9"/>
  <c r="B2835" i="9"/>
  <c r="A2835" i="9" s="1"/>
  <c r="B2836" i="9"/>
  <c r="A2836" i="9" s="1"/>
  <c r="B2837" i="9"/>
  <c r="A2837" i="9" s="1"/>
  <c r="B2838" i="9"/>
  <c r="A2838" i="9" s="1"/>
  <c r="B2839" i="9"/>
  <c r="A2839" i="9" s="1"/>
  <c r="B2840" i="9"/>
  <c r="A2840" i="9" s="1"/>
  <c r="B2841" i="9"/>
  <c r="A2841" i="9" s="1"/>
  <c r="B2842" i="9"/>
  <c r="A2842" i="9"/>
  <c r="B2843" i="9"/>
  <c r="A2843" i="9" s="1"/>
  <c r="B2844" i="9"/>
  <c r="A2844" i="9" s="1"/>
  <c r="B2845" i="9"/>
  <c r="A2845" i="9" s="1"/>
  <c r="B160" i="8"/>
  <c r="B2846" i="9" s="1"/>
  <c r="A2846" i="9" s="1"/>
  <c r="B2848" i="9"/>
  <c r="A2848" i="9" s="1"/>
  <c r="B2852" i="9"/>
  <c r="A2852" i="9" s="1"/>
  <c r="B2856" i="9"/>
  <c r="A2856" i="9" s="1"/>
  <c r="B2860" i="9"/>
  <c r="A2860" i="9" s="1"/>
  <c r="B161" i="8"/>
  <c r="B162" i="8"/>
  <c r="B2882" i="9" s="1"/>
  <c r="A2882" i="9"/>
  <c r="B2883" i="9"/>
  <c r="A2883" i="9" s="1"/>
  <c r="B2885" i="9"/>
  <c r="A2885" i="9" s="1"/>
  <c r="B2887" i="9"/>
  <c r="A2887" i="9" s="1"/>
  <c r="B2889" i="9"/>
  <c r="A2889" i="9" s="1"/>
  <c r="B2891" i="9"/>
  <c r="A2891" i="9" s="1"/>
  <c r="B2893" i="9"/>
  <c r="A2893" i="9" s="1"/>
  <c r="B2895" i="9"/>
  <c r="A2895" i="9" s="1"/>
  <c r="B2897" i="9"/>
  <c r="A2897" i="9" s="1"/>
  <c r="B2899" i="9"/>
  <c r="A2899" i="9" s="1"/>
  <c r="B163" i="8"/>
  <c r="B2900" i="9"/>
  <c r="A2900" i="9"/>
  <c r="B2901" i="9"/>
  <c r="A2901" i="9" s="1"/>
  <c r="B2902" i="9"/>
  <c r="A2902" i="9" s="1"/>
  <c r="B2903" i="9"/>
  <c r="A2903" i="9" s="1"/>
  <c r="B2904" i="9"/>
  <c r="A2904" i="9" s="1"/>
  <c r="B2905" i="9"/>
  <c r="A2905" i="9" s="1"/>
  <c r="B2906" i="9"/>
  <c r="A2906" i="9" s="1"/>
  <c r="B2907" i="9"/>
  <c r="A2907" i="9" s="1"/>
  <c r="B2908" i="9"/>
  <c r="A2908" i="9"/>
  <c r="B2909" i="9"/>
  <c r="A2909" i="9" s="1"/>
  <c r="B2910" i="9"/>
  <c r="A2910" i="9" s="1"/>
  <c r="B2911" i="9"/>
  <c r="A2911" i="9" s="1"/>
  <c r="B2912" i="9"/>
  <c r="A2912" i="9" s="1"/>
  <c r="B2913" i="9"/>
  <c r="A2913" i="9" s="1"/>
  <c r="B2914" i="9"/>
  <c r="A2914" i="9" s="1"/>
  <c r="B2915" i="9"/>
  <c r="A2915" i="9" s="1"/>
  <c r="B2916" i="9"/>
  <c r="A2916" i="9"/>
  <c r="B2917" i="9"/>
  <c r="A2917" i="9" s="1"/>
  <c r="B164" i="8"/>
  <c r="B2918" i="9" s="1"/>
  <c r="A2918" i="9" s="1"/>
  <c r="B2920" i="9"/>
  <c r="A2920" i="9" s="1"/>
  <c r="B2924" i="9"/>
  <c r="A2924" i="9" s="1"/>
  <c r="B2928" i="9"/>
  <c r="A2928" i="9" s="1"/>
  <c r="B2932" i="9"/>
  <c r="A2932" i="9" s="1"/>
  <c r="B165" i="8"/>
  <c r="B2937" i="9" s="1"/>
  <c r="A2937" i="9" s="1"/>
  <c r="B2939" i="9"/>
  <c r="A2939" i="9" s="1"/>
  <c r="B2943" i="9"/>
  <c r="A2943" i="9" s="1"/>
  <c r="B2947" i="9"/>
  <c r="A2947" i="9" s="1"/>
  <c r="B2951" i="9"/>
  <c r="A2951" i="9" s="1"/>
  <c r="B166" i="8"/>
  <c r="B2954" i="9" s="1"/>
  <c r="A2954" i="9" s="1"/>
  <c r="B2955" i="9"/>
  <c r="A2955" i="9" s="1"/>
  <c r="B2957" i="9"/>
  <c r="A2957" i="9" s="1"/>
  <c r="B2959" i="9"/>
  <c r="A2959" i="9" s="1"/>
  <c r="B2961" i="9"/>
  <c r="A2961" i="9" s="1"/>
  <c r="B2963" i="9"/>
  <c r="A2963" i="9" s="1"/>
  <c r="B2965" i="9"/>
  <c r="A2965" i="9" s="1"/>
  <c r="B2967" i="9"/>
  <c r="A2967" i="9" s="1"/>
  <c r="B2969" i="9"/>
  <c r="A2969" i="9" s="1"/>
  <c r="B2971" i="9"/>
  <c r="A2971" i="9" s="1"/>
  <c r="B167" i="8"/>
  <c r="B2972" i="9"/>
  <c r="A2972" i="9" s="1"/>
  <c r="B2973" i="9"/>
  <c r="A2973" i="9" s="1"/>
  <c r="B2974" i="9"/>
  <c r="A2974" i="9"/>
  <c r="B2975" i="9"/>
  <c r="A2975" i="9" s="1"/>
  <c r="B2976" i="9"/>
  <c r="A2976" i="9" s="1"/>
  <c r="B2977" i="9"/>
  <c r="A2977" i="9" s="1"/>
  <c r="B2978" i="9"/>
  <c r="A2978" i="9" s="1"/>
  <c r="B2979" i="9"/>
  <c r="A2979" i="9" s="1"/>
  <c r="B2980" i="9"/>
  <c r="A2980" i="9" s="1"/>
  <c r="B2981" i="9"/>
  <c r="A2981" i="9" s="1"/>
  <c r="B2982" i="9"/>
  <c r="A2982" i="9"/>
  <c r="B2983" i="9"/>
  <c r="A2983" i="9" s="1"/>
  <c r="B2984" i="9"/>
  <c r="A2984" i="9" s="1"/>
  <c r="B2985" i="9"/>
  <c r="A2985" i="9" s="1"/>
  <c r="B2986" i="9"/>
  <c r="A2986" i="9" s="1"/>
  <c r="B2987" i="9"/>
  <c r="A2987" i="9" s="1"/>
  <c r="B2988" i="9"/>
  <c r="A2988" i="9" s="1"/>
  <c r="B2989" i="9"/>
  <c r="A2989" i="9" s="1"/>
  <c r="B168" i="8"/>
  <c r="B2990" i="9"/>
  <c r="A2990" i="9" s="1"/>
  <c r="B2992" i="9"/>
  <c r="A2992" i="9" s="1"/>
  <c r="B2994" i="9"/>
  <c r="A2994" i="9" s="1"/>
  <c r="B2996" i="9"/>
  <c r="A2996" i="9" s="1"/>
  <c r="B2998" i="9"/>
  <c r="A2998" i="9" s="1"/>
  <c r="B3000" i="9"/>
  <c r="A3000" i="9" s="1"/>
  <c r="B3002" i="9"/>
  <c r="A3002" i="9" s="1"/>
  <c r="B3004" i="9"/>
  <c r="A3004" i="9" s="1"/>
  <c r="B3006" i="9"/>
  <c r="A3006" i="9" s="1"/>
  <c r="B169" i="8"/>
  <c r="B3009" i="9" s="1"/>
  <c r="A3009" i="9"/>
  <c r="B3011" i="9"/>
  <c r="A3011" i="9" s="1"/>
  <c r="B3015" i="9"/>
  <c r="A3015" i="9" s="1"/>
  <c r="B3019" i="9"/>
  <c r="A3019" i="9" s="1"/>
  <c r="B3023" i="9"/>
  <c r="A3023" i="9" s="1"/>
  <c r="B3026" i="9"/>
  <c r="A3026" i="9" s="1"/>
  <c r="B3027" i="9"/>
  <c r="A3027" i="9" s="1"/>
  <c r="B3028" i="9"/>
  <c r="A3028" i="9" s="1"/>
  <c r="B3029" i="9"/>
  <c r="A3029" i="9" s="1"/>
  <c r="B3030" i="9"/>
  <c r="A3030" i="9" s="1"/>
  <c r="B3031" i="9"/>
  <c r="A3031" i="9" s="1"/>
  <c r="B3032" i="9"/>
  <c r="A3032" i="9" s="1"/>
  <c r="B3033" i="9"/>
  <c r="A3033" i="9"/>
  <c r="B3034" i="9"/>
  <c r="A3034" i="9" s="1"/>
  <c r="B3035" i="9"/>
  <c r="A3035" i="9" s="1"/>
  <c r="B3036" i="9"/>
  <c r="A3036" i="9" s="1"/>
  <c r="B3037" i="9"/>
  <c r="A3037" i="9" s="1"/>
  <c r="B3038" i="9"/>
  <c r="A3038" i="9" s="1"/>
  <c r="B3039" i="9"/>
  <c r="A3039" i="9" s="1"/>
  <c r="B3040" i="9"/>
  <c r="A3040" i="9" s="1"/>
  <c r="B3041" i="9"/>
  <c r="A3041" i="9"/>
  <c r="B3042" i="9"/>
  <c r="A3042" i="9" s="1"/>
  <c r="B3043" i="9"/>
  <c r="A3043" i="9" s="1"/>
  <c r="B3045" i="9"/>
  <c r="A3045" i="9" s="1"/>
  <c r="B3047" i="9"/>
  <c r="A3047" i="9" s="1"/>
  <c r="B3049" i="9"/>
  <c r="A3049" i="9" s="1"/>
  <c r="B3051" i="9"/>
  <c r="A3051" i="9" s="1"/>
  <c r="B3053" i="9"/>
  <c r="A3053" i="9" s="1"/>
  <c r="B3055" i="9"/>
  <c r="A3055" i="9" s="1"/>
  <c r="B3057" i="9"/>
  <c r="A3057" i="9" s="1"/>
  <c r="B3059" i="9"/>
  <c r="A3059" i="9" s="1"/>
  <c r="B3061" i="9"/>
  <c r="A3061" i="9" s="1"/>
  <c r="B3062" i="9"/>
  <c r="A3062" i="9" s="1"/>
  <c r="B3063" i="9"/>
  <c r="A3063" i="9"/>
  <c r="B3064" i="9"/>
  <c r="A3064" i="9" s="1"/>
  <c r="B3065" i="9"/>
  <c r="A3065" i="9" s="1"/>
  <c r="B3066" i="9"/>
  <c r="A3066" i="9" s="1"/>
  <c r="B3067" i="9"/>
  <c r="A3067" i="9" s="1"/>
  <c r="B3068" i="9"/>
  <c r="A3068" i="9" s="1"/>
  <c r="B3069" i="9"/>
  <c r="A3069" i="9" s="1"/>
  <c r="B3070" i="9"/>
  <c r="A3070" i="9" s="1"/>
  <c r="B3071" i="9"/>
  <c r="A3071" i="9"/>
  <c r="B3072" i="9"/>
  <c r="A3072" i="9" s="1"/>
  <c r="B3073" i="9"/>
  <c r="A3073" i="9" s="1"/>
  <c r="B3074" i="9"/>
  <c r="A3074" i="9" s="1"/>
  <c r="B3075" i="9"/>
  <c r="A3075" i="9" s="1"/>
  <c r="B3076" i="9"/>
  <c r="A3076" i="9" s="1"/>
  <c r="B3077" i="9"/>
  <c r="A3077" i="9"/>
  <c r="B3078" i="9"/>
  <c r="A3078" i="9" s="1"/>
  <c r="B3079" i="9"/>
  <c r="A3079" i="9"/>
  <c r="B3080" i="9"/>
  <c r="A3080" i="9" s="1"/>
  <c r="B3081" i="9"/>
  <c r="A3081" i="9" s="1"/>
  <c r="B3082" i="9"/>
  <c r="A3082" i="9" s="1"/>
  <c r="B3083" i="9"/>
  <c r="A3083" i="9" s="1"/>
  <c r="B3084" i="9"/>
  <c r="A3084" i="9" s="1"/>
  <c r="B3085" i="9"/>
  <c r="A3085" i="9" s="1"/>
  <c r="B3086" i="9"/>
  <c r="A3086" i="9" s="1"/>
  <c r="B3087" i="9"/>
  <c r="A3087" i="9"/>
  <c r="B3088" i="9"/>
  <c r="A3088" i="9" s="1"/>
  <c r="B3089" i="9"/>
  <c r="A3089" i="9" s="1"/>
  <c r="B3090" i="9"/>
  <c r="A3090" i="9" s="1"/>
  <c r="B3091" i="9"/>
  <c r="A3091" i="9" s="1"/>
  <c r="B3092" i="9"/>
  <c r="A3092" i="9" s="1"/>
  <c r="B3093" i="9"/>
  <c r="A3093" i="9"/>
  <c r="B3094" i="9"/>
  <c r="A3094" i="9" s="1"/>
  <c r="B3095" i="9"/>
  <c r="A3095" i="9"/>
  <c r="B3096" i="9"/>
  <c r="A3096" i="9" s="1"/>
  <c r="B3097" i="9"/>
  <c r="A3097" i="9" s="1"/>
  <c r="B3099" i="9"/>
  <c r="A3099" i="9" s="1"/>
  <c r="B3101" i="9"/>
  <c r="A3101" i="9" s="1"/>
  <c r="B3103" i="9"/>
  <c r="A3103" i="9" s="1"/>
  <c r="B3105" i="9"/>
  <c r="A3105" i="9" s="1"/>
  <c r="B3107" i="9"/>
  <c r="A3107" i="9"/>
  <c r="B3109" i="9"/>
  <c r="A3109" i="9" s="1"/>
  <c r="B3111" i="9"/>
  <c r="A3111" i="9"/>
  <c r="B3113" i="9"/>
  <c r="A3113" i="9" s="1"/>
  <c r="B3115" i="9"/>
  <c r="A3115" i="9" s="1"/>
  <c r="B3116" i="9"/>
  <c r="A3116" i="9" s="1"/>
  <c r="B3117" i="9"/>
  <c r="A3117" i="9"/>
  <c r="B3118" i="9"/>
  <c r="A3118" i="9" s="1"/>
  <c r="B3119" i="9"/>
  <c r="A3119" i="9" s="1"/>
  <c r="B3120" i="9"/>
  <c r="A3120" i="9" s="1"/>
  <c r="B3121" i="9"/>
  <c r="A3121" i="9" s="1"/>
  <c r="B3122" i="9"/>
  <c r="A3122" i="9" s="1"/>
  <c r="B3123" i="9"/>
  <c r="A3123" i="9"/>
  <c r="B3124" i="9"/>
  <c r="A3124" i="9" s="1"/>
  <c r="B3125" i="9"/>
  <c r="A3125" i="9"/>
  <c r="B3126" i="9"/>
  <c r="A3126" i="9" s="1"/>
  <c r="B3127" i="9"/>
  <c r="A3127" i="9" s="1"/>
  <c r="B3128" i="9"/>
  <c r="A3128" i="9" s="1"/>
  <c r="B3129" i="9"/>
  <c r="A3129" i="9" s="1"/>
  <c r="B3130" i="9"/>
  <c r="A3130" i="9" s="1"/>
  <c r="B3131" i="9"/>
  <c r="A3131" i="9" s="1"/>
  <c r="B3132" i="9"/>
  <c r="A3132" i="9" s="1"/>
  <c r="B3133" i="9"/>
  <c r="A3133" i="9"/>
  <c r="B3134" i="9"/>
  <c r="A3134" i="9" s="1"/>
  <c r="B3135" i="9"/>
  <c r="A3135" i="9" s="1"/>
  <c r="B3136" i="9"/>
  <c r="A3136" i="9" s="1"/>
  <c r="B3137" i="9"/>
  <c r="A3137" i="9" s="1"/>
  <c r="B3138" i="9"/>
  <c r="A3138" i="9" s="1"/>
  <c r="B3139" i="9"/>
  <c r="A3139" i="9"/>
  <c r="B3140" i="9"/>
  <c r="A3140" i="9" s="1"/>
  <c r="B3141" i="9"/>
  <c r="A3141" i="9"/>
  <c r="B3142" i="9"/>
  <c r="A3142" i="9" s="1"/>
  <c r="B3143" i="9"/>
  <c r="A3143" i="9" s="1"/>
  <c r="B3144" i="9"/>
  <c r="A3144" i="9" s="1"/>
  <c r="B3145" i="9"/>
  <c r="A3145" i="9" s="1"/>
  <c r="B3146" i="9"/>
  <c r="A3146" i="9" s="1"/>
  <c r="B3147" i="9"/>
  <c r="A3147" i="9" s="1"/>
  <c r="B3148" i="9"/>
  <c r="A3148" i="9" s="1"/>
  <c r="B3149" i="9"/>
  <c r="A3149" i="9"/>
  <c r="B3150" i="9"/>
  <c r="A3150" i="9" s="1"/>
  <c r="B3151" i="9"/>
  <c r="A3151" i="9" s="1"/>
  <c r="B3153" i="9"/>
  <c r="A3153" i="9" s="1"/>
  <c r="B3155" i="9"/>
  <c r="A3155" i="9" s="1"/>
  <c r="B3157" i="9"/>
  <c r="A3157" i="9"/>
  <c r="B3159" i="9"/>
  <c r="A3159" i="9" s="1"/>
  <c r="B3161" i="9"/>
  <c r="A3161" i="9"/>
  <c r="B3163" i="9"/>
  <c r="A3163" i="9" s="1"/>
  <c r="B3165" i="9"/>
  <c r="A3165" i="9" s="1"/>
  <c r="B3167" i="9"/>
  <c r="A3167" i="9" s="1"/>
  <c r="B3169" i="9"/>
  <c r="A3169" i="9" s="1"/>
  <c r="M164" i="8"/>
  <c r="M165" i="8"/>
  <c r="M166" i="8"/>
  <c r="M167" i="8"/>
  <c r="M168" i="8"/>
  <c r="M169" i="8"/>
  <c r="M162" i="8"/>
  <c r="M156" i="8"/>
  <c r="M157" i="8"/>
  <c r="M158" i="8"/>
  <c r="M159" i="8"/>
  <c r="M160" i="8"/>
  <c r="M161" i="8"/>
  <c r="M154" i="8"/>
  <c r="M148" i="8"/>
  <c r="M149" i="8"/>
  <c r="M150" i="8"/>
  <c r="M151" i="8"/>
  <c r="M152" i="8"/>
  <c r="M153" i="8"/>
  <c r="M146" i="8"/>
  <c r="D170" i="8"/>
  <c r="D171" i="8"/>
  <c r="D172" i="8"/>
  <c r="D173" i="8"/>
  <c r="D174" i="8"/>
  <c r="D175" i="8"/>
  <c r="D176" i="8"/>
  <c r="D177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B3" i="9"/>
  <c r="A3" i="9" s="1"/>
  <c r="B4" i="9"/>
  <c r="A4" i="9"/>
  <c r="B5" i="9"/>
  <c r="A5" i="9" s="1"/>
  <c r="B6" i="9"/>
  <c r="A6" i="9"/>
  <c r="B7" i="9"/>
  <c r="A7" i="9" s="1"/>
  <c r="B8" i="9"/>
  <c r="A8" i="9"/>
  <c r="B9" i="9"/>
  <c r="A9" i="9" s="1"/>
  <c r="B10" i="9"/>
  <c r="A10" i="9"/>
  <c r="B11" i="9"/>
  <c r="A11" i="9" s="1"/>
  <c r="B12" i="9"/>
  <c r="A12" i="9"/>
  <c r="B13" i="9"/>
  <c r="A13" i="9" s="1"/>
  <c r="B14" i="9"/>
  <c r="A14" i="9"/>
  <c r="B15" i="9"/>
  <c r="A15" i="9" s="1"/>
  <c r="B16" i="9"/>
  <c r="A16" i="9"/>
  <c r="B17" i="9"/>
  <c r="A17" i="9" s="1"/>
  <c r="B18" i="9"/>
  <c r="A18" i="9"/>
  <c r="B19" i="9"/>
  <c r="A19" i="9" s="1"/>
  <c r="B3" i="8"/>
  <c r="B20" i="9"/>
  <c r="A20" i="9" s="1"/>
  <c r="B21" i="9"/>
  <c r="A21" i="9" s="1"/>
  <c r="B22" i="9"/>
  <c r="A22" i="9"/>
  <c r="B23" i="9"/>
  <c r="A23" i="9" s="1"/>
  <c r="B24" i="9"/>
  <c r="A24" i="9" s="1"/>
  <c r="B25" i="9"/>
  <c r="A25" i="9" s="1"/>
  <c r="B26" i="9"/>
  <c r="A26" i="9" s="1"/>
  <c r="B27" i="9"/>
  <c r="A27" i="9" s="1"/>
  <c r="B28" i="9"/>
  <c r="A28" i="9"/>
  <c r="B29" i="9"/>
  <c r="A29" i="9" s="1"/>
  <c r="B30" i="9"/>
  <c r="A30" i="9"/>
  <c r="B31" i="9"/>
  <c r="A31" i="9" s="1"/>
  <c r="B32" i="9"/>
  <c r="A32" i="9" s="1"/>
  <c r="B33" i="9"/>
  <c r="A33" i="9" s="1"/>
  <c r="B34" i="9"/>
  <c r="A34" i="9" s="1"/>
  <c r="B35" i="9"/>
  <c r="A35" i="9" s="1"/>
  <c r="B36" i="9"/>
  <c r="A36" i="9" s="1"/>
  <c r="B37" i="9"/>
  <c r="A37" i="9" s="1"/>
  <c r="B4" i="8"/>
  <c r="B38" i="9"/>
  <c r="A38" i="9" s="1"/>
  <c r="B40" i="9"/>
  <c r="A40" i="9" s="1"/>
  <c r="B42" i="9"/>
  <c r="A42" i="9" s="1"/>
  <c r="B44" i="9"/>
  <c r="A44" i="9" s="1"/>
  <c r="B46" i="9"/>
  <c r="A46" i="9" s="1"/>
  <c r="B48" i="9"/>
  <c r="A48" i="9" s="1"/>
  <c r="B50" i="9"/>
  <c r="A50" i="9" s="1"/>
  <c r="B52" i="9"/>
  <c r="A52" i="9" s="1"/>
  <c r="B54" i="9"/>
  <c r="A54" i="9" s="1"/>
  <c r="B5" i="8"/>
  <c r="B57" i="9" s="1"/>
  <c r="A57" i="9"/>
  <c r="B59" i="9"/>
  <c r="A59" i="9" s="1"/>
  <c r="B63" i="9"/>
  <c r="A63" i="9" s="1"/>
  <c r="B67" i="9"/>
  <c r="A67" i="9" s="1"/>
  <c r="B71" i="9"/>
  <c r="A71" i="9" s="1"/>
  <c r="B6" i="8"/>
  <c r="B74" i="9" s="1"/>
  <c r="A74" i="9" s="1"/>
  <c r="B75" i="9"/>
  <c r="A75" i="9" s="1"/>
  <c r="B77" i="9"/>
  <c r="A77" i="9" s="1"/>
  <c r="B79" i="9"/>
  <c r="A79" i="9" s="1"/>
  <c r="B81" i="9"/>
  <c r="A81" i="9" s="1"/>
  <c r="B83" i="9"/>
  <c r="A83" i="9" s="1"/>
  <c r="B85" i="9"/>
  <c r="A85" i="9" s="1"/>
  <c r="B87" i="9"/>
  <c r="A87" i="9" s="1"/>
  <c r="B89" i="9"/>
  <c r="A89" i="9" s="1"/>
  <c r="B91" i="9"/>
  <c r="A91" i="9" s="1"/>
  <c r="B7" i="8"/>
  <c r="B92" i="9"/>
  <c r="A92" i="9" s="1"/>
  <c r="B93" i="9"/>
  <c r="A93" i="9" s="1"/>
  <c r="B94" i="9"/>
  <c r="A94" i="9" s="1"/>
  <c r="B95" i="9"/>
  <c r="A95" i="9" s="1"/>
  <c r="B96" i="9"/>
  <c r="A96" i="9"/>
  <c r="B97" i="9"/>
  <c r="A97" i="9" s="1"/>
  <c r="B98" i="9"/>
  <c r="A98" i="9" s="1"/>
  <c r="B99" i="9"/>
  <c r="A99" i="9" s="1"/>
  <c r="B100" i="9"/>
  <c r="A100" i="9" s="1"/>
  <c r="B101" i="9"/>
  <c r="A101" i="9" s="1"/>
  <c r="B102" i="9"/>
  <c r="A102" i="9"/>
  <c r="B103" i="9"/>
  <c r="A103" i="9" s="1"/>
  <c r="B104" i="9"/>
  <c r="A104" i="9"/>
  <c r="B105" i="9"/>
  <c r="A105" i="9" s="1"/>
  <c r="B106" i="9"/>
  <c r="A106" i="9" s="1"/>
  <c r="B107" i="9"/>
  <c r="A107" i="9" s="1"/>
  <c r="B108" i="9"/>
  <c r="A108" i="9" s="1"/>
  <c r="B109" i="9"/>
  <c r="A109" i="9" s="1"/>
  <c r="B8" i="8"/>
  <c r="B110" i="9" s="1"/>
  <c r="A110" i="9" s="1"/>
  <c r="B114" i="9"/>
  <c r="A114" i="9" s="1"/>
  <c r="B122" i="9"/>
  <c r="A122" i="9" s="1"/>
  <c r="B9" i="8"/>
  <c r="B129" i="9"/>
  <c r="A129" i="9" s="1"/>
  <c r="B131" i="9"/>
  <c r="A131" i="9" s="1"/>
  <c r="B133" i="9"/>
  <c r="A133" i="9"/>
  <c r="B135" i="9"/>
  <c r="A135" i="9" s="1"/>
  <c r="B137" i="9"/>
  <c r="A137" i="9"/>
  <c r="B139" i="9"/>
  <c r="A139" i="9" s="1"/>
  <c r="B141" i="9"/>
  <c r="A141" i="9" s="1"/>
  <c r="B143" i="9"/>
  <c r="A143" i="9" s="1"/>
  <c r="B145" i="9"/>
  <c r="A145" i="9" s="1"/>
  <c r="B10" i="8"/>
  <c r="B146" i="9" s="1"/>
  <c r="A146" i="9" s="1"/>
  <c r="B147" i="9"/>
  <c r="A147" i="9" s="1"/>
  <c r="B149" i="9"/>
  <c r="A149" i="9" s="1"/>
  <c r="B151" i="9"/>
  <c r="A151" i="9" s="1"/>
  <c r="B153" i="9"/>
  <c r="A153" i="9" s="1"/>
  <c r="B155" i="9"/>
  <c r="A155" i="9" s="1"/>
  <c r="B157" i="9"/>
  <c r="A157" i="9" s="1"/>
  <c r="B159" i="9"/>
  <c r="A159" i="9" s="1"/>
  <c r="B161" i="9"/>
  <c r="A161" i="9" s="1"/>
  <c r="B163" i="9"/>
  <c r="A163" i="9" s="1"/>
  <c r="B11" i="8"/>
  <c r="B164" i="9"/>
  <c r="A164" i="9" s="1"/>
  <c r="B165" i="9"/>
  <c r="A165" i="9" s="1"/>
  <c r="B166" i="9"/>
  <c r="A166" i="9" s="1"/>
  <c r="B167" i="9"/>
  <c r="A167" i="9" s="1"/>
  <c r="B168" i="9"/>
  <c r="A168" i="9" s="1"/>
  <c r="B169" i="9"/>
  <c r="A169" i="9" s="1"/>
  <c r="B170" i="9"/>
  <c r="A170" i="9"/>
  <c r="B171" i="9"/>
  <c r="A171" i="9" s="1"/>
  <c r="B172" i="9"/>
  <c r="A172" i="9" s="1"/>
  <c r="B173" i="9"/>
  <c r="A173" i="9" s="1"/>
  <c r="B174" i="9"/>
  <c r="A174" i="9" s="1"/>
  <c r="B175" i="9"/>
  <c r="A175" i="9" s="1"/>
  <c r="B176" i="9"/>
  <c r="A176" i="9"/>
  <c r="B177" i="9"/>
  <c r="A177" i="9" s="1"/>
  <c r="B178" i="9"/>
  <c r="A178" i="9"/>
  <c r="B179" i="9"/>
  <c r="A179" i="9" s="1"/>
  <c r="B180" i="9"/>
  <c r="A180" i="9" s="1"/>
  <c r="B181" i="9"/>
  <c r="A181" i="9" s="1"/>
  <c r="B12" i="8"/>
  <c r="B184" i="9"/>
  <c r="A184" i="9" s="1"/>
  <c r="B192" i="9"/>
  <c r="A192" i="9" s="1"/>
  <c r="B13" i="8"/>
  <c r="B14" i="8"/>
  <c r="B218" i="9" s="1"/>
  <c r="A218" i="9"/>
  <c r="B219" i="9"/>
  <c r="A219" i="9" s="1"/>
  <c r="B221" i="9"/>
  <c r="A221" i="9"/>
  <c r="B223" i="9"/>
  <c r="A223" i="9" s="1"/>
  <c r="B225" i="9"/>
  <c r="A225" i="9" s="1"/>
  <c r="B227" i="9"/>
  <c r="A227" i="9"/>
  <c r="B229" i="9"/>
  <c r="A229" i="9"/>
  <c r="B231" i="9"/>
  <c r="A231" i="9" s="1"/>
  <c r="B233" i="9"/>
  <c r="A233" i="9" s="1"/>
  <c r="B235" i="9"/>
  <c r="A235" i="9"/>
  <c r="B15" i="8"/>
  <c r="B236" i="9"/>
  <c r="A236" i="9"/>
  <c r="B237" i="9"/>
  <c r="A237" i="9" s="1"/>
  <c r="B238" i="9"/>
  <c r="A238" i="9" s="1"/>
  <c r="B239" i="9"/>
  <c r="A239" i="9" s="1"/>
  <c r="B240" i="9"/>
  <c r="A240" i="9" s="1"/>
  <c r="B241" i="9"/>
  <c r="A241" i="9" s="1"/>
  <c r="B242" i="9"/>
  <c r="A242" i="9" s="1"/>
  <c r="B243" i="9"/>
  <c r="A243" i="9" s="1"/>
  <c r="B244" i="9"/>
  <c r="A244" i="9"/>
  <c r="B245" i="9"/>
  <c r="A245" i="9" s="1"/>
  <c r="B246" i="9"/>
  <c r="A246" i="9" s="1"/>
  <c r="B247" i="9"/>
  <c r="A247" i="9" s="1"/>
  <c r="B248" i="9"/>
  <c r="A248" i="9" s="1"/>
  <c r="B249" i="9"/>
  <c r="A249" i="9" s="1"/>
  <c r="B250" i="9"/>
  <c r="A250" i="9" s="1"/>
  <c r="B251" i="9"/>
  <c r="A251" i="9" s="1"/>
  <c r="B252" i="9"/>
  <c r="A252" i="9"/>
  <c r="B253" i="9"/>
  <c r="A253" i="9" s="1"/>
  <c r="B16" i="8"/>
  <c r="B256" i="9"/>
  <c r="A256" i="9" s="1"/>
  <c r="B258" i="9"/>
  <c r="A258" i="9"/>
  <c r="B260" i="9"/>
  <c r="A260" i="9" s="1"/>
  <c r="B264" i="9"/>
  <c r="A264" i="9" s="1"/>
  <c r="B266" i="9"/>
  <c r="A266" i="9" s="1"/>
  <c r="B268" i="9"/>
  <c r="A268" i="9"/>
  <c r="B17" i="8"/>
  <c r="B273" i="9"/>
  <c r="A273" i="9" s="1"/>
  <c r="B276" i="9"/>
  <c r="A276" i="9" s="1"/>
  <c r="B279" i="9"/>
  <c r="A279" i="9"/>
  <c r="B282" i="9"/>
  <c r="A282" i="9" s="1"/>
  <c r="B286" i="9"/>
  <c r="A286" i="9" s="1"/>
  <c r="B287" i="9"/>
  <c r="A287" i="9" s="1"/>
  <c r="B18" i="8"/>
  <c r="B19" i="8"/>
  <c r="B308" i="9"/>
  <c r="A308" i="9"/>
  <c r="B309" i="9"/>
  <c r="A309" i="9" s="1"/>
  <c r="B310" i="9"/>
  <c r="A310" i="9" s="1"/>
  <c r="B311" i="9"/>
  <c r="A311" i="9" s="1"/>
  <c r="B312" i="9"/>
  <c r="A312" i="9"/>
  <c r="B313" i="9"/>
  <c r="A313" i="9" s="1"/>
  <c r="B314" i="9"/>
  <c r="A314" i="9"/>
  <c r="B315" i="9"/>
  <c r="A315" i="9" s="1"/>
  <c r="B316" i="9"/>
  <c r="A316" i="9"/>
  <c r="B317" i="9"/>
  <c r="A317" i="9" s="1"/>
  <c r="B318" i="9"/>
  <c r="A318" i="9" s="1"/>
  <c r="B319" i="9"/>
  <c r="A319" i="9" s="1"/>
  <c r="B320" i="9"/>
  <c r="A320" i="9"/>
  <c r="B321" i="9"/>
  <c r="A321" i="9" s="1"/>
  <c r="B322" i="9"/>
  <c r="A322" i="9" s="1"/>
  <c r="B323" i="9"/>
  <c r="A323" i="9" s="1"/>
  <c r="B324" i="9"/>
  <c r="A324" i="9"/>
  <c r="B325" i="9"/>
  <c r="A325" i="9" s="1"/>
  <c r="B20" i="8"/>
  <c r="B330" i="9"/>
  <c r="A330" i="9" s="1"/>
  <c r="B336" i="9"/>
  <c r="A336" i="9" s="1"/>
  <c r="B340" i="9"/>
  <c r="A340" i="9"/>
  <c r="B21" i="8"/>
  <c r="B351" i="9"/>
  <c r="A351" i="9" s="1"/>
  <c r="B358" i="9"/>
  <c r="A358" i="9" s="1"/>
  <c r="B22" i="8"/>
  <c r="B363" i="9" s="1"/>
  <c r="A363" i="9" s="1"/>
  <c r="B367" i="9"/>
  <c r="A367" i="9" s="1"/>
  <c r="B369" i="9"/>
  <c r="A369" i="9" s="1"/>
  <c r="B371" i="9"/>
  <c r="A371" i="9"/>
  <c r="B375" i="9"/>
  <c r="A375" i="9" s="1"/>
  <c r="B379" i="9"/>
  <c r="A379" i="9" s="1"/>
  <c r="B23" i="8"/>
  <c r="B380" i="9"/>
  <c r="A380" i="9"/>
  <c r="B381" i="9"/>
  <c r="A381" i="9" s="1"/>
  <c r="B382" i="9"/>
  <c r="A382" i="9" s="1"/>
  <c r="B383" i="9"/>
  <c r="A383" i="9" s="1"/>
  <c r="B384" i="9"/>
  <c r="A384" i="9" s="1"/>
  <c r="B385" i="9"/>
  <c r="A385" i="9" s="1"/>
  <c r="B386" i="9"/>
  <c r="A386" i="9"/>
  <c r="B387" i="9"/>
  <c r="A387" i="9" s="1"/>
  <c r="B388" i="9"/>
  <c r="A388" i="9"/>
  <c r="B389" i="9"/>
  <c r="A389" i="9" s="1"/>
  <c r="B390" i="9"/>
  <c r="A390" i="9" s="1"/>
  <c r="B391" i="9"/>
  <c r="A391" i="9" s="1"/>
  <c r="B392" i="9"/>
  <c r="A392" i="9"/>
  <c r="B393" i="9"/>
  <c r="A393" i="9" s="1"/>
  <c r="B394" i="9"/>
  <c r="A394" i="9"/>
  <c r="B395" i="9"/>
  <c r="A395" i="9" s="1"/>
  <c r="B396" i="9"/>
  <c r="A396" i="9"/>
  <c r="B397" i="9"/>
  <c r="A397" i="9" s="1"/>
  <c r="B24" i="8"/>
  <c r="B412" i="9"/>
  <c r="A412" i="9" s="1"/>
  <c r="B25" i="8"/>
  <c r="B417" i="9" s="1"/>
  <c r="A417" i="9" s="1"/>
  <c r="B418" i="9"/>
  <c r="A418" i="9" s="1"/>
  <c r="B421" i="9"/>
  <c r="A421" i="9" s="1"/>
  <c r="B422" i="9"/>
  <c r="A422" i="9" s="1"/>
  <c r="B423" i="9"/>
  <c r="A423" i="9" s="1"/>
  <c r="B425" i="9"/>
  <c r="A425" i="9"/>
  <c r="B426" i="9"/>
  <c r="A426" i="9" s="1"/>
  <c r="B428" i="9"/>
  <c r="A428" i="9" s="1"/>
  <c r="B429" i="9"/>
  <c r="A429" i="9" s="1"/>
  <c r="B430" i="9"/>
  <c r="A430" i="9" s="1"/>
  <c r="B433" i="9"/>
  <c r="A433" i="9" s="1"/>
  <c r="B34" i="8"/>
  <c r="B435" i="9"/>
  <c r="A435" i="9"/>
  <c r="B439" i="9"/>
  <c r="A439" i="9" s="1"/>
  <c r="B441" i="9"/>
  <c r="A441" i="9"/>
  <c r="B443" i="9"/>
  <c r="A443" i="9" s="1"/>
  <c r="B447" i="9"/>
  <c r="A447" i="9" s="1"/>
  <c r="B449" i="9"/>
  <c r="A449" i="9"/>
  <c r="B451" i="9"/>
  <c r="A451" i="9" s="1"/>
  <c r="B35" i="8"/>
  <c r="B452" i="9"/>
  <c r="A452" i="9"/>
  <c r="B453" i="9"/>
  <c r="A453" i="9" s="1"/>
  <c r="B454" i="9"/>
  <c r="A454" i="9" s="1"/>
  <c r="B455" i="9"/>
  <c r="A455" i="9" s="1"/>
  <c r="B456" i="9"/>
  <c r="A456" i="9" s="1"/>
  <c r="B457" i="9"/>
  <c r="A457" i="9" s="1"/>
  <c r="B458" i="9"/>
  <c r="A458" i="9" s="1"/>
  <c r="B459" i="9"/>
  <c r="A459" i="9" s="1"/>
  <c r="B460" i="9"/>
  <c r="A460" i="9"/>
  <c r="B461" i="9"/>
  <c r="A461" i="9" s="1"/>
  <c r="B462" i="9"/>
  <c r="A462" i="9" s="1"/>
  <c r="B463" i="9"/>
  <c r="A463" i="9" s="1"/>
  <c r="B464" i="9"/>
  <c r="A464" i="9" s="1"/>
  <c r="B465" i="9"/>
  <c r="A465" i="9" s="1"/>
  <c r="B466" i="9"/>
  <c r="A466" i="9"/>
  <c r="B467" i="9"/>
  <c r="A467" i="9" s="1"/>
  <c r="B468" i="9"/>
  <c r="A468" i="9"/>
  <c r="B469" i="9"/>
  <c r="A469" i="9" s="1"/>
  <c r="B36" i="8"/>
  <c r="B474" i="9" s="1"/>
  <c r="A474" i="9" s="1"/>
  <c r="B472" i="9"/>
  <c r="A472" i="9" s="1"/>
  <c r="B476" i="9"/>
  <c r="A476" i="9" s="1"/>
  <c r="B480" i="9"/>
  <c r="A480" i="9" s="1"/>
  <c r="B482" i="9"/>
  <c r="A482" i="9"/>
  <c r="B484" i="9"/>
  <c r="A484" i="9" s="1"/>
  <c r="B37" i="8"/>
  <c r="B489" i="9"/>
  <c r="A489" i="9"/>
  <c r="B490" i="9"/>
  <c r="A490" i="9" s="1"/>
  <c r="B492" i="9"/>
  <c r="A492" i="9" s="1"/>
  <c r="B493" i="9"/>
  <c r="A493" i="9" s="1"/>
  <c r="B494" i="9"/>
  <c r="A494" i="9" s="1"/>
  <c r="B495" i="9"/>
  <c r="A495" i="9"/>
  <c r="B497" i="9"/>
  <c r="A497" i="9" s="1"/>
  <c r="B498" i="9"/>
  <c r="A498" i="9" s="1"/>
  <c r="B500" i="9"/>
  <c r="A500" i="9" s="1"/>
  <c r="B501" i="9"/>
  <c r="A501" i="9" s="1"/>
  <c r="B502" i="9"/>
  <c r="A502" i="9" s="1"/>
  <c r="B503" i="9"/>
  <c r="A503" i="9"/>
  <c r="B505" i="9"/>
  <c r="A505" i="9" s="1"/>
  <c r="B38" i="8"/>
  <c r="B507" i="9"/>
  <c r="A507" i="9" s="1"/>
  <c r="B513" i="9"/>
  <c r="A513" i="9"/>
  <c r="B521" i="9"/>
  <c r="A521" i="9" s="1"/>
  <c r="B39" i="8"/>
  <c r="B524" i="9"/>
  <c r="A524" i="9"/>
  <c r="B525" i="9"/>
  <c r="A525" i="9" s="1"/>
  <c r="B526" i="9"/>
  <c r="A526" i="9" s="1"/>
  <c r="B527" i="9"/>
  <c r="A527" i="9" s="1"/>
  <c r="B528" i="9"/>
  <c r="A528" i="9"/>
  <c r="B529" i="9"/>
  <c r="A529" i="9" s="1"/>
  <c r="B530" i="9"/>
  <c r="A530" i="9" s="1"/>
  <c r="B531" i="9"/>
  <c r="A531" i="9" s="1"/>
  <c r="B532" i="9"/>
  <c r="A532" i="9"/>
  <c r="B533" i="9"/>
  <c r="A533" i="9" s="1"/>
  <c r="B534" i="9"/>
  <c r="A534" i="9" s="1"/>
  <c r="B535" i="9"/>
  <c r="A535" i="9" s="1"/>
  <c r="B536" i="9"/>
  <c r="A536" i="9" s="1"/>
  <c r="B537" i="9"/>
  <c r="A537" i="9" s="1"/>
  <c r="B538" i="9"/>
  <c r="A538" i="9" s="1"/>
  <c r="B539" i="9"/>
  <c r="A539" i="9" s="1"/>
  <c r="B540" i="9"/>
  <c r="A540" i="9"/>
  <c r="B541" i="9"/>
  <c r="A541" i="9" s="1"/>
  <c r="B40" i="8"/>
  <c r="B544" i="9"/>
  <c r="A544" i="9" s="1"/>
  <c r="B546" i="9"/>
  <c r="A546" i="9"/>
  <c r="B548" i="9"/>
  <c r="A548" i="9" s="1"/>
  <c r="B552" i="9"/>
  <c r="A552" i="9" s="1"/>
  <c r="B554" i="9"/>
  <c r="A554" i="9" s="1"/>
  <c r="B556" i="9"/>
  <c r="A556" i="9"/>
  <c r="B41" i="8"/>
  <c r="B561" i="9"/>
  <c r="A561" i="9" s="1"/>
  <c r="B564" i="9"/>
  <c r="A564" i="9" s="1"/>
  <c r="B567" i="9"/>
  <c r="A567" i="9"/>
  <c r="B570" i="9"/>
  <c r="A570" i="9" s="1"/>
  <c r="B574" i="9"/>
  <c r="A574" i="9" s="1"/>
  <c r="B575" i="9"/>
  <c r="A575" i="9" s="1"/>
  <c r="B42" i="8"/>
  <c r="B585" i="9" s="1"/>
  <c r="A585" i="9" s="1"/>
  <c r="B43" i="8"/>
  <c r="B596" i="9"/>
  <c r="A596" i="9"/>
  <c r="B597" i="9"/>
  <c r="A597" i="9" s="1"/>
  <c r="B598" i="9"/>
  <c r="A598" i="9" s="1"/>
  <c r="B599" i="9"/>
  <c r="A599" i="9" s="1"/>
  <c r="B600" i="9"/>
  <c r="A600" i="9"/>
  <c r="B601" i="9"/>
  <c r="A601" i="9"/>
  <c r="B602" i="9"/>
  <c r="A602" i="9"/>
  <c r="B603" i="9"/>
  <c r="A603" i="9"/>
  <c r="B604" i="9"/>
  <c r="A604" i="9"/>
  <c r="B605" i="9"/>
  <c r="A605" i="9"/>
  <c r="B606" i="9"/>
  <c r="A606" i="9"/>
  <c r="B607" i="9"/>
  <c r="A607" i="9"/>
  <c r="B608" i="9"/>
  <c r="A608" i="9"/>
  <c r="B609" i="9"/>
  <c r="A609" i="9"/>
  <c r="B610" i="9"/>
  <c r="A610" i="9"/>
  <c r="B611" i="9"/>
  <c r="A611" i="9"/>
  <c r="B612" i="9"/>
  <c r="A612" i="9"/>
  <c r="B613" i="9"/>
  <c r="A613" i="9"/>
  <c r="B44" i="8"/>
  <c r="B615" i="9" s="1"/>
  <c r="A615" i="9" s="1"/>
  <c r="B614" i="9"/>
  <c r="A614" i="9" s="1"/>
  <c r="B616" i="9"/>
  <c r="A616" i="9" s="1"/>
  <c r="B617" i="9"/>
  <c r="A617" i="9" s="1"/>
  <c r="B619" i="9"/>
  <c r="A619" i="9"/>
  <c r="B622" i="9"/>
  <c r="A622" i="9" s="1"/>
  <c r="B624" i="9"/>
  <c r="A624" i="9" s="1"/>
  <c r="B625" i="9"/>
  <c r="A625" i="9" s="1"/>
  <c r="B627" i="9"/>
  <c r="A627" i="9"/>
  <c r="B630" i="9"/>
  <c r="A630" i="9" s="1"/>
  <c r="B45" i="8"/>
  <c r="B635" i="9"/>
  <c r="A635" i="9" s="1"/>
  <c r="B637" i="9"/>
  <c r="A637" i="9"/>
  <c r="B643" i="9"/>
  <c r="A643" i="9" s="1"/>
  <c r="B645" i="9"/>
  <c r="A645" i="9"/>
  <c r="B46" i="8"/>
  <c r="B650" i="9"/>
  <c r="A650" i="9" s="1"/>
  <c r="B651" i="9"/>
  <c r="A651" i="9" s="1"/>
  <c r="B652" i="9"/>
  <c r="A652" i="9"/>
  <c r="B653" i="9"/>
  <c r="A653" i="9" s="1"/>
  <c r="B654" i="9"/>
  <c r="A654" i="9"/>
  <c r="B655" i="9"/>
  <c r="A655" i="9" s="1"/>
  <c r="B656" i="9"/>
  <c r="A656" i="9" s="1"/>
  <c r="B657" i="9"/>
  <c r="A657" i="9" s="1"/>
  <c r="B658" i="9"/>
  <c r="A658" i="9" s="1"/>
  <c r="B659" i="9"/>
  <c r="A659" i="9" s="1"/>
  <c r="B660" i="9"/>
  <c r="A660" i="9"/>
  <c r="B661" i="9"/>
  <c r="A661" i="9" s="1"/>
  <c r="B662" i="9"/>
  <c r="A662" i="9"/>
  <c r="B663" i="9"/>
  <c r="A663" i="9" s="1"/>
  <c r="B664" i="9"/>
  <c r="A664" i="9" s="1"/>
  <c r="B665" i="9"/>
  <c r="A665" i="9" s="1"/>
  <c r="B666" i="9"/>
  <c r="A666" i="9" s="1"/>
  <c r="B667" i="9"/>
  <c r="A667" i="9" s="1"/>
  <c r="B47" i="8"/>
  <c r="B668" i="9"/>
  <c r="A668" i="9" s="1"/>
  <c r="B670" i="9"/>
  <c r="A670" i="9"/>
  <c r="B676" i="9"/>
  <c r="A676" i="9" s="1"/>
  <c r="B678" i="9"/>
  <c r="A678" i="9"/>
  <c r="B684" i="9"/>
  <c r="A684" i="9" s="1"/>
  <c r="B48" i="8"/>
  <c r="B687" i="9" s="1"/>
  <c r="A687" i="9" s="1"/>
  <c r="B686" i="9"/>
  <c r="A686" i="9" s="1"/>
  <c r="B688" i="9"/>
  <c r="A688" i="9" s="1"/>
  <c r="B689" i="9"/>
  <c r="A689" i="9" s="1"/>
  <c r="B691" i="9"/>
  <c r="A691" i="9"/>
  <c r="B694" i="9"/>
  <c r="A694" i="9" s="1"/>
  <c r="B696" i="9"/>
  <c r="A696" i="9" s="1"/>
  <c r="B697" i="9"/>
  <c r="A697" i="9" s="1"/>
  <c r="B699" i="9"/>
  <c r="A699" i="9"/>
  <c r="B702" i="9"/>
  <c r="A702" i="9" s="1"/>
  <c r="B49" i="8"/>
  <c r="B707" i="9"/>
  <c r="A707" i="9" s="1"/>
  <c r="B709" i="9"/>
  <c r="A709" i="9"/>
  <c r="B715" i="9"/>
  <c r="A715" i="9" s="1"/>
  <c r="B717" i="9"/>
  <c r="A717" i="9"/>
  <c r="B50" i="8"/>
  <c r="B722" i="9"/>
  <c r="A722" i="9" s="1"/>
  <c r="B723" i="9"/>
  <c r="A723" i="9" s="1"/>
  <c r="B724" i="9"/>
  <c r="A724" i="9"/>
  <c r="B725" i="9"/>
  <c r="A725" i="9" s="1"/>
  <c r="B726" i="9"/>
  <c r="A726" i="9"/>
  <c r="B727" i="9"/>
  <c r="A727" i="9" s="1"/>
  <c r="B728" i="9"/>
  <c r="A728" i="9" s="1"/>
  <c r="B729" i="9"/>
  <c r="A729" i="9" s="1"/>
  <c r="B730" i="9"/>
  <c r="A730" i="9" s="1"/>
  <c r="B731" i="9"/>
  <c r="A731" i="9" s="1"/>
  <c r="B732" i="9"/>
  <c r="A732" i="9"/>
  <c r="B733" i="9"/>
  <c r="A733" i="9" s="1"/>
  <c r="B734" i="9"/>
  <c r="A734" i="9"/>
  <c r="B735" i="9"/>
  <c r="A735" i="9" s="1"/>
  <c r="B736" i="9"/>
  <c r="A736" i="9" s="1"/>
  <c r="B737" i="9"/>
  <c r="A737" i="9" s="1"/>
  <c r="B738" i="9"/>
  <c r="A738" i="9" s="1"/>
  <c r="B739" i="9"/>
  <c r="A739" i="9" s="1"/>
  <c r="B51" i="8"/>
  <c r="B740" i="9"/>
  <c r="A740" i="9" s="1"/>
  <c r="B742" i="9"/>
  <c r="A742" i="9"/>
  <c r="B748" i="9"/>
  <c r="A748" i="9" s="1"/>
  <c r="B750" i="9"/>
  <c r="A750" i="9"/>
  <c r="B756" i="9"/>
  <c r="A756" i="9" s="1"/>
  <c r="B52" i="8"/>
  <c r="B759" i="9" s="1"/>
  <c r="A759" i="9" s="1"/>
  <c r="B758" i="9"/>
  <c r="A758" i="9" s="1"/>
  <c r="B760" i="9"/>
  <c r="A760" i="9" s="1"/>
  <c r="B761" i="9"/>
  <c r="A761" i="9" s="1"/>
  <c r="B763" i="9"/>
  <c r="A763" i="9" s="1"/>
  <c r="B765" i="9"/>
  <c r="A765" i="9" s="1"/>
  <c r="B767" i="9"/>
  <c r="A767" i="9" s="1"/>
  <c r="B769" i="9"/>
  <c r="A769" i="9" s="1"/>
  <c r="B771" i="9"/>
  <c r="A771" i="9" s="1"/>
  <c r="B773" i="9"/>
  <c r="A773" i="9" s="1"/>
  <c r="B775" i="9"/>
  <c r="A775" i="9" s="1"/>
  <c r="B53" i="8"/>
  <c r="B777" i="9" s="1"/>
  <c r="A777" i="9" s="1"/>
  <c r="B776" i="9"/>
  <c r="A776" i="9"/>
  <c r="B778" i="9"/>
  <c r="A778" i="9"/>
  <c r="B780" i="9"/>
  <c r="A780" i="9"/>
  <c r="B782" i="9"/>
  <c r="A782" i="9"/>
  <c r="B784" i="9"/>
  <c r="A784" i="9"/>
  <c r="B785" i="9"/>
  <c r="A785" i="9"/>
  <c r="B786" i="9"/>
  <c r="A786" i="9"/>
  <c r="B787" i="9"/>
  <c r="A787" i="9"/>
  <c r="B788" i="9"/>
  <c r="A788" i="9"/>
  <c r="B789" i="9"/>
  <c r="A789" i="9"/>
  <c r="B790" i="9"/>
  <c r="A790" i="9"/>
  <c r="B791" i="9"/>
  <c r="A791" i="9"/>
  <c r="B792" i="9"/>
  <c r="A792" i="9"/>
  <c r="B793" i="9"/>
  <c r="A793" i="9"/>
  <c r="B54" i="8"/>
  <c r="B795" i="9" s="1"/>
  <c r="A795" i="9" s="1"/>
  <c r="B794" i="9"/>
  <c r="A794" i="9" s="1"/>
  <c r="B796" i="9"/>
  <c r="A796" i="9" s="1"/>
  <c r="B798" i="9"/>
  <c r="A798" i="9" s="1"/>
  <c r="B800" i="9"/>
  <c r="A800" i="9" s="1"/>
  <c r="B802" i="9"/>
  <c r="A802" i="9" s="1"/>
  <c r="B804" i="9"/>
  <c r="A804" i="9" s="1"/>
  <c r="B806" i="9"/>
  <c r="A806" i="9" s="1"/>
  <c r="B808" i="9"/>
  <c r="A808" i="9" s="1"/>
  <c r="B810" i="9"/>
  <c r="A810" i="9" s="1"/>
  <c r="B55" i="8"/>
  <c r="B56" i="8"/>
  <c r="B830" i="9"/>
  <c r="A830" i="9"/>
  <c r="B831" i="9"/>
  <c r="A831" i="9" s="1"/>
  <c r="B832" i="9"/>
  <c r="A832" i="9"/>
  <c r="B833" i="9"/>
  <c r="A833" i="9" s="1"/>
  <c r="B834" i="9"/>
  <c r="A834" i="9"/>
  <c r="B835" i="9"/>
  <c r="A835" i="9" s="1"/>
  <c r="B836" i="9"/>
  <c r="A836" i="9"/>
  <c r="B837" i="9"/>
  <c r="A837" i="9" s="1"/>
  <c r="B838" i="9"/>
  <c r="A838" i="9"/>
  <c r="B839" i="9"/>
  <c r="A839" i="9" s="1"/>
  <c r="B840" i="9"/>
  <c r="A840" i="9"/>
  <c r="B841" i="9"/>
  <c r="A841" i="9" s="1"/>
  <c r="B842" i="9"/>
  <c r="A842" i="9"/>
  <c r="B843" i="9"/>
  <c r="A843" i="9" s="1"/>
  <c r="B844" i="9"/>
  <c r="A844" i="9"/>
  <c r="B845" i="9"/>
  <c r="A845" i="9" s="1"/>
  <c r="B846" i="9"/>
  <c r="A846" i="9"/>
  <c r="B847" i="9"/>
  <c r="A847" i="9" s="1"/>
  <c r="B57" i="8"/>
  <c r="B849" i="9" s="1"/>
  <c r="A849" i="9" s="1"/>
  <c r="B848" i="9"/>
  <c r="A848" i="9"/>
  <c r="B850" i="9"/>
  <c r="A850" i="9"/>
  <c r="B852" i="9"/>
  <c r="A852" i="9"/>
  <c r="B854" i="9"/>
  <c r="A854" i="9"/>
  <c r="B856" i="9"/>
  <c r="A856" i="9"/>
  <c r="B858" i="9"/>
  <c r="A858" i="9"/>
  <c r="B860" i="9"/>
  <c r="A860" i="9"/>
  <c r="B862" i="9"/>
  <c r="A862" i="9"/>
  <c r="B864" i="9"/>
  <c r="A864" i="9"/>
  <c r="B58" i="8"/>
  <c r="B867" i="9" s="1"/>
  <c r="A867" i="9" s="1"/>
  <c r="B866" i="9"/>
  <c r="A866" i="9" s="1"/>
  <c r="B868" i="9"/>
  <c r="A868" i="9" s="1"/>
  <c r="B870" i="9"/>
  <c r="A870" i="9" s="1"/>
  <c r="B872" i="9"/>
  <c r="A872" i="9" s="1"/>
  <c r="B874" i="9"/>
  <c r="A874" i="9" s="1"/>
  <c r="B876" i="9"/>
  <c r="A876" i="9" s="1"/>
  <c r="B878" i="9"/>
  <c r="A878" i="9" s="1"/>
  <c r="B880" i="9"/>
  <c r="A880" i="9" s="1"/>
  <c r="B882" i="9"/>
  <c r="A882" i="9" s="1"/>
  <c r="B59" i="8"/>
  <c r="B60" i="8"/>
  <c r="B902" i="9"/>
  <c r="A902" i="9"/>
  <c r="B903" i="9"/>
  <c r="A903" i="9" s="1"/>
  <c r="B904" i="9"/>
  <c r="A904" i="9"/>
  <c r="B905" i="9"/>
  <c r="A905" i="9" s="1"/>
  <c r="B906" i="9"/>
  <c r="A906" i="9"/>
  <c r="B907" i="9"/>
  <c r="A907" i="9" s="1"/>
  <c r="B908" i="9"/>
  <c r="A908" i="9"/>
  <c r="B909" i="9"/>
  <c r="A909" i="9" s="1"/>
  <c r="B910" i="9"/>
  <c r="A910" i="9"/>
  <c r="B911" i="9"/>
  <c r="A911" i="9" s="1"/>
  <c r="B912" i="9"/>
  <c r="A912" i="9"/>
  <c r="B913" i="9"/>
  <c r="A913" i="9" s="1"/>
  <c r="B914" i="9"/>
  <c r="A914" i="9"/>
  <c r="B915" i="9"/>
  <c r="A915" i="9" s="1"/>
  <c r="B916" i="9"/>
  <c r="A916" i="9"/>
  <c r="B917" i="9"/>
  <c r="A917" i="9" s="1"/>
  <c r="B918" i="9"/>
  <c r="A918" i="9"/>
  <c r="B919" i="9"/>
  <c r="A919" i="9" s="1"/>
  <c r="B61" i="8"/>
  <c r="B921" i="9" s="1"/>
  <c r="A921" i="9" s="1"/>
  <c r="B920" i="9"/>
  <c r="A920" i="9"/>
  <c r="B922" i="9"/>
  <c r="A922" i="9"/>
  <c r="B924" i="9"/>
  <c r="A924" i="9"/>
  <c r="B926" i="9"/>
  <c r="A926" i="9"/>
  <c r="B928" i="9"/>
  <c r="A928" i="9"/>
  <c r="B930" i="9"/>
  <c r="A930" i="9"/>
  <c r="B932" i="9"/>
  <c r="A932" i="9"/>
  <c r="B934" i="9"/>
  <c r="A934" i="9"/>
  <c r="B936" i="9"/>
  <c r="A936" i="9"/>
  <c r="B62" i="8"/>
  <c r="B939" i="9" s="1"/>
  <c r="A939" i="9" s="1"/>
  <c r="B938" i="9"/>
  <c r="A938" i="9" s="1"/>
  <c r="B940" i="9"/>
  <c r="A940" i="9" s="1"/>
  <c r="B942" i="9"/>
  <c r="A942" i="9" s="1"/>
  <c r="B944" i="9"/>
  <c r="A944" i="9" s="1"/>
  <c r="B946" i="9"/>
  <c r="A946" i="9" s="1"/>
  <c r="B948" i="9"/>
  <c r="A948" i="9" s="1"/>
  <c r="B950" i="9"/>
  <c r="A950" i="9" s="1"/>
  <c r="B952" i="9"/>
  <c r="A952" i="9" s="1"/>
  <c r="B954" i="9"/>
  <c r="A954" i="9" s="1"/>
  <c r="B63" i="8"/>
  <c r="B64" i="8"/>
  <c r="B974" i="9"/>
  <c r="A974" i="9"/>
  <c r="B975" i="9"/>
  <c r="A975" i="9" s="1"/>
  <c r="B976" i="9"/>
  <c r="A976" i="9"/>
  <c r="B977" i="9"/>
  <c r="A977" i="9" s="1"/>
  <c r="B978" i="9"/>
  <c r="A978" i="9"/>
  <c r="B979" i="9"/>
  <c r="A979" i="9" s="1"/>
  <c r="B980" i="9"/>
  <c r="A980" i="9"/>
  <c r="B981" i="9"/>
  <c r="A981" i="9" s="1"/>
  <c r="B982" i="9"/>
  <c r="A982" i="9"/>
  <c r="B983" i="9"/>
  <c r="A983" i="9" s="1"/>
  <c r="B984" i="9"/>
  <c r="A984" i="9"/>
  <c r="B985" i="9"/>
  <c r="A985" i="9" s="1"/>
  <c r="B986" i="9"/>
  <c r="A986" i="9"/>
  <c r="B987" i="9"/>
  <c r="A987" i="9" s="1"/>
  <c r="B988" i="9"/>
  <c r="A988" i="9"/>
  <c r="B989" i="9"/>
  <c r="A989" i="9" s="1"/>
  <c r="B990" i="9"/>
  <c r="A990" i="9"/>
  <c r="B991" i="9"/>
  <c r="A991" i="9" s="1"/>
  <c r="B65" i="8"/>
  <c r="B993" i="9" s="1"/>
  <c r="A993" i="9" s="1"/>
  <c r="B992" i="9"/>
  <c r="A992" i="9"/>
  <c r="B994" i="9"/>
  <c r="A994" i="9"/>
  <c r="B996" i="9"/>
  <c r="A996" i="9"/>
  <c r="B998" i="9"/>
  <c r="A998" i="9"/>
  <c r="B1000" i="9"/>
  <c r="A1000" i="9"/>
  <c r="B1002" i="9"/>
  <c r="A1002" i="9"/>
  <c r="B1004" i="9"/>
  <c r="A1004" i="9"/>
  <c r="B1006" i="9"/>
  <c r="A1006" i="9"/>
  <c r="B1008" i="9"/>
  <c r="A1008" i="9"/>
  <c r="B66" i="8"/>
  <c r="B1011" i="9" s="1"/>
  <c r="A1011" i="9" s="1"/>
  <c r="B1010" i="9"/>
  <c r="A1010" i="9" s="1"/>
  <c r="B1012" i="9"/>
  <c r="A1012" i="9" s="1"/>
  <c r="B1014" i="9"/>
  <c r="A1014" i="9" s="1"/>
  <c r="B1016" i="9"/>
  <c r="A1016" i="9" s="1"/>
  <c r="B1018" i="9"/>
  <c r="A1018" i="9" s="1"/>
  <c r="B1020" i="9"/>
  <c r="A1020" i="9" s="1"/>
  <c r="B1022" i="9"/>
  <c r="A1022" i="9" s="1"/>
  <c r="B1024" i="9"/>
  <c r="A1024" i="9" s="1"/>
  <c r="B1026" i="9"/>
  <c r="A1026" i="9" s="1"/>
  <c r="B67" i="8"/>
  <c r="B68" i="8"/>
  <c r="B1046" i="9"/>
  <c r="A1046" i="9"/>
  <c r="B1047" i="9"/>
  <c r="A1047" i="9" s="1"/>
  <c r="B1048" i="9"/>
  <c r="A1048" i="9"/>
  <c r="B1049" i="9"/>
  <c r="A1049" i="9" s="1"/>
  <c r="B1050" i="9"/>
  <c r="A1050" i="9"/>
  <c r="B1051" i="9"/>
  <c r="A1051" i="9" s="1"/>
  <c r="B1052" i="9"/>
  <c r="A1052" i="9"/>
  <c r="B1053" i="9"/>
  <c r="A1053" i="9" s="1"/>
  <c r="B1054" i="9"/>
  <c r="A1054" i="9"/>
  <c r="B1055" i="9"/>
  <c r="A1055" i="9" s="1"/>
  <c r="B1056" i="9"/>
  <c r="A1056" i="9"/>
  <c r="B1057" i="9"/>
  <c r="A1057" i="9" s="1"/>
  <c r="B1058" i="9"/>
  <c r="A1058" i="9"/>
  <c r="B1059" i="9"/>
  <c r="A1059" i="9" s="1"/>
  <c r="B1060" i="9"/>
  <c r="A1060" i="9"/>
  <c r="B1061" i="9"/>
  <c r="A1061" i="9" s="1"/>
  <c r="B1062" i="9"/>
  <c r="A1062" i="9"/>
  <c r="B1063" i="9"/>
  <c r="A1063" i="9" s="1"/>
  <c r="B69" i="8"/>
  <c r="B1065" i="9" s="1"/>
  <c r="A1065" i="9" s="1"/>
  <c r="B1064" i="9"/>
  <c r="A1064" i="9"/>
  <c r="B1066" i="9"/>
  <c r="A1066" i="9"/>
  <c r="B1068" i="9"/>
  <c r="A1068" i="9"/>
  <c r="B1070" i="9"/>
  <c r="A1070" i="9"/>
  <c r="B1072" i="9"/>
  <c r="A1072" i="9"/>
  <c r="B1074" i="9"/>
  <c r="A1074" i="9"/>
  <c r="B1076" i="9"/>
  <c r="A1076" i="9"/>
  <c r="B1078" i="9"/>
  <c r="A1078" i="9"/>
  <c r="B1080" i="9"/>
  <c r="A1080" i="9"/>
  <c r="B70" i="8"/>
  <c r="B1083" i="9" s="1"/>
  <c r="A1083" i="9" s="1"/>
  <c r="B1082" i="9"/>
  <c r="A1082" i="9" s="1"/>
  <c r="B1084" i="9"/>
  <c r="A1084" i="9" s="1"/>
  <c r="B1086" i="9"/>
  <c r="A1086" i="9" s="1"/>
  <c r="B1088" i="9"/>
  <c r="A1088" i="9" s="1"/>
  <c r="B1090" i="9"/>
  <c r="A1090" i="9" s="1"/>
  <c r="B1092" i="9"/>
  <c r="A1092" i="9" s="1"/>
  <c r="B1094" i="9"/>
  <c r="A1094" i="9" s="1"/>
  <c r="B1096" i="9"/>
  <c r="A1096" i="9" s="1"/>
  <c r="B1098" i="9"/>
  <c r="A1098" i="9" s="1"/>
  <c r="B71" i="8"/>
  <c r="B72" i="8"/>
  <c r="B1118" i="9"/>
  <c r="A1118" i="9"/>
  <c r="B1119" i="9"/>
  <c r="A1119" i="9" s="1"/>
  <c r="B1120" i="9"/>
  <c r="A1120" i="9"/>
  <c r="B1121" i="9"/>
  <c r="A1121" i="9" s="1"/>
  <c r="B1122" i="9"/>
  <c r="A1122" i="9"/>
  <c r="B1123" i="9"/>
  <c r="A1123" i="9" s="1"/>
  <c r="B1124" i="9"/>
  <c r="A1124" i="9"/>
  <c r="B1125" i="9"/>
  <c r="A1125" i="9" s="1"/>
  <c r="B1126" i="9"/>
  <c r="A1126" i="9"/>
  <c r="B1127" i="9"/>
  <c r="A1127" i="9" s="1"/>
  <c r="B1128" i="9"/>
  <c r="A1128" i="9"/>
  <c r="B1129" i="9"/>
  <c r="A1129" i="9" s="1"/>
  <c r="B1130" i="9"/>
  <c r="A1130" i="9"/>
  <c r="B1131" i="9"/>
  <c r="A1131" i="9" s="1"/>
  <c r="B1132" i="9"/>
  <c r="A1132" i="9"/>
  <c r="B1133" i="9"/>
  <c r="A1133" i="9" s="1"/>
  <c r="B1134" i="9"/>
  <c r="A1134" i="9"/>
  <c r="B1135" i="9"/>
  <c r="A1135" i="9" s="1"/>
  <c r="B73" i="8"/>
  <c r="B1137" i="9" s="1"/>
  <c r="A1137" i="9" s="1"/>
  <c r="B1136" i="9"/>
  <c r="A1136" i="9"/>
  <c r="B1138" i="9"/>
  <c r="A1138" i="9"/>
  <c r="B1140" i="9"/>
  <c r="A1140" i="9"/>
  <c r="B1142" i="9"/>
  <c r="A1142" i="9"/>
  <c r="B1144" i="9"/>
  <c r="A1144" i="9"/>
  <c r="B1146" i="9"/>
  <c r="A1146" i="9"/>
  <c r="B1148" i="9"/>
  <c r="A1148" i="9"/>
  <c r="B1150" i="9"/>
  <c r="A1150" i="9"/>
  <c r="B1152" i="9"/>
  <c r="A1152" i="9"/>
  <c r="B74" i="8"/>
  <c r="B1155" i="9" s="1"/>
  <c r="A1155" i="9" s="1"/>
  <c r="B1154" i="9"/>
  <c r="A1154" i="9" s="1"/>
  <c r="B1156" i="9"/>
  <c r="A1156" i="9" s="1"/>
  <c r="B1158" i="9"/>
  <c r="A1158" i="9" s="1"/>
  <c r="B1160" i="9"/>
  <c r="A1160" i="9" s="1"/>
  <c r="B1162" i="9"/>
  <c r="A1162" i="9" s="1"/>
  <c r="B1164" i="9"/>
  <c r="A1164" i="9" s="1"/>
  <c r="B1166" i="9"/>
  <c r="A1166" i="9" s="1"/>
  <c r="B1168" i="9"/>
  <c r="A1168" i="9" s="1"/>
  <c r="B1170" i="9"/>
  <c r="A1170" i="9" s="1"/>
  <c r="B75" i="8"/>
  <c r="B76" i="8"/>
  <c r="B1190" i="9"/>
  <c r="A1190" i="9"/>
  <c r="B1191" i="9"/>
  <c r="A1191" i="9" s="1"/>
  <c r="B1192" i="9"/>
  <c r="A1192" i="9"/>
  <c r="B1193" i="9"/>
  <c r="A1193" i="9" s="1"/>
  <c r="B1194" i="9"/>
  <c r="A1194" i="9"/>
  <c r="B1195" i="9"/>
  <c r="A1195" i="9" s="1"/>
  <c r="B1196" i="9"/>
  <c r="A1196" i="9"/>
  <c r="B1197" i="9"/>
  <c r="A1197" i="9" s="1"/>
  <c r="B1198" i="9"/>
  <c r="A1198" i="9"/>
  <c r="B1199" i="9"/>
  <c r="A1199" i="9" s="1"/>
  <c r="B1200" i="9"/>
  <c r="A1200" i="9"/>
  <c r="B1201" i="9"/>
  <c r="A1201" i="9" s="1"/>
  <c r="B1202" i="9"/>
  <c r="A1202" i="9"/>
  <c r="B1203" i="9"/>
  <c r="A1203" i="9" s="1"/>
  <c r="B1204" i="9"/>
  <c r="A1204" i="9"/>
  <c r="B1205" i="9"/>
  <c r="A1205" i="9" s="1"/>
  <c r="B1206" i="9"/>
  <c r="A1206" i="9"/>
  <c r="B1207" i="9"/>
  <c r="A1207" i="9" s="1"/>
  <c r="B77" i="8"/>
  <c r="B1209" i="9" s="1"/>
  <c r="A1209" i="9" s="1"/>
  <c r="B1208" i="9"/>
  <c r="A1208" i="9"/>
  <c r="B1210" i="9"/>
  <c r="A1210" i="9"/>
  <c r="B1212" i="9"/>
  <c r="A1212" i="9"/>
  <c r="B1214" i="9"/>
  <c r="A1214" i="9"/>
  <c r="B1216" i="9"/>
  <c r="A1216" i="9"/>
  <c r="B1218" i="9"/>
  <c r="A1218" i="9"/>
  <c r="B1220" i="9"/>
  <c r="A1220" i="9"/>
  <c r="B1222" i="9"/>
  <c r="A1222" i="9"/>
  <c r="B1224" i="9"/>
  <c r="A1224" i="9"/>
  <c r="B78" i="8"/>
  <c r="B1227" i="9" s="1"/>
  <c r="A1227" i="9" s="1"/>
  <c r="B1226" i="9"/>
  <c r="A1226" i="9" s="1"/>
  <c r="B1228" i="9"/>
  <c r="A1228" i="9" s="1"/>
  <c r="B1230" i="9"/>
  <c r="A1230" i="9" s="1"/>
  <c r="B1232" i="9"/>
  <c r="A1232" i="9" s="1"/>
  <c r="B1234" i="9"/>
  <c r="A1234" i="9" s="1"/>
  <c r="B1236" i="9"/>
  <c r="A1236" i="9" s="1"/>
  <c r="B1238" i="9"/>
  <c r="A1238" i="9" s="1"/>
  <c r="B1240" i="9"/>
  <c r="A1240" i="9" s="1"/>
  <c r="B1242" i="9"/>
  <c r="A1242" i="9" s="1"/>
  <c r="B79" i="8"/>
  <c r="B80" i="8"/>
  <c r="B1262" i="9"/>
  <c r="A1262" i="9"/>
  <c r="B1263" i="9"/>
  <c r="A1263" i="9" s="1"/>
  <c r="B1264" i="9"/>
  <c r="A1264" i="9"/>
  <c r="B1265" i="9"/>
  <c r="A1265" i="9" s="1"/>
  <c r="B1266" i="9"/>
  <c r="A1266" i="9"/>
  <c r="B1267" i="9"/>
  <c r="A1267" i="9" s="1"/>
  <c r="B1268" i="9"/>
  <c r="A1268" i="9"/>
  <c r="B1269" i="9"/>
  <c r="A1269" i="9" s="1"/>
  <c r="B1270" i="9"/>
  <c r="A1270" i="9"/>
  <c r="B1271" i="9"/>
  <c r="A1271" i="9" s="1"/>
  <c r="B1272" i="9"/>
  <c r="A1272" i="9"/>
  <c r="B1273" i="9"/>
  <c r="A1273" i="9" s="1"/>
  <c r="B1274" i="9"/>
  <c r="A1274" i="9"/>
  <c r="B1275" i="9"/>
  <c r="A1275" i="9" s="1"/>
  <c r="B1276" i="9"/>
  <c r="A1276" i="9"/>
  <c r="B1277" i="9"/>
  <c r="A1277" i="9" s="1"/>
  <c r="B1278" i="9"/>
  <c r="A1278" i="9"/>
  <c r="B1279" i="9"/>
  <c r="A1279" i="9" s="1"/>
  <c r="B81" i="8"/>
  <c r="B1281" i="9" s="1"/>
  <c r="A1281" i="9" s="1"/>
  <c r="B1280" i="9"/>
  <c r="A1280" i="9"/>
  <c r="B1282" i="9"/>
  <c r="A1282" i="9"/>
  <c r="B1284" i="9"/>
  <c r="A1284" i="9"/>
  <c r="B1286" i="9"/>
  <c r="A1286" i="9"/>
  <c r="B1288" i="9"/>
  <c r="A1288" i="9"/>
  <c r="B1290" i="9"/>
  <c r="A1290" i="9"/>
  <c r="B1292" i="9"/>
  <c r="A1292" i="9"/>
  <c r="B1294" i="9"/>
  <c r="A1294" i="9"/>
  <c r="B1296" i="9"/>
  <c r="A1296" i="9"/>
  <c r="B82" i="8"/>
  <c r="B1299" i="9" s="1"/>
  <c r="A1299" i="9" s="1"/>
  <c r="B1298" i="9"/>
  <c r="A1298" i="9" s="1"/>
  <c r="B1300" i="9"/>
  <c r="A1300" i="9" s="1"/>
  <c r="B1302" i="9"/>
  <c r="A1302" i="9" s="1"/>
  <c r="B1304" i="9"/>
  <c r="A1304" i="9" s="1"/>
  <c r="B1306" i="9"/>
  <c r="A1306" i="9" s="1"/>
  <c r="B1308" i="9"/>
  <c r="A1308" i="9" s="1"/>
  <c r="B1310" i="9"/>
  <c r="A1310" i="9" s="1"/>
  <c r="B1312" i="9"/>
  <c r="A1312" i="9" s="1"/>
  <c r="B1314" i="9"/>
  <c r="A1314" i="9" s="1"/>
  <c r="B83" i="8"/>
  <c r="B84" i="8"/>
  <c r="B1334" i="9"/>
  <c r="A1334" i="9"/>
  <c r="B1335" i="9"/>
  <c r="A1335" i="9" s="1"/>
  <c r="B1336" i="9"/>
  <c r="A1336" i="9"/>
  <c r="B1337" i="9"/>
  <c r="A1337" i="9" s="1"/>
  <c r="B1338" i="9"/>
  <c r="A1338" i="9"/>
  <c r="B1339" i="9"/>
  <c r="A1339" i="9" s="1"/>
  <c r="B1340" i="9"/>
  <c r="A1340" i="9"/>
  <c r="B1341" i="9"/>
  <c r="A1341" i="9" s="1"/>
  <c r="B1342" i="9"/>
  <c r="A1342" i="9"/>
  <c r="B1343" i="9"/>
  <c r="A1343" i="9" s="1"/>
  <c r="B1344" i="9"/>
  <c r="A1344" i="9"/>
  <c r="B1345" i="9"/>
  <c r="A1345" i="9" s="1"/>
  <c r="B1346" i="9"/>
  <c r="A1346" i="9"/>
  <c r="B1347" i="9"/>
  <c r="A1347" i="9" s="1"/>
  <c r="B1348" i="9"/>
  <c r="A1348" i="9"/>
  <c r="B1349" i="9"/>
  <c r="A1349" i="9" s="1"/>
  <c r="B1350" i="9"/>
  <c r="A1350" i="9"/>
  <c r="B1351" i="9"/>
  <c r="A1351" i="9" s="1"/>
  <c r="B85" i="8"/>
  <c r="B1353" i="9" s="1"/>
  <c r="A1353" i="9" s="1"/>
  <c r="B1352" i="9"/>
  <c r="A1352" i="9"/>
  <c r="B1354" i="9"/>
  <c r="A1354" i="9"/>
  <c r="B1356" i="9"/>
  <c r="A1356" i="9"/>
  <c r="B1358" i="9"/>
  <c r="A1358" i="9"/>
  <c r="B1360" i="9"/>
  <c r="A1360" i="9"/>
  <c r="B1362" i="9"/>
  <c r="A1362" i="9"/>
  <c r="B1364" i="9"/>
  <c r="A1364" i="9"/>
  <c r="B1366" i="9"/>
  <c r="A1366" i="9"/>
  <c r="B1368" i="9"/>
  <c r="A1368" i="9"/>
  <c r="B86" i="8"/>
  <c r="B1371" i="9" s="1"/>
  <c r="A1371" i="9" s="1"/>
  <c r="B1370" i="9"/>
  <c r="A1370" i="9" s="1"/>
  <c r="B1372" i="9"/>
  <c r="A1372" i="9" s="1"/>
  <c r="B1374" i="9"/>
  <c r="A1374" i="9" s="1"/>
  <c r="B1376" i="9"/>
  <c r="A1376" i="9" s="1"/>
  <c r="B1378" i="9"/>
  <c r="A1378" i="9" s="1"/>
  <c r="B1380" i="9"/>
  <c r="A1380" i="9" s="1"/>
  <c r="B1382" i="9"/>
  <c r="A1382" i="9" s="1"/>
  <c r="B1384" i="9"/>
  <c r="A1384" i="9" s="1"/>
  <c r="B1386" i="9"/>
  <c r="A1386" i="9" s="1"/>
  <c r="B87" i="8"/>
  <c r="B88" i="8"/>
  <c r="B1406" i="9"/>
  <c r="A1406" i="9"/>
  <c r="B1407" i="9"/>
  <c r="A1407" i="9" s="1"/>
  <c r="B1408" i="9"/>
  <c r="A1408" i="9"/>
  <c r="B1409" i="9"/>
  <c r="A1409" i="9" s="1"/>
  <c r="B1410" i="9"/>
  <c r="A1410" i="9"/>
  <c r="B1411" i="9"/>
  <c r="A1411" i="9" s="1"/>
  <c r="B1412" i="9"/>
  <c r="A1412" i="9"/>
  <c r="B1413" i="9"/>
  <c r="A1413" i="9" s="1"/>
  <c r="B1414" i="9"/>
  <c r="A1414" i="9"/>
  <c r="B1415" i="9"/>
  <c r="A1415" i="9" s="1"/>
  <c r="B1416" i="9"/>
  <c r="A1416" i="9"/>
  <c r="B1417" i="9"/>
  <c r="A1417" i="9" s="1"/>
  <c r="B1418" i="9"/>
  <c r="A1418" i="9"/>
  <c r="B1419" i="9"/>
  <c r="A1419" i="9" s="1"/>
  <c r="B1420" i="9"/>
  <c r="A1420" i="9"/>
  <c r="B1421" i="9"/>
  <c r="A1421" i="9" s="1"/>
  <c r="B1422" i="9"/>
  <c r="A1422" i="9"/>
  <c r="B1423" i="9"/>
  <c r="A1423" i="9" s="1"/>
  <c r="B89" i="8"/>
  <c r="B1425" i="9" s="1"/>
  <c r="A1425" i="9" s="1"/>
  <c r="B1424" i="9"/>
  <c r="A1424" i="9"/>
  <c r="B1426" i="9"/>
  <c r="A1426" i="9"/>
  <c r="B1428" i="9"/>
  <c r="A1428" i="9"/>
  <c r="B1430" i="9"/>
  <c r="A1430" i="9"/>
  <c r="B1432" i="9"/>
  <c r="A1432" i="9"/>
  <c r="B1434" i="9"/>
  <c r="A1434" i="9"/>
  <c r="B1436" i="9"/>
  <c r="A1436" i="9"/>
  <c r="B1438" i="9"/>
  <c r="A1438" i="9"/>
  <c r="B1440" i="9"/>
  <c r="A1440" i="9"/>
  <c r="B98" i="8"/>
  <c r="B1443" i="9" s="1"/>
  <c r="A1443" i="9" s="1"/>
  <c r="B1442" i="9"/>
  <c r="A1442" i="9" s="1"/>
  <c r="B1444" i="9"/>
  <c r="A1444" i="9" s="1"/>
  <c r="B1446" i="9"/>
  <c r="A1446" i="9" s="1"/>
  <c r="B1448" i="9"/>
  <c r="A1448" i="9" s="1"/>
  <c r="B1450" i="9"/>
  <c r="A1450" i="9" s="1"/>
  <c r="B1452" i="9"/>
  <c r="A1452" i="9" s="1"/>
  <c r="B1454" i="9"/>
  <c r="A1454" i="9" s="1"/>
  <c r="B1456" i="9"/>
  <c r="A1456" i="9" s="1"/>
  <c r="B1458" i="9"/>
  <c r="A1458" i="9" s="1"/>
  <c r="B99" i="8"/>
  <c r="B100" i="8"/>
  <c r="B1478" i="9"/>
  <c r="A1478" i="9"/>
  <c r="B1479" i="9"/>
  <c r="A1479" i="9" s="1"/>
  <c r="B1480" i="9"/>
  <c r="A1480" i="9"/>
  <c r="B1481" i="9"/>
  <c r="A1481" i="9" s="1"/>
  <c r="B1482" i="9"/>
  <c r="A1482" i="9"/>
  <c r="B1483" i="9"/>
  <c r="A1483" i="9" s="1"/>
  <c r="B1484" i="9"/>
  <c r="A1484" i="9"/>
  <c r="B1485" i="9"/>
  <c r="A1485" i="9" s="1"/>
  <c r="B1486" i="9"/>
  <c r="A1486" i="9"/>
  <c r="B1487" i="9"/>
  <c r="A1487" i="9" s="1"/>
  <c r="B1488" i="9"/>
  <c r="A1488" i="9"/>
  <c r="B1489" i="9"/>
  <c r="A1489" i="9" s="1"/>
  <c r="B1490" i="9"/>
  <c r="A1490" i="9"/>
  <c r="B1491" i="9"/>
  <c r="A1491" i="9" s="1"/>
  <c r="B1492" i="9"/>
  <c r="A1492" i="9"/>
  <c r="B1493" i="9"/>
  <c r="A1493" i="9" s="1"/>
  <c r="B1494" i="9"/>
  <c r="A1494" i="9"/>
  <c r="B1495" i="9"/>
  <c r="A1495" i="9" s="1"/>
  <c r="B101" i="8"/>
  <c r="B1497" i="9" s="1"/>
  <c r="A1497" i="9" s="1"/>
  <c r="B1496" i="9"/>
  <c r="A1496" i="9"/>
  <c r="B1498" i="9"/>
  <c r="A1498" i="9"/>
  <c r="B1500" i="9"/>
  <c r="A1500" i="9"/>
  <c r="B1502" i="9"/>
  <c r="A1502" i="9"/>
  <c r="B1504" i="9"/>
  <c r="A1504" i="9"/>
  <c r="B1506" i="9"/>
  <c r="A1506" i="9"/>
  <c r="B1508" i="9"/>
  <c r="A1508" i="9"/>
  <c r="B1510" i="9"/>
  <c r="A1510" i="9"/>
  <c r="B1512" i="9"/>
  <c r="A1512" i="9"/>
  <c r="B102" i="8"/>
  <c r="B1515" i="9" s="1"/>
  <c r="A1515" i="9" s="1"/>
  <c r="B1514" i="9"/>
  <c r="A1514" i="9" s="1"/>
  <c r="B1516" i="9"/>
  <c r="A1516" i="9" s="1"/>
  <c r="B1518" i="9"/>
  <c r="A1518" i="9" s="1"/>
  <c r="B1520" i="9"/>
  <c r="A1520" i="9" s="1"/>
  <c r="B1522" i="9"/>
  <c r="A1522" i="9" s="1"/>
  <c r="B1524" i="9"/>
  <c r="A1524" i="9" s="1"/>
  <c r="B1526" i="9"/>
  <c r="A1526" i="9" s="1"/>
  <c r="B1528" i="9"/>
  <c r="A1528" i="9" s="1"/>
  <c r="B1530" i="9"/>
  <c r="A1530" i="9" s="1"/>
  <c r="B103" i="8"/>
  <c r="B104" i="8"/>
  <c r="B1550" i="9"/>
  <c r="A1550" i="9"/>
  <c r="B1551" i="9"/>
  <c r="A1551" i="9" s="1"/>
  <c r="B1552" i="9"/>
  <c r="A1552" i="9"/>
  <c r="B1553" i="9"/>
  <c r="A1553" i="9" s="1"/>
  <c r="B1554" i="9"/>
  <c r="A1554" i="9"/>
  <c r="B1555" i="9"/>
  <c r="A1555" i="9" s="1"/>
  <c r="B1556" i="9"/>
  <c r="A1556" i="9"/>
  <c r="B1557" i="9"/>
  <c r="A1557" i="9" s="1"/>
  <c r="B1558" i="9"/>
  <c r="A1558" i="9"/>
  <c r="B1559" i="9"/>
  <c r="A1559" i="9" s="1"/>
  <c r="B1560" i="9"/>
  <c r="A1560" i="9"/>
  <c r="B1561" i="9"/>
  <c r="A1561" i="9" s="1"/>
  <c r="B1562" i="9"/>
  <c r="A1562" i="9"/>
  <c r="B1563" i="9"/>
  <c r="A1563" i="9" s="1"/>
  <c r="B1564" i="9"/>
  <c r="A1564" i="9"/>
  <c r="B1565" i="9"/>
  <c r="A1565" i="9" s="1"/>
  <c r="B1566" i="9"/>
  <c r="A1566" i="9"/>
  <c r="B1567" i="9"/>
  <c r="A1567" i="9" s="1"/>
  <c r="B105" i="8"/>
  <c r="B1569" i="9" s="1"/>
  <c r="A1569" i="9" s="1"/>
  <c r="B1568" i="9"/>
  <c r="A1568" i="9"/>
  <c r="B1570" i="9"/>
  <c r="A1570" i="9"/>
  <c r="B1572" i="9"/>
  <c r="A1572" i="9"/>
  <c r="B1574" i="9"/>
  <c r="A1574" i="9"/>
  <c r="B1576" i="9"/>
  <c r="A1576" i="9"/>
  <c r="B1578" i="9"/>
  <c r="A1578" i="9"/>
  <c r="B1580" i="9"/>
  <c r="A1580" i="9"/>
  <c r="B1582" i="9"/>
  <c r="A1582" i="9"/>
  <c r="B1584" i="9"/>
  <c r="A1584" i="9"/>
  <c r="B106" i="8"/>
  <c r="B1587" i="9" s="1"/>
  <c r="A1587" i="9" s="1"/>
  <c r="B1586" i="9"/>
  <c r="A1586" i="9" s="1"/>
  <c r="B1588" i="9"/>
  <c r="A1588" i="9" s="1"/>
  <c r="B1590" i="9"/>
  <c r="A1590" i="9" s="1"/>
  <c r="B1592" i="9"/>
  <c r="A1592" i="9" s="1"/>
  <c r="B1594" i="9"/>
  <c r="A1594" i="9" s="1"/>
  <c r="B1596" i="9"/>
  <c r="A1596" i="9" s="1"/>
  <c r="B1598" i="9"/>
  <c r="A1598" i="9" s="1"/>
  <c r="B1600" i="9"/>
  <c r="A1600" i="9" s="1"/>
  <c r="B1602" i="9"/>
  <c r="A1602" i="9" s="1"/>
  <c r="B107" i="8"/>
  <c r="B108" i="8"/>
  <c r="B1622" i="9"/>
  <c r="A1622" i="9"/>
  <c r="B1623" i="9"/>
  <c r="A1623" i="9" s="1"/>
  <c r="B1624" i="9"/>
  <c r="A1624" i="9"/>
  <c r="B1625" i="9"/>
  <c r="A1625" i="9" s="1"/>
  <c r="B1626" i="9"/>
  <c r="A1626" i="9"/>
  <c r="B1627" i="9"/>
  <c r="A1627" i="9" s="1"/>
  <c r="B1628" i="9"/>
  <c r="A1628" i="9"/>
  <c r="B1629" i="9"/>
  <c r="A1629" i="9" s="1"/>
  <c r="B1630" i="9"/>
  <c r="A1630" i="9"/>
  <c r="B1631" i="9"/>
  <c r="A1631" i="9" s="1"/>
  <c r="B1632" i="9"/>
  <c r="A1632" i="9"/>
  <c r="B1633" i="9"/>
  <c r="A1633" i="9" s="1"/>
  <c r="B1634" i="9"/>
  <c r="A1634" i="9"/>
  <c r="B1635" i="9"/>
  <c r="A1635" i="9" s="1"/>
  <c r="B1636" i="9"/>
  <c r="A1636" i="9"/>
  <c r="B1637" i="9"/>
  <c r="A1637" i="9" s="1"/>
  <c r="B1638" i="9"/>
  <c r="A1638" i="9"/>
  <c r="B1639" i="9"/>
  <c r="A1639" i="9" s="1"/>
  <c r="B109" i="8"/>
  <c r="B1641" i="9" s="1"/>
  <c r="A1641" i="9" s="1"/>
  <c r="B1640" i="9"/>
  <c r="A1640" i="9"/>
  <c r="B1642" i="9"/>
  <c r="A1642" i="9"/>
  <c r="B1644" i="9"/>
  <c r="A1644" i="9"/>
  <c r="B1646" i="9"/>
  <c r="A1646" i="9"/>
  <c r="B1648" i="9"/>
  <c r="A1648" i="9"/>
  <c r="B1650" i="9"/>
  <c r="A1650" i="9"/>
  <c r="B1652" i="9"/>
  <c r="A1652" i="9"/>
  <c r="B1654" i="9"/>
  <c r="A1654" i="9"/>
  <c r="B1656" i="9"/>
  <c r="A1656" i="9"/>
  <c r="B110" i="8"/>
  <c r="B1658" i="9"/>
  <c r="A1658" i="9" s="1"/>
  <c r="B1660" i="9"/>
  <c r="A1660" i="9" s="1"/>
  <c r="B1662" i="9"/>
  <c r="A1662" i="9" s="1"/>
  <c r="B1664" i="9"/>
  <c r="A1664" i="9" s="1"/>
  <c r="B1666" i="9"/>
  <c r="A1666" i="9" s="1"/>
  <c r="B1668" i="9"/>
  <c r="A1668" i="9" s="1"/>
  <c r="B1670" i="9"/>
  <c r="A1670" i="9" s="1"/>
  <c r="B1672" i="9"/>
  <c r="A1672" i="9" s="1"/>
  <c r="B1674" i="9"/>
  <c r="A1674" i="9" s="1"/>
  <c r="B111" i="8"/>
  <c r="B1677" i="9" s="1"/>
  <c r="A1677" i="9" s="1"/>
  <c r="B112" i="8"/>
  <c r="B1694" i="9"/>
  <c r="A1694" i="9"/>
  <c r="B1695" i="9"/>
  <c r="A1695" i="9" s="1"/>
  <c r="B1696" i="9"/>
  <c r="A1696" i="9"/>
  <c r="B1697" i="9"/>
  <c r="A1697" i="9" s="1"/>
  <c r="B1698" i="9"/>
  <c r="A1698" i="9"/>
  <c r="B1699" i="9"/>
  <c r="A1699" i="9" s="1"/>
  <c r="B1700" i="9"/>
  <c r="A1700" i="9"/>
  <c r="B1701" i="9"/>
  <c r="A1701" i="9" s="1"/>
  <c r="B1702" i="9"/>
  <c r="A1702" i="9"/>
  <c r="B1703" i="9"/>
  <c r="A1703" i="9" s="1"/>
  <c r="B1704" i="9"/>
  <c r="A1704" i="9"/>
  <c r="B1705" i="9"/>
  <c r="A1705" i="9" s="1"/>
  <c r="B1706" i="9"/>
  <c r="A1706" i="9"/>
  <c r="B1707" i="9"/>
  <c r="A1707" i="9" s="1"/>
  <c r="B1708" i="9"/>
  <c r="A1708" i="9"/>
  <c r="B1709" i="9"/>
  <c r="A1709" i="9" s="1"/>
  <c r="B1710" i="9"/>
  <c r="A1710" i="9"/>
  <c r="B1711" i="9"/>
  <c r="A1711" i="9" s="1"/>
  <c r="B113" i="8"/>
  <c r="B1713" i="9" s="1"/>
  <c r="A1713" i="9" s="1"/>
  <c r="B1712" i="9"/>
  <c r="A1712" i="9" s="1"/>
  <c r="B1714" i="9"/>
  <c r="A1714" i="9" s="1"/>
  <c r="B1716" i="9"/>
  <c r="A1716" i="9" s="1"/>
  <c r="B1718" i="9"/>
  <c r="A1718" i="9" s="1"/>
  <c r="B1720" i="9"/>
  <c r="A1720" i="9" s="1"/>
  <c r="B1722" i="9"/>
  <c r="A1722" i="9" s="1"/>
  <c r="B1724" i="9"/>
  <c r="A1724" i="9" s="1"/>
  <c r="B1726" i="9"/>
  <c r="A1726" i="9" s="1"/>
  <c r="B1728" i="9"/>
  <c r="A1728" i="9" s="1"/>
  <c r="B1730" i="9"/>
  <c r="A1730" i="9" s="1"/>
  <c r="B1731" i="9"/>
  <c r="A1731" i="9"/>
  <c r="B1732" i="9"/>
  <c r="A1732" i="9" s="1"/>
  <c r="B1733" i="9"/>
  <c r="A1733" i="9"/>
  <c r="B1734" i="9"/>
  <c r="A1734" i="9" s="1"/>
  <c r="B1735" i="9"/>
  <c r="A1735" i="9"/>
  <c r="B1736" i="9"/>
  <c r="A1736" i="9" s="1"/>
  <c r="B1737" i="9"/>
  <c r="A1737" i="9"/>
  <c r="B1738" i="9"/>
  <c r="A1738" i="9" s="1"/>
  <c r="B1739" i="9"/>
  <c r="A1739" i="9"/>
  <c r="B1740" i="9"/>
  <c r="A1740" i="9" s="1"/>
  <c r="B1741" i="9"/>
  <c r="A1741" i="9"/>
  <c r="B1742" i="9"/>
  <c r="A1742" i="9" s="1"/>
  <c r="B1743" i="9"/>
  <c r="A1743" i="9"/>
  <c r="B1744" i="9"/>
  <c r="A1744" i="9" s="1"/>
  <c r="B1745" i="9"/>
  <c r="A1745" i="9"/>
  <c r="B1746" i="9"/>
  <c r="A1746" i="9" s="1"/>
  <c r="B1747" i="9"/>
  <c r="A1747" i="9"/>
  <c r="B115" i="8"/>
  <c r="B116" i="8"/>
  <c r="B1767" i="9"/>
  <c r="A1767" i="9" s="1"/>
  <c r="B1769" i="9"/>
  <c r="A1769" i="9" s="1"/>
  <c r="B1771" i="9"/>
  <c r="A1771" i="9" s="1"/>
  <c r="B1773" i="9"/>
  <c r="A1773" i="9" s="1"/>
  <c r="B1775" i="9"/>
  <c r="A1775" i="9" s="1"/>
  <c r="B1777" i="9"/>
  <c r="A1777" i="9" s="1"/>
  <c r="B1779" i="9"/>
  <c r="A1779" i="9" s="1"/>
  <c r="B1781" i="9"/>
  <c r="A1781" i="9" s="1"/>
  <c r="B1783" i="9"/>
  <c r="A1783" i="9" s="1"/>
  <c r="B117" i="8"/>
  <c r="B1784" i="9"/>
  <c r="A1784" i="9"/>
  <c r="B1785" i="9"/>
  <c r="A1785" i="9" s="1"/>
  <c r="B1786" i="9"/>
  <c r="A1786" i="9"/>
  <c r="B1787" i="9"/>
  <c r="A1787" i="9" s="1"/>
  <c r="B1788" i="9"/>
  <c r="A1788" i="9"/>
  <c r="B1789" i="9"/>
  <c r="A1789" i="9" s="1"/>
  <c r="B1790" i="9"/>
  <c r="A1790" i="9"/>
  <c r="B1791" i="9"/>
  <c r="A1791" i="9" s="1"/>
  <c r="B1792" i="9"/>
  <c r="A1792" i="9"/>
  <c r="B1793" i="9"/>
  <c r="A1793" i="9" s="1"/>
  <c r="B1794" i="9"/>
  <c r="A1794" i="9"/>
  <c r="B1795" i="9"/>
  <c r="A1795" i="9" s="1"/>
  <c r="B1796" i="9"/>
  <c r="A1796" i="9"/>
  <c r="B1797" i="9"/>
  <c r="A1797" i="9" s="1"/>
  <c r="B1798" i="9"/>
  <c r="A1798" i="9"/>
  <c r="B1799" i="9"/>
  <c r="A1799" i="9" s="1"/>
  <c r="B1800" i="9"/>
  <c r="A1800" i="9"/>
  <c r="B1801" i="9"/>
  <c r="A1801" i="9" s="1"/>
  <c r="B118" i="8"/>
  <c r="B1803" i="9" s="1"/>
  <c r="A1803" i="9" s="1"/>
  <c r="B1802" i="9"/>
  <c r="A1802" i="9"/>
  <c r="B1804" i="9"/>
  <c r="A1804" i="9"/>
  <c r="B1806" i="9"/>
  <c r="A1806" i="9"/>
  <c r="B1808" i="9"/>
  <c r="A1808" i="9"/>
  <c r="B1810" i="9"/>
  <c r="A1810" i="9"/>
  <c r="B1812" i="9"/>
  <c r="A1812" i="9"/>
  <c r="B1814" i="9"/>
  <c r="A1814" i="9"/>
  <c r="B1816" i="9"/>
  <c r="A1816" i="9"/>
  <c r="B1818" i="9"/>
  <c r="A1818" i="9"/>
  <c r="B119" i="8"/>
  <c r="B1820" i="9"/>
  <c r="A1820" i="9" s="1"/>
  <c r="B1822" i="9"/>
  <c r="A1822" i="9" s="1"/>
  <c r="B1824" i="9"/>
  <c r="A1824" i="9" s="1"/>
  <c r="B1826" i="9"/>
  <c r="A1826" i="9" s="1"/>
  <c r="B1828" i="9"/>
  <c r="A1828" i="9" s="1"/>
  <c r="B1830" i="9"/>
  <c r="A1830" i="9" s="1"/>
  <c r="B1832" i="9"/>
  <c r="A1832" i="9" s="1"/>
  <c r="B1834" i="9"/>
  <c r="A1834" i="9" s="1"/>
  <c r="B1836" i="9"/>
  <c r="A1836" i="9" s="1"/>
  <c r="B1838" i="9"/>
  <c r="A1838" i="9" s="1"/>
  <c r="B1839" i="9"/>
  <c r="A1839" i="9"/>
  <c r="B1840" i="9"/>
  <c r="A1840" i="9" s="1"/>
  <c r="B1841" i="9"/>
  <c r="A1841" i="9"/>
  <c r="B1842" i="9"/>
  <c r="A1842" i="9" s="1"/>
  <c r="B1843" i="9"/>
  <c r="A1843" i="9"/>
  <c r="B1844" i="9"/>
  <c r="A1844" i="9" s="1"/>
  <c r="B1845" i="9"/>
  <c r="A1845" i="9"/>
  <c r="B1846" i="9"/>
  <c r="A1846" i="9" s="1"/>
  <c r="B1847" i="9"/>
  <c r="A1847" i="9"/>
  <c r="B1848" i="9"/>
  <c r="A1848" i="9" s="1"/>
  <c r="B1849" i="9"/>
  <c r="A1849" i="9"/>
  <c r="B1850" i="9"/>
  <c r="A1850" i="9" s="1"/>
  <c r="B1851" i="9"/>
  <c r="A1851" i="9"/>
  <c r="B1852" i="9"/>
  <c r="A1852" i="9" s="1"/>
  <c r="B1853" i="9"/>
  <c r="A1853" i="9"/>
  <c r="B1854" i="9"/>
  <c r="A1854" i="9" s="1"/>
  <c r="B1855" i="9"/>
  <c r="A1855" i="9"/>
  <c r="B121" i="8"/>
  <c r="B1857" i="9"/>
  <c r="A1857" i="9" s="1"/>
  <c r="B1859" i="9"/>
  <c r="A1859" i="9" s="1"/>
  <c r="B1861" i="9"/>
  <c r="A1861" i="9" s="1"/>
  <c r="B1863" i="9"/>
  <c r="A1863" i="9" s="1"/>
  <c r="B1865" i="9"/>
  <c r="A1865" i="9" s="1"/>
  <c r="B1867" i="9"/>
  <c r="A1867" i="9" s="1"/>
  <c r="B1869" i="9"/>
  <c r="A1869" i="9" s="1"/>
  <c r="B1871" i="9"/>
  <c r="A1871" i="9" s="1"/>
  <c r="B1873" i="9"/>
  <c r="A1873" i="9" s="1"/>
  <c r="B1874" i="9"/>
  <c r="A1874" i="9"/>
  <c r="B1875" i="9"/>
  <c r="A1875" i="9" s="1"/>
  <c r="B1876" i="9"/>
  <c r="A1876" i="9"/>
  <c r="B1877" i="9"/>
  <c r="A1877" i="9" s="1"/>
  <c r="B1878" i="9"/>
  <c r="A1878" i="9"/>
  <c r="B1879" i="9"/>
  <c r="A1879" i="9" s="1"/>
  <c r="B1880" i="9"/>
  <c r="A1880" i="9"/>
  <c r="B1881" i="9"/>
  <c r="A1881" i="9" s="1"/>
  <c r="B1882" i="9"/>
  <c r="A1882" i="9"/>
  <c r="B1883" i="9"/>
  <c r="A1883" i="9" s="1"/>
  <c r="B1884" i="9"/>
  <c r="A1884" i="9"/>
  <c r="B1885" i="9"/>
  <c r="A1885" i="9" s="1"/>
  <c r="B1886" i="9"/>
  <c r="A1886" i="9"/>
  <c r="B1887" i="9"/>
  <c r="A1887" i="9" s="1"/>
  <c r="B1888" i="9"/>
  <c r="A1888" i="9"/>
  <c r="B1889" i="9"/>
  <c r="A1889" i="9" s="1"/>
  <c r="B1890" i="9"/>
  <c r="A1890" i="9"/>
  <c r="B1891" i="9"/>
  <c r="A1891" i="9" s="1"/>
  <c r="B1892" i="9"/>
  <c r="A1892" i="9"/>
  <c r="B1893" i="9"/>
  <c r="A1893" i="9" s="1"/>
  <c r="B1894" i="9"/>
  <c r="A1894" i="9"/>
  <c r="B1895" i="9"/>
  <c r="A1895" i="9" s="1"/>
  <c r="B1896" i="9"/>
  <c r="A1896" i="9"/>
  <c r="B1897" i="9"/>
  <c r="A1897" i="9" s="1"/>
  <c r="B1898" i="9"/>
  <c r="A1898" i="9"/>
  <c r="B1899" i="9"/>
  <c r="A1899" i="9" s="1"/>
  <c r="B1900" i="9"/>
  <c r="A1900" i="9"/>
  <c r="B1901" i="9"/>
  <c r="A1901" i="9" s="1"/>
  <c r="B1902" i="9"/>
  <c r="A1902" i="9"/>
  <c r="B1903" i="9"/>
  <c r="A1903" i="9" s="1"/>
  <c r="B1904" i="9"/>
  <c r="A1904" i="9"/>
  <c r="B1905" i="9"/>
  <c r="A1905" i="9" s="1"/>
  <c r="B1906" i="9"/>
  <c r="A1906" i="9"/>
  <c r="B1907" i="9"/>
  <c r="A1907" i="9" s="1"/>
  <c r="B1908" i="9"/>
  <c r="A1908" i="9"/>
  <c r="B1909" i="9"/>
  <c r="A1909" i="9" s="1"/>
  <c r="B1910" i="9"/>
  <c r="A1910" i="9"/>
  <c r="B1911" i="9"/>
  <c r="A1911" i="9" s="1"/>
  <c r="B1912" i="9"/>
  <c r="A1912" i="9"/>
  <c r="B1913" i="9"/>
  <c r="A1913" i="9" s="1"/>
  <c r="B1914" i="9"/>
  <c r="A1914" i="9"/>
  <c r="B1915" i="9"/>
  <c r="A1915" i="9" s="1"/>
  <c r="B1916" i="9"/>
  <c r="A1916" i="9"/>
  <c r="B1917" i="9"/>
  <c r="A1917" i="9" s="1"/>
  <c r="B1918" i="9"/>
  <c r="A1918" i="9"/>
  <c r="B1919" i="9"/>
  <c r="A1919" i="9" s="1"/>
  <c r="B1920" i="9"/>
  <c r="A1920" i="9"/>
  <c r="B1921" i="9"/>
  <c r="A1921" i="9" s="1"/>
  <c r="B1922" i="9"/>
  <c r="A1922" i="9"/>
  <c r="B1923" i="9"/>
  <c r="A1923" i="9" s="1"/>
  <c r="B1924" i="9"/>
  <c r="A1924" i="9"/>
  <c r="B1925" i="9"/>
  <c r="A1925" i="9" s="1"/>
  <c r="B1926" i="9"/>
  <c r="A1926" i="9"/>
  <c r="B1927" i="9"/>
  <c r="A1927" i="9" s="1"/>
  <c r="B1928" i="9"/>
  <c r="A1928" i="9"/>
  <c r="B1929" i="9"/>
  <c r="A1929" i="9" s="1"/>
  <c r="B1930" i="9"/>
  <c r="A1930" i="9"/>
  <c r="B1931" i="9"/>
  <c r="A1931" i="9" s="1"/>
  <c r="B1932" i="9"/>
  <c r="A1932" i="9"/>
  <c r="B1933" i="9"/>
  <c r="A1933" i="9" s="1"/>
  <c r="B1934" i="9"/>
  <c r="A1934" i="9"/>
  <c r="B1935" i="9"/>
  <c r="A1935" i="9" s="1"/>
  <c r="B1936" i="9"/>
  <c r="A1936" i="9"/>
  <c r="B1937" i="9"/>
  <c r="A1937" i="9" s="1"/>
  <c r="B1938" i="9"/>
  <c r="A1938" i="9"/>
  <c r="B1939" i="9"/>
  <c r="A1939" i="9" s="1"/>
  <c r="B1940" i="9"/>
  <c r="A1940" i="9"/>
  <c r="B1941" i="9"/>
  <c r="A1941" i="9" s="1"/>
  <c r="B1942" i="9"/>
  <c r="A1942" i="9"/>
  <c r="B1943" i="9"/>
  <c r="A1943" i="9" s="1"/>
  <c r="B1944" i="9"/>
  <c r="A1944" i="9"/>
  <c r="B1945" i="9"/>
  <c r="A1945" i="9" s="1"/>
  <c r="B1946" i="9"/>
  <c r="A1946" i="9"/>
  <c r="B1947" i="9"/>
  <c r="A1947" i="9" s="1"/>
  <c r="B1948" i="9"/>
  <c r="A1948" i="9"/>
  <c r="B1949" i="9"/>
  <c r="A1949" i="9" s="1"/>
  <c r="B1950" i="9"/>
  <c r="A1950" i="9"/>
  <c r="B1951" i="9"/>
  <c r="A1951" i="9" s="1"/>
  <c r="B1952" i="9"/>
  <c r="A1952" i="9"/>
  <c r="B1953" i="9"/>
  <c r="A1953" i="9" s="1"/>
  <c r="B1954" i="9"/>
  <c r="A1954" i="9"/>
  <c r="B1955" i="9"/>
  <c r="A1955" i="9" s="1"/>
  <c r="B1956" i="9"/>
  <c r="A1956" i="9"/>
  <c r="B1957" i="9"/>
  <c r="A1957" i="9" s="1"/>
  <c r="B1958" i="9"/>
  <c r="A1958" i="9"/>
  <c r="B1959" i="9"/>
  <c r="A1959" i="9" s="1"/>
  <c r="B1960" i="9"/>
  <c r="A1960" i="9"/>
  <c r="B1961" i="9"/>
  <c r="A1961" i="9" s="1"/>
  <c r="B1962" i="9"/>
  <c r="A1962" i="9"/>
  <c r="B1963" i="9"/>
  <c r="A1963" i="9" s="1"/>
  <c r="B1964" i="9"/>
  <c r="A1964" i="9"/>
  <c r="B1965" i="9"/>
  <c r="A1965" i="9" s="1"/>
  <c r="B1966" i="9"/>
  <c r="A1966" i="9"/>
  <c r="B1967" i="9"/>
  <c r="A1967" i="9" s="1"/>
  <c r="B1968" i="9"/>
  <c r="A1968" i="9"/>
  <c r="B1969" i="9"/>
  <c r="A1969" i="9" s="1"/>
  <c r="B1970" i="9"/>
  <c r="A1970" i="9"/>
  <c r="B1971" i="9"/>
  <c r="A1971" i="9" s="1"/>
  <c r="B1972" i="9"/>
  <c r="A1972" i="9"/>
  <c r="B1973" i="9"/>
  <c r="A1973" i="9" s="1"/>
  <c r="B1974" i="9"/>
  <c r="A1974" i="9"/>
  <c r="B1975" i="9"/>
  <c r="A1975" i="9" s="1"/>
  <c r="B1976" i="9"/>
  <c r="A1976" i="9"/>
  <c r="B1977" i="9"/>
  <c r="A1977" i="9" s="1"/>
  <c r="B1978" i="9"/>
  <c r="A1978" i="9"/>
  <c r="B1979" i="9"/>
  <c r="A1979" i="9" s="1"/>
  <c r="B1980" i="9"/>
  <c r="A1980" i="9"/>
  <c r="B1981" i="9"/>
  <c r="A1981" i="9" s="1"/>
  <c r="B1982" i="9"/>
  <c r="A1982" i="9"/>
  <c r="B1983" i="9"/>
  <c r="A1983" i="9" s="1"/>
  <c r="B1984" i="9"/>
  <c r="A1984" i="9"/>
  <c r="B1985" i="9"/>
  <c r="A1985" i="9" s="1"/>
  <c r="B1986" i="9"/>
  <c r="A1986" i="9"/>
  <c r="B1987" i="9"/>
  <c r="A1987" i="9" s="1"/>
  <c r="B1988" i="9"/>
  <c r="A1988" i="9"/>
  <c r="B1989" i="9"/>
  <c r="A1989" i="9" s="1"/>
  <c r="B1990" i="9"/>
  <c r="A1990" i="9"/>
  <c r="B1991" i="9"/>
  <c r="A1991" i="9" s="1"/>
  <c r="B1992" i="9"/>
  <c r="A1992" i="9"/>
  <c r="B1993" i="9"/>
  <c r="A1993" i="9" s="1"/>
  <c r="B1994" i="9"/>
  <c r="A1994" i="9"/>
  <c r="B1995" i="9"/>
  <c r="A1995" i="9" s="1"/>
  <c r="B1996" i="9"/>
  <c r="A1996" i="9"/>
  <c r="B1997" i="9"/>
  <c r="A1997" i="9" s="1"/>
  <c r="B1998" i="9"/>
  <c r="A1998" i="9"/>
  <c r="B1999" i="9"/>
  <c r="A1999" i="9" s="1"/>
  <c r="B2000" i="9"/>
  <c r="A2000" i="9"/>
  <c r="B2001" i="9"/>
  <c r="A2001" i="9" s="1"/>
  <c r="B2002" i="9"/>
  <c r="A2002" i="9"/>
  <c r="B2003" i="9"/>
  <c r="A2003" i="9" s="1"/>
  <c r="B2004" i="9"/>
  <c r="A2004" i="9"/>
  <c r="B2005" i="9"/>
  <c r="A2005" i="9" s="1"/>
  <c r="B2006" i="9"/>
  <c r="A2006" i="9"/>
  <c r="B2007" i="9"/>
  <c r="A2007" i="9" s="1"/>
  <c r="B2008" i="9"/>
  <c r="A2008" i="9"/>
  <c r="B2009" i="9"/>
  <c r="A2009" i="9" s="1"/>
  <c r="B2010" i="9"/>
  <c r="A2010" i="9"/>
  <c r="B2011" i="9"/>
  <c r="A2011" i="9" s="1"/>
  <c r="B2012" i="9"/>
  <c r="A2012" i="9"/>
  <c r="B2013" i="9"/>
  <c r="A2013" i="9" s="1"/>
  <c r="B2014" i="9"/>
  <c r="A2014" i="9"/>
  <c r="B2015" i="9"/>
  <c r="A2015" i="9" s="1"/>
  <c r="B2016" i="9"/>
  <c r="A2016" i="9"/>
  <c r="B2017" i="9"/>
  <c r="A2017" i="9" s="1"/>
  <c r="B130" i="8"/>
  <c r="B2018" i="9"/>
  <c r="A2018" i="9"/>
  <c r="B2019" i="9"/>
  <c r="A2019" i="9" s="1"/>
  <c r="B2020" i="9"/>
  <c r="A2020" i="9"/>
  <c r="B2021" i="9"/>
  <c r="A2021" i="9" s="1"/>
  <c r="B2022" i="9"/>
  <c r="A2022" i="9"/>
  <c r="B2023" i="9"/>
  <c r="A2023" i="9" s="1"/>
  <c r="B2024" i="9"/>
  <c r="A2024" i="9"/>
  <c r="B2025" i="9"/>
  <c r="A2025" i="9" s="1"/>
  <c r="B2026" i="9"/>
  <c r="A2026" i="9"/>
  <c r="B2027" i="9"/>
  <c r="A2027" i="9" s="1"/>
  <c r="B2028" i="9"/>
  <c r="A2028" i="9"/>
  <c r="B2029" i="9"/>
  <c r="A2029" i="9" s="1"/>
  <c r="B2030" i="9"/>
  <c r="A2030" i="9"/>
  <c r="B2031" i="9"/>
  <c r="A2031" i="9" s="1"/>
  <c r="B2032" i="9"/>
  <c r="A2032" i="9"/>
  <c r="B2033" i="9"/>
  <c r="A2033" i="9" s="1"/>
  <c r="B2034" i="9"/>
  <c r="A2034" i="9"/>
  <c r="B2035" i="9"/>
  <c r="A2035" i="9" s="1"/>
  <c r="B131" i="8"/>
  <c r="B2037" i="9" s="1"/>
  <c r="A2037" i="9" s="1"/>
  <c r="B2036" i="9"/>
  <c r="A2036" i="9" s="1"/>
  <c r="B2038" i="9"/>
  <c r="A2038" i="9"/>
  <c r="B2040" i="9"/>
  <c r="A2040" i="9" s="1"/>
  <c r="B2042" i="9"/>
  <c r="A2042" i="9"/>
  <c r="B2044" i="9"/>
  <c r="A2044" i="9" s="1"/>
  <c r="B2046" i="9"/>
  <c r="A2046" i="9"/>
  <c r="B2048" i="9"/>
  <c r="A2048" i="9" s="1"/>
  <c r="B2050" i="9"/>
  <c r="A2050" i="9"/>
  <c r="B2052" i="9"/>
  <c r="A2052" i="9" s="1"/>
  <c r="B132" i="8"/>
  <c r="B2054" i="9"/>
  <c r="A2054" i="9" s="1"/>
  <c r="B2056" i="9"/>
  <c r="A2056" i="9" s="1"/>
  <c r="B2058" i="9"/>
  <c r="A2058" i="9" s="1"/>
  <c r="B2060" i="9"/>
  <c r="A2060" i="9" s="1"/>
  <c r="B2062" i="9"/>
  <c r="A2062" i="9" s="1"/>
  <c r="B2064" i="9"/>
  <c r="A2064" i="9" s="1"/>
  <c r="B2066" i="9"/>
  <c r="A2066" i="9" s="1"/>
  <c r="B2068" i="9"/>
  <c r="A2068" i="9" s="1"/>
  <c r="B2070" i="9"/>
  <c r="A2070" i="9" s="1"/>
  <c r="B133" i="8"/>
  <c r="B2075" i="9"/>
  <c r="A2075" i="9" s="1"/>
  <c r="B2079" i="9"/>
  <c r="A2079" i="9" s="1"/>
  <c r="B2083" i="9"/>
  <c r="A2083" i="9" s="1"/>
  <c r="B2087" i="9"/>
  <c r="A2087" i="9" s="1"/>
  <c r="B134" i="8"/>
  <c r="B2090" i="9"/>
  <c r="A2090" i="9"/>
  <c r="B2091" i="9"/>
  <c r="A2091" i="9" s="1"/>
  <c r="B2092" i="9"/>
  <c r="A2092" i="9"/>
  <c r="B2093" i="9"/>
  <c r="A2093" i="9" s="1"/>
  <c r="B2094" i="9"/>
  <c r="A2094" i="9"/>
  <c r="B2095" i="9"/>
  <c r="A2095" i="9" s="1"/>
  <c r="B2096" i="9"/>
  <c r="A2096" i="9"/>
  <c r="B2097" i="9"/>
  <c r="A2097" i="9" s="1"/>
  <c r="B2098" i="9"/>
  <c r="A2098" i="9"/>
  <c r="B2099" i="9"/>
  <c r="A2099" i="9" s="1"/>
  <c r="B2100" i="9"/>
  <c r="A2100" i="9"/>
  <c r="B2101" i="9"/>
  <c r="A2101" i="9" s="1"/>
  <c r="B2102" i="9"/>
  <c r="A2102" i="9"/>
  <c r="B2103" i="9"/>
  <c r="A2103" i="9" s="1"/>
  <c r="B2104" i="9"/>
  <c r="A2104" i="9"/>
  <c r="B2105" i="9"/>
  <c r="A2105" i="9" s="1"/>
  <c r="B2106" i="9"/>
  <c r="A2106" i="9"/>
  <c r="B2107" i="9"/>
  <c r="A2107" i="9" s="1"/>
  <c r="B135" i="8"/>
  <c r="B2109" i="9" s="1"/>
  <c r="A2109" i="9" s="1"/>
  <c r="B2108" i="9"/>
  <c r="A2108" i="9" s="1"/>
  <c r="B2110" i="9"/>
  <c r="A2110" i="9"/>
  <c r="B2112" i="9"/>
  <c r="A2112" i="9" s="1"/>
  <c r="B2114" i="9"/>
  <c r="A2114" i="9"/>
  <c r="B2116" i="9"/>
  <c r="A2116" i="9" s="1"/>
  <c r="B2118" i="9"/>
  <c r="A2118" i="9"/>
  <c r="B2120" i="9"/>
  <c r="A2120" i="9" s="1"/>
  <c r="B2122" i="9"/>
  <c r="A2122" i="9"/>
  <c r="B2124" i="9"/>
  <c r="A2124" i="9" s="1"/>
  <c r="B136" i="8"/>
  <c r="B2126" i="9"/>
  <c r="A2126" i="9" s="1"/>
  <c r="B2130" i="9"/>
  <c r="A2130" i="9" s="1"/>
  <c r="B2134" i="9"/>
  <c r="A2134" i="9" s="1"/>
  <c r="B2138" i="9"/>
  <c r="A2138" i="9" s="1"/>
  <c r="B2142" i="9"/>
  <c r="A2142" i="9" s="1"/>
  <c r="B137" i="8"/>
  <c r="B2145" i="9"/>
  <c r="A2145" i="9"/>
  <c r="B2147" i="9"/>
  <c r="A2147" i="9" s="1"/>
  <c r="B2149" i="9"/>
  <c r="A2149" i="9"/>
  <c r="B2151" i="9"/>
  <c r="A2151" i="9" s="1"/>
  <c r="B2153" i="9"/>
  <c r="A2153" i="9"/>
  <c r="B2155" i="9"/>
  <c r="A2155" i="9" s="1"/>
  <c r="B2157" i="9"/>
  <c r="A2157" i="9"/>
  <c r="B2159" i="9"/>
  <c r="A2159" i="9" s="1"/>
  <c r="B2161" i="9"/>
  <c r="A2161" i="9"/>
  <c r="B26" i="8"/>
  <c r="B2162" i="9"/>
  <c r="A2162" i="9"/>
  <c r="B2163" i="9"/>
  <c r="A2163" i="9" s="1"/>
  <c r="B2164" i="9"/>
  <c r="A2164" i="9"/>
  <c r="B2165" i="9"/>
  <c r="A2165" i="9" s="1"/>
  <c r="B2166" i="9"/>
  <c r="A2166" i="9"/>
  <c r="B2167" i="9"/>
  <c r="A2167" i="9" s="1"/>
  <c r="B2168" i="9"/>
  <c r="A2168" i="9"/>
  <c r="B2169" i="9"/>
  <c r="A2169" i="9" s="1"/>
  <c r="B2170" i="9"/>
  <c r="A2170" i="9"/>
  <c r="B2171" i="9"/>
  <c r="A2171" i="9" s="1"/>
  <c r="B2172" i="9"/>
  <c r="A2172" i="9"/>
  <c r="B2173" i="9"/>
  <c r="A2173" i="9" s="1"/>
  <c r="B2174" i="9"/>
  <c r="A2174" i="9"/>
  <c r="B2175" i="9"/>
  <c r="A2175" i="9" s="1"/>
  <c r="B2176" i="9"/>
  <c r="A2176" i="9"/>
  <c r="B2177" i="9"/>
  <c r="A2177" i="9" s="1"/>
  <c r="B2178" i="9"/>
  <c r="A2178" i="9"/>
  <c r="B2179" i="9"/>
  <c r="A2179" i="9" s="1"/>
  <c r="B27" i="8"/>
  <c r="B2181" i="9" s="1"/>
  <c r="A2181" i="9" s="1"/>
  <c r="B2180" i="9"/>
  <c r="A2180" i="9"/>
  <c r="B2182" i="9"/>
  <c r="A2182" i="9" s="1"/>
  <c r="B2184" i="9"/>
  <c r="A2184" i="9"/>
  <c r="B2186" i="9"/>
  <c r="A2186" i="9" s="1"/>
  <c r="B2188" i="9"/>
  <c r="A2188" i="9" s="1"/>
  <c r="B2190" i="9"/>
  <c r="A2190" i="9" s="1"/>
  <c r="B2192" i="9"/>
  <c r="A2192" i="9" s="1"/>
  <c r="B2194" i="9"/>
  <c r="A2194" i="9" s="1"/>
  <c r="B2196" i="9"/>
  <c r="A2196" i="9" s="1"/>
  <c r="B28" i="8"/>
  <c r="B2198" i="9" s="1"/>
  <c r="A2198" i="9" s="1"/>
  <c r="B29" i="8"/>
  <c r="B2217" i="9"/>
  <c r="A2217" i="9" s="1"/>
  <c r="B2219" i="9"/>
  <c r="A2219" i="9" s="1"/>
  <c r="B2221" i="9"/>
  <c r="A2221" i="9" s="1"/>
  <c r="B2223" i="9"/>
  <c r="A2223" i="9" s="1"/>
  <c r="B2225" i="9"/>
  <c r="A2225" i="9" s="1"/>
  <c r="B2227" i="9"/>
  <c r="A2227" i="9" s="1"/>
  <c r="B2229" i="9"/>
  <c r="A2229" i="9" s="1"/>
  <c r="B2231" i="9"/>
  <c r="A2231" i="9" s="1"/>
  <c r="B2233" i="9"/>
  <c r="A2233" i="9" s="1"/>
  <c r="B30" i="8"/>
  <c r="B2234" i="9"/>
  <c r="A2234" i="9"/>
  <c r="B2235" i="9"/>
  <c r="A2235" i="9" s="1"/>
  <c r="B2236" i="9"/>
  <c r="A2236" i="9"/>
  <c r="B2237" i="9"/>
  <c r="A2237" i="9" s="1"/>
  <c r="B2238" i="9"/>
  <c r="A2238" i="9"/>
  <c r="B2239" i="9"/>
  <c r="A2239" i="9" s="1"/>
  <c r="B2240" i="9"/>
  <c r="A2240" i="9"/>
  <c r="B2241" i="9"/>
  <c r="A2241" i="9" s="1"/>
  <c r="B2242" i="9"/>
  <c r="A2242" i="9"/>
  <c r="B2243" i="9"/>
  <c r="A2243" i="9" s="1"/>
  <c r="B2244" i="9"/>
  <c r="A2244" i="9"/>
  <c r="B2245" i="9"/>
  <c r="A2245" i="9" s="1"/>
  <c r="B2246" i="9"/>
  <c r="A2246" i="9"/>
  <c r="B2247" i="9"/>
  <c r="A2247" i="9" s="1"/>
  <c r="B2248" i="9"/>
  <c r="A2248" i="9"/>
  <c r="B2249" i="9"/>
  <c r="A2249" i="9" s="1"/>
  <c r="B2250" i="9"/>
  <c r="A2250" i="9"/>
  <c r="B2251" i="9"/>
  <c r="A2251" i="9" s="1"/>
  <c r="B31" i="8"/>
  <c r="B2253" i="9" s="1"/>
  <c r="A2253" i="9" s="1"/>
  <c r="B2252" i="9"/>
  <c r="A2252" i="9"/>
  <c r="B2254" i="9"/>
  <c r="A2254" i="9" s="1"/>
  <c r="B2256" i="9"/>
  <c r="A2256" i="9"/>
  <c r="B2258" i="9"/>
  <c r="A2258" i="9" s="1"/>
  <c r="B2260" i="9"/>
  <c r="A2260" i="9"/>
  <c r="B2262" i="9"/>
  <c r="A2262" i="9" s="1"/>
  <c r="B2264" i="9"/>
  <c r="A2264" i="9"/>
  <c r="B2266" i="9"/>
  <c r="A2266" i="9" s="1"/>
  <c r="B2268" i="9"/>
  <c r="A2268" i="9"/>
  <c r="B32" i="8"/>
  <c r="B2272" i="9"/>
  <c r="A2272" i="9" s="1"/>
  <c r="B2276" i="9"/>
  <c r="A2276" i="9" s="1"/>
  <c r="B2280" i="9"/>
  <c r="A2280" i="9" s="1"/>
  <c r="B2284" i="9"/>
  <c r="A2284" i="9" s="1"/>
  <c r="B33" i="8"/>
  <c r="B2289" i="9" s="1"/>
  <c r="A2289" i="9" s="1"/>
  <c r="B90" i="8"/>
  <c r="B2306" i="9"/>
  <c r="A2306" i="9"/>
  <c r="B2307" i="9"/>
  <c r="A2307" i="9" s="1"/>
  <c r="B2308" i="9"/>
  <c r="A2308" i="9"/>
  <c r="B2309" i="9"/>
  <c r="A2309" i="9" s="1"/>
  <c r="B2310" i="9"/>
  <c r="A2310" i="9"/>
  <c r="B2311" i="9"/>
  <c r="A2311" i="9" s="1"/>
  <c r="B2312" i="9"/>
  <c r="A2312" i="9"/>
  <c r="B2313" i="9"/>
  <c r="A2313" i="9" s="1"/>
  <c r="B2314" i="9"/>
  <c r="A2314" i="9"/>
  <c r="B2315" i="9"/>
  <c r="A2315" i="9" s="1"/>
  <c r="B2316" i="9"/>
  <c r="A2316" i="9"/>
  <c r="B2317" i="9"/>
  <c r="A2317" i="9" s="1"/>
  <c r="B2318" i="9"/>
  <c r="A2318" i="9"/>
  <c r="B2319" i="9"/>
  <c r="A2319" i="9" s="1"/>
  <c r="B2320" i="9"/>
  <c r="A2320" i="9"/>
  <c r="B2321" i="9"/>
  <c r="A2321" i="9" s="1"/>
  <c r="B2322" i="9"/>
  <c r="A2322" i="9"/>
  <c r="B2323" i="9"/>
  <c r="A2323" i="9" s="1"/>
  <c r="B91" i="8"/>
  <c r="B2325" i="9" s="1"/>
  <c r="A2325" i="9" s="1"/>
  <c r="B2324" i="9"/>
  <c r="A2324" i="9" s="1"/>
  <c r="B2326" i="9"/>
  <c r="A2326" i="9" s="1"/>
  <c r="B2328" i="9"/>
  <c r="A2328" i="9" s="1"/>
  <c r="B2330" i="9"/>
  <c r="A2330" i="9" s="1"/>
  <c r="B2332" i="9"/>
  <c r="A2332" i="9" s="1"/>
  <c r="B2334" i="9"/>
  <c r="A2334" i="9" s="1"/>
  <c r="B2336" i="9"/>
  <c r="A2336" i="9" s="1"/>
  <c r="B2338" i="9"/>
  <c r="A2338" i="9" s="1"/>
  <c r="B2340" i="9"/>
  <c r="A2340" i="9" s="1"/>
  <c r="B92" i="8"/>
  <c r="B2342" i="9" s="1"/>
  <c r="A2342" i="9" s="1"/>
  <c r="B2344" i="9"/>
  <c r="A2344" i="9" s="1"/>
  <c r="B2348" i="9"/>
  <c r="A2348" i="9" s="1"/>
  <c r="B2352" i="9"/>
  <c r="A2352" i="9" s="1"/>
  <c r="B2356" i="9"/>
  <c r="A2356" i="9" s="1"/>
  <c r="B93" i="8"/>
  <c r="B2363" i="9"/>
  <c r="A2363" i="9" s="1"/>
  <c r="B2367" i="9"/>
  <c r="A2367" i="9" s="1"/>
  <c r="B2371" i="9"/>
  <c r="A2371" i="9" s="1"/>
  <c r="B2375" i="9"/>
  <c r="A2375" i="9" s="1"/>
  <c r="B94" i="8"/>
  <c r="B2378" i="9"/>
  <c r="A2378" i="9"/>
  <c r="B2379" i="9"/>
  <c r="A2379" i="9" s="1"/>
  <c r="B2380" i="9"/>
  <c r="A2380" i="9"/>
  <c r="B2381" i="9"/>
  <c r="A2381" i="9" s="1"/>
  <c r="B2382" i="9"/>
  <c r="A2382" i="9"/>
  <c r="B2383" i="9"/>
  <c r="A2383" i="9" s="1"/>
  <c r="B2384" i="9"/>
  <c r="A2384" i="9"/>
  <c r="B2385" i="9"/>
  <c r="A2385" i="9" s="1"/>
  <c r="B2386" i="9"/>
  <c r="A2386" i="9"/>
  <c r="B2387" i="9"/>
  <c r="A2387" i="9" s="1"/>
  <c r="B2388" i="9"/>
  <c r="A2388" i="9"/>
  <c r="B2389" i="9"/>
  <c r="A2389" i="9" s="1"/>
  <c r="B2390" i="9"/>
  <c r="A2390" i="9"/>
  <c r="B2391" i="9"/>
  <c r="A2391" i="9" s="1"/>
  <c r="B2392" i="9"/>
  <c r="A2392" i="9"/>
  <c r="B2393" i="9"/>
  <c r="A2393" i="9" s="1"/>
  <c r="B2394" i="9"/>
  <c r="A2394" i="9"/>
  <c r="B2395" i="9"/>
  <c r="A2395" i="9" s="1"/>
  <c r="B95" i="8"/>
  <c r="B2397" i="9" s="1"/>
  <c r="A2397" i="9" s="1"/>
  <c r="B2396" i="9"/>
  <c r="A2396" i="9" s="1"/>
  <c r="B2398" i="9"/>
  <c r="A2398" i="9"/>
  <c r="B2400" i="9"/>
  <c r="A2400" i="9" s="1"/>
  <c r="B2402" i="9"/>
  <c r="A2402" i="9"/>
  <c r="B2404" i="9"/>
  <c r="A2404" i="9" s="1"/>
  <c r="B2406" i="9"/>
  <c r="A2406" i="9"/>
  <c r="B2408" i="9"/>
  <c r="A2408" i="9" s="1"/>
  <c r="B2410" i="9"/>
  <c r="A2410" i="9"/>
  <c r="B2412" i="9"/>
  <c r="A2412" i="9" s="1"/>
  <c r="B96" i="8"/>
  <c r="B2414" i="9"/>
  <c r="A2414" i="9" s="1"/>
  <c r="B2416" i="9"/>
  <c r="A2416" i="9" s="1"/>
  <c r="B2418" i="9"/>
  <c r="A2418" i="9" s="1"/>
  <c r="B2420" i="9"/>
  <c r="A2420" i="9" s="1"/>
  <c r="B2422" i="9"/>
  <c r="A2422" i="9" s="1"/>
  <c r="B2424" i="9"/>
  <c r="A2424" i="9" s="1"/>
  <c r="B2426" i="9"/>
  <c r="A2426" i="9" s="1"/>
  <c r="B2428" i="9"/>
  <c r="A2428" i="9" s="1"/>
  <c r="B2430" i="9"/>
  <c r="A2430" i="9" s="1"/>
  <c r="B97" i="8"/>
  <c r="B2433" i="9" s="1"/>
  <c r="A2433" i="9" s="1"/>
  <c r="B138" i="8"/>
  <c r="B2450" i="9"/>
  <c r="A2450" i="9"/>
  <c r="B2451" i="9"/>
  <c r="A2451" i="9" s="1"/>
  <c r="B2452" i="9"/>
  <c r="A2452" i="9"/>
  <c r="B2453" i="9"/>
  <c r="A2453" i="9" s="1"/>
  <c r="B2454" i="9"/>
  <c r="A2454" i="9"/>
  <c r="B2455" i="9"/>
  <c r="A2455" i="9" s="1"/>
  <c r="B2456" i="9"/>
  <c r="A2456" i="9"/>
  <c r="B2457" i="9"/>
  <c r="A2457" i="9" s="1"/>
  <c r="B2458" i="9"/>
  <c r="A2458" i="9"/>
  <c r="B2459" i="9"/>
  <c r="A2459" i="9" s="1"/>
  <c r="B2460" i="9"/>
  <c r="A2460" i="9"/>
  <c r="B2461" i="9"/>
  <c r="A2461" i="9" s="1"/>
  <c r="B2462" i="9"/>
  <c r="A2462" i="9"/>
  <c r="B2463" i="9"/>
  <c r="A2463" i="9" s="1"/>
  <c r="B2464" i="9"/>
  <c r="A2464" i="9"/>
  <c r="B2465" i="9"/>
  <c r="A2465" i="9" s="1"/>
  <c r="B2466" i="9"/>
  <c r="A2466" i="9"/>
  <c r="B2467" i="9"/>
  <c r="A2467" i="9" s="1"/>
  <c r="B139" i="8"/>
  <c r="B2469" i="9" s="1"/>
  <c r="A2469" i="9" s="1"/>
  <c r="B2468" i="9"/>
  <c r="A2468" i="9" s="1"/>
  <c r="B2470" i="9"/>
  <c r="A2470" i="9" s="1"/>
  <c r="B2472" i="9"/>
  <c r="A2472" i="9" s="1"/>
  <c r="B2474" i="9"/>
  <c r="A2474" i="9" s="1"/>
  <c r="B2476" i="9"/>
  <c r="A2476" i="9" s="1"/>
  <c r="B2478" i="9"/>
  <c r="A2478" i="9" s="1"/>
  <c r="B2480" i="9"/>
  <c r="A2480" i="9" s="1"/>
  <c r="B2482" i="9"/>
  <c r="A2482" i="9" s="1"/>
  <c r="B2484" i="9"/>
  <c r="A2484" i="9" s="1"/>
  <c r="B140" i="8"/>
  <c r="B2486" i="9" s="1"/>
  <c r="A2486" i="9" s="1"/>
  <c r="B141" i="8"/>
  <c r="B2505" i="9"/>
  <c r="A2505" i="9" s="1"/>
  <c r="B2507" i="9"/>
  <c r="A2507" i="9" s="1"/>
  <c r="B2509" i="9"/>
  <c r="A2509" i="9" s="1"/>
  <c r="B2511" i="9"/>
  <c r="A2511" i="9" s="1"/>
  <c r="B2513" i="9"/>
  <c r="A2513" i="9" s="1"/>
  <c r="B2515" i="9"/>
  <c r="A2515" i="9" s="1"/>
  <c r="B2517" i="9"/>
  <c r="A2517" i="9" s="1"/>
  <c r="B2519" i="9"/>
  <c r="A2519" i="9" s="1"/>
  <c r="B2521" i="9"/>
  <c r="A2521" i="9" s="1"/>
  <c r="B142" i="8"/>
  <c r="B2522" i="9"/>
  <c r="A2522" i="9"/>
  <c r="B2523" i="9"/>
  <c r="A2523" i="9" s="1"/>
  <c r="B2524" i="9"/>
  <c r="A2524" i="9"/>
  <c r="B2525" i="9"/>
  <c r="A2525" i="9" s="1"/>
  <c r="B2526" i="9"/>
  <c r="A2526" i="9"/>
  <c r="B2527" i="9"/>
  <c r="A2527" i="9" s="1"/>
  <c r="B2528" i="9"/>
  <c r="A2528" i="9"/>
  <c r="B2529" i="9"/>
  <c r="A2529" i="9" s="1"/>
  <c r="B2530" i="9"/>
  <c r="A2530" i="9"/>
  <c r="B2531" i="9"/>
  <c r="A2531" i="9" s="1"/>
  <c r="B2532" i="9"/>
  <c r="A2532" i="9"/>
  <c r="B2533" i="9"/>
  <c r="A2533" i="9" s="1"/>
  <c r="B2534" i="9"/>
  <c r="A2534" i="9"/>
  <c r="B2535" i="9"/>
  <c r="A2535" i="9" s="1"/>
  <c r="B2536" i="9"/>
  <c r="A2536" i="9"/>
  <c r="B2537" i="9"/>
  <c r="A2537" i="9" s="1"/>
  <c r="B2538" i="9"/>
  <c r="A2538" i="9"/>
  <c r="B2539" i="9"/>
  <c r="A2539" i="9" s="1"/>
  <c r="B143" i="8"/>
  <c r="B2541" i="9" s="1"/>
  <c r="A2541" i="9" s="1"/>
  <c r="B2540" i="9"/>
  <c r="A2540" i="9"/>
  <c r="B2542" i="9"/>
  <c r="A2542" i="9" s="1"/>
  <c r="B2544" i="9"/>
  <c r="A2544" i="9"/>
  <c r="B2546" i="9"/>
  <c r="A2546" i="9" s="1"/>
  <c r="B2548" i="9"/>
  <c r="A2548" i="9"/>
  <c r="B2550" i="9"/>
  <c r="A2550" i="9"/>
  <c r="B2552" i="9"/>
  <c r="A2552" i="9"/>
  <c r="B2554" i="9"/>
  <c r="A2554" i="9"/>
  <c r="B2556" i="9"/>
  <c r="A2556" i="9"/>
  <c r="B144" i="8"/>
  <c r="B2558" i="9"/>
  <c r="A2558" i="9" s="1"/>
  <c r="B2560" i="9"/>
  <c r="A2560" i="9" s="1"/>
  <c r="B2562" i="9"/>
  <c r="A2562" i="9" s="1"/>
  <c r="B2564" i="9"/>
  <c r="A2564" i="9" s="1"/>
  <c r="B2566" i="9"/>
  <c r="A2566" i="9" s="1"/>
  <c r="B2568" i="9"/>
  <c r="A2568" i="9" s="1"/>
  <c r="B2570" i="9"/>
  <c r="A2570" i="9" s="1"/>
  <c r="B2572" i="9"/>
  <c r="A2572" i="9" s="1"/>
  <c r="B2574" i="9"/>
  <c r="A2574" i="9" s="1"/>
  <c r="B145" i="8"/>
  <c r="B2577" i="9" s="1"/>
  <c r="A2577" i="9" s="1"/>
  <c r="B2" i="9"/>
  <c r="A2" i="9"/>
  <c r="B2" i="7"/>
  <c r="A2" i="7"/>
  <c r="D138" i="8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450" i="9"/>
  <c r="D90" i="8"/>
  <c r="H2309" i="9" s="1"/>
  <c r="H2307" i="9"/>
  <c r="H2308" i="9"/>
  <c r="H2310" i="9"/>
  <c r="H2311" i="9"/>
  <c r="H2312" i="9"/>
  <c r="H2314" i="9"/>
  <c r="H2315" i="9"/>
  <c r="H2316" i="9"/>
  <c r="H2318" i="9"/>
  <c r="H2319" i="9"/>
  <c r="H2320" i="9"/>
  <c r="H2322" i="9"/>
  <c r="H2323" i="9"/>
  <c r="H2324" i="9"/>
  <c r="H2326" i="9"/>
  <c r="H2327" i="9"/>
  <c r="H2328" i="9"/>
  <c r="H2330" i="9"/>
  <c r="H2331" i="9"/>
  <c r="H2332" i="9"/>
  <c r="H2334" i="9"/>
  <c r="H2335" i="9"/>
  <c r="H2336" i="9"/>
  <c r="H2338" i="9"/>
  <c r="H2339" i="9"/>
  <c r="H2340" i="9"/>
  <c r="H2342" i="9"/>
  <c r="H2343" i="9"/>
  <c r="H2344" i="9"/>
  <c r="H2346" i="9"/>
  <c r="H2347" i="9"/>
  <c r="H2348" i="9"/>
  <c r="H2350" i="9"/>
  <c r="H2351" i="9"/>
  <c r="H2352" i="9"/>
  <c r="H2354" i="9"/>
  <c r="H2355" i="9"/>
  <c r="H2356" i="9"/>
  <c r="H2358" i="9"/>
  <c r="H2359" i="9"/>
  <c r="H2360" i="9"/>
  <c r="H2362" i="9"/>
  <c r="H2363" i="9"/>
  <c r="H2364" i="9"/>
  <c r="H2366" i="9"/>
  <c r="H2367" i="9"/>
  <c r="H2368" i="9"/>
  <c r="H2370" i="9"/>
  <c r="H2371" i="9"/>
  <c r="H2372" i="9"/>
  <c r="H2374" i="9"/>
  <c r="H2375" i="9"/>
  <c r="H2376" i="9"/>
  <c r="H2378" i="9"/>
  <c r="H2379" i="9"/>
  <c r="H2380" i="9"/>
  <c r="H2382" i="9"/>
  <c r="H2383" i="9"/>
  <c r="H2384" i="9"/>
  <c r="H2386" i="9"/>
  <c r="H2387" i="9"/>
  <c r="H2388" i="9"/>
  <c r="H2390" i="9"/>
  <c r="H2391" i="9"/>
  <c r="H2392" i="9"/>
  <c r="H2394" i="9"/>
  <c r="H2395" i="9"/>
  <c r="H2396" i="9"/>
  <c r="H2398" i="9"/>
  <c r="H2399" i="9"/>
  <c r="H2400" i="9"/>
  <c r="H2402" i="9"/>
  <c r="H2403" i="9"/>
  <c r="H2404" i="9"/>
  <c r="H2406" i="9"/>
  <c r="H2407" i="9"/>
  <c r="H2408" i="9"/>
  <c r="H2410" i="9"/>
  <c r="H2411" i="9"/>
  <c r="H2412" i="9"/>
  <c r="H2414" i="9"/>
  <c r="H2415" i="9"/>
  <c r="H2416" i="9"/>
  <c r="H2418" i="9"/>
  <c r="H2419" i="9"/>
  <c r="H2420" i="9"/>
  <c r="H2422" i="9"/>
  <c r="H2423" i="9"/>
  <c r="H2424" i="9"/>
  <c r="H2426" i="9"/>
  <c r="H2427" i="9"/>
  <c r="H2428" i="9"/>
  <c r="H2430" i="9"/>
  <c r="H2431" i="9"/>
  <c r="H2432" i="9"/>
  <c r="H2434" i="9"/>
  <c r="H2435" i="9"/>
  <c r="H2436" i="9"/>
  <c r="H2438" i="9"/>
  <c r="H2439" i="9"/>
  <c r="H2440" i="9"/>
  <c r="H2442" i="9"/>
  <c r="H2443" i="9"/>
  <c r="H2444" i="9"/>
  <c r="H2446" i="9"/>
  <c r="H2447" i="9"/>
  <c r="H2448" i="9"/>
  <c r="H2306" i="9"/>
  <c r="D26" i="8"/>
  <c r="H2163" i="9"/>
  <c r="H2167" i="9"/>
  <c r="H2170" i="9"/>
  <c r="H2171" i="9"/>
  <c r="H2175" i="9"/>
  <c r="H2178" i="9"/>
  <c r="H2179" i="9"/>
  <c r="H2183" i="9"/>
  <c r="H2186" i="9"/>
  <c r="H2187" i="9"/>
  <c r="H2191" i="9"/>
  <c r="H2194" i="9"/>
  <c r="H2195" i="9"/>
  <c r="H2199" i="9"/>
  <c r="H2202" i="9"/>
  <c r="H2203" i="9"/>
  <c r="H2207" i="9"/>
  <c r="H2210" i="9"/>
  <c r="H2211" i="9"/>
  <c r="H2215" i="9"/>
  <c r="H2218" i="9"/>
  <c r="H2219" i="9"/>
  <c r="H2223" i="9"/>
  <c r="H2226" i="9"/>
  <c r="H2227" i="9"/>
  <c r="H2231" i="9"/>
  <c r="H2234" i="9"/>
  <c r="H2235" i="9"/>
  <c r="H2239" i="9"/>
  <c r="H2242" i="9"/>
  <c r="H2243" i="9"/>
  <c r="H2247" i="9"/>
  <c r="H2250" i="9"/>
  <c r="H2251" i="9"/>
  <c r="H2255" i="9"/>
  <c r="H2258" i="9"/>
  <c r="H2259" i="9"/>
  <c r="H2263" i="9"/>
  <c r="H2266" i="9"/>
  <c r="H2267" i="9"/>
  <c r="H2271" i="9"/>
  <c r="H2274" i="9"/>
  <c r="H2275" i="9"/>
  <c r="H2279" i="9"/>
  <c r="H2282" i="9"/>
  <c r="H2283" i="9"/>
  <c r="H2287" i="9"/>
  <c r="H2290" i="9"/>
  <c r="H2291" i="9"/>
  <c r="H2295" i="9"/>
  <c r="H2298" i="9"/>
  <c r="H2299" i="9"/>
  <c r="H2303" i="9"/>
  <c r="H2162" i="9"/>
  <c r="M131" i="8"/>
  <c r="M134" i="8"/>
  <c r="M135" i="8"/>
  <c r="M130" i="8"/>
  <c r="M123" i="8"/>
  <c r="M126" i="8"/>
  <c r="M127" i="8"/>
  <c r="M122" i="8"/>
  <c r="M115" i="8"/>
  <c r="M118" i="8"/>
  <c r="M119" i="8"/>
  <c r="M114" i="8"/>
  <c r="D139" i="8"/>
  <c r="D140" i="8"/>
  <c r="D141" i="8"/>
  <c r="D142" i="8"/>
  <c r="D143" i="8"/>
  <c r="D144" i="8"/>
  <c r="D145" i="8"/>
  <c r="M107" i="8"/>
  <c r="M108" i="8"/>
  <c r="M110" i="8"/>
  <c r="M111" i="8"/>
  <c r="M112" i="8"/>
  <c r="M106" i="8"/>
  <c r="M99" i="8"/>
  <c r="M100" i="8"/>
  <c r="M102" i="8"/>
  <c r="M103" i="8"/>
  <c r="M104" i="8"/>
  <c r="M98" i="8"/>
  <c r="M91" i="8"/>
  <c r="M92" i="8"/>
  <c r="M93" i="8"/>
  <c r="M94" i="8"/>
  <c r="M95" i="8"/>
  <c r="M96" i="8"/>
  <c r="M90" i="8"/>
  <c r="M83" i="8"/>
  <c r="M84" i="8"/>
  <c r="M86" i="8"/>
  <c r="M87" i="8"/>
  <c r="M88" i="8"/>
  <c r="M82" i="8"/>
  <c r="M75" i="8"/>
  <c r="M78" i="8"/>
  <c r="M79" i="8"/>
  <c r="M80" i="8"/>
  <c r="M74" i="8"/>
  <c r="M67" i="8"/>
  <c r="M68" i="8"/>
  <c r="M70" i="8"/>
  <c r="M71" i="8"/>
  <c r="M72" i="8"/>
  <c r="M66" i="8"/>
  <c r="D91" i="8"/>
  <c r="D92" i="8"/>
  <c r="D93" i="8"/>
  <c r="D94" i="8"/>
  <c r="D95" i="8"/>
  <c r="D96" i="8"/>
  <c r="D97" i="8"/>
  <c r="M28" i="8"/>
  <c r="M29" i="8"/>
  <c r="M30" i="8"/>
  <c r="M32" i="8"/>
  <c r="M33" i="8"/>
  <c r="M26" i="8"/>
  <c r="M19" i="8"/>
  <c r="M20" i="8"/>
  <c r="M21" i="8"/>
  <c r="M22" i="8"/>
  <c r="M23" i="8"/>
  <c r="M24" i="8"/>
  <c r="M18" i="8"/>
  <c r="M11" i="8"/>
  <c r="M12" i="8"/>
  <c r="M13" i="8"/>
  <c r="M14" i="8"/>
  <c r="M15" i="8"/>
  <c r="M16" i="8"/>
  <c r="M10" i="8"/>
  <c r="D27" i="8"/>
  <c r="D28" i="8"/>
  <c r="D29" i="8"/>
  <c r="D30" i="8"/>
  <c r="D31" i="8"/>
  <c r="D32" i="8"/>
  <c r="D33" i="8"/>
  <c r="I1436" i="9"/>
  <c r="I1418" i="9"/>
  <c r="I1400" i="9"/>
  <c r="I1382" i="9"/>
  <c r="I1364" i="9"/>
  <c r="I1346" i="9"/>
  <c r="I1328" i="9"/>
  <c r="I1310" i="9"/>
  <c r="I1292" i="9"/>
  <c r="I1274" i="9"/>
  <c r="I1256" i="9"/>
  <c r="I1238" i="9"/>
  <c r="I1220" i="9"/>
  <c r="I1202" i="9"/>
  <c r="I1184" i="9"/>
  <c r="I1166" i="9"/>
  <c r="I1148" i="9"/>
  <c r="I1130" i="9"/>
  <c r="I1112" i="9"/>
  <c r="I1094" i="9"/>
  <c r="I1076" i="9"/>
  <c r="I1058" i="9"/>
  <c r="I1040" i="9"/>
  <c r="I1022" i="9"/>
  <c r="I1004" i="9"/>
  <c r="I986" i="9"/>
  <c r="I968" i="9"/>
  <c r="I950" i="9"/>
  <c r="I932" i="9"/>
  <c r="I914" i="9"/>
  <c r="I896" i="9"/>
  <c r="I878" i="9"/>
  <c r="I860" i="9"/>
  <c r="I842" i="9"/>
  <c r="I824" i="9"/>
  <c r="I806" i="9"/>
  <c r="I788" i="9"/>
  <c r="I770" i="9"/>
  <c r="I752" i="9"/>
  <c r="I734" i="9"/>
  <c r="I717" i="9"/>
  <c r="I699" i="9"/>
  <c r="I681" i="9"/>
  <c r="I663" i="9"/>
  <c r="I645" i="9"/>
  <c r="I627" i="9"/>
  <c r="I609" i="9"/>
  <c r="I591" i="9"/>
  <c r="I573" i="9"/>
  <c r="I565" i="9"/>
  <c r="I555" i="9"/>
  <c r="I547" i="9"/>
  <c r="I537" i="9"/>
  <c r="I529" i="9"/>
  <c r="I519" i="9"/>
  <c r="I511" i="9"/>
  <c r="I501" i="9"/>
  <c r="I493" i="9"/>
  <c r="I483" i="9"/>
  <c r="I475" i="9"/>
  <c r="I465" i="9"/>
  <c r="I457" i="9"/>
  <c r="I447" i="9"/>
  <c r="I439" i="9"/>
  <c r="I428" i="9"/>
  <c r="I410" i="9"/>
  <c r="I392" i="9"/>
  <c r="I374" i="9"/>
  <c r="I356" i="9"/>
  <c r="I338" i="9"/>
  <c r="I320" i="9"/>
  <c r="I302" i="9"/>
  <c r="I284" i="9"/>
  <c r="I266" i="9"/>
  <c r="I248" i="9"/>
  <c r="I230" i="9"/>
  <c r="I212" i="9"/>
  <c r="I194" i="9"/>
  <c r="I176" i="9"/>
  <c r="I158" i="9"/>
  <c r="D130" i="8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018" i="9"/>
  <c r="D122" i="8"/>
  <c r="H1875" i="9"/>
  <c r="H1876" i="9"/>
  <c r="H1878" i="9"/>
  <c r="H1879" i="9"/>
  <c r="H1880" i="9"/>
  <c r="H1882" i="9"/>
  <c r="H1883" i="9"/>
  <c r="H1884" i="9"/>
  <c r="H1886" i="9"/>
  <c r="H1887" i="9"/>
  <c r="H1888" i="9"/>
  <c r="H1890" i="9"/>
  <c r="H1891" i="9"/>
  <c r="H1892" i="9"/>
  <c r="H1894" i="9"/>
  <c r="H1895" i="9"/>
  <c r="H1896" i="9"/>
  <c r="H1898" i="9"/>
  <c r="H1899" i="9"/>
  <c r="H1900" i="9"/>
  <c r="H1902" i="9"/>
  <c r="H1903" i="9"/>
  <c r="H1904" i="9"/>
  <c r="H1906" i="9"/>
  <c r="H1907" i="9"/>
  <c r="H1908" i="9"/>
  <c r="H1910" i="9"/>
  <c r="H1911" i="9"/>
  <c r="H1912" i="9"/>
  <c r="H1914" i="9"/>
  <c r="H1915" i="9"/>
  <c r="H1916" i="9"/>
  <c r="H1918" i="9"/>
  <c r="H1919" i="9"/>
  <c r="H1920" i="9"/>
  <c r="H1922" i="9"/>
  <c r="H1923" i="9"/>
  <c r="H1924" i="9"/>
  <c r="H1926" i="9"/>
  <c r="H1927" i="9"/>
  <c r="H1928" i="9"/>
  <c r="H1930" i="9"/>
  <c r="H1931" i="9"/>
  <c r="H1932" i="9"/>
  <c r="H1934" i="9"/>
  <c r="H1935" i="9"/>
  <c r="H1936" i="9"/>
  <c r="H1938" i="9"/>
  <c r="H1939" i="9"/>
  <c r="H1940" i="9"/>
  <c r="H1942" i="9"/>
  <c r="H1943" i="9"/>
  <c r="H1944" i="9"/>
  <c r="H1946" i="9"/>
  <c r="H1947" i="9"/>
  <c r="H1948" i="9"/>
  <c r="H1950" i="9"/>
  <c r="H1951" i="9"/>
  <c r="H1952" i="9"/>
  <c r="H1954" i="9"/>
  <c r="H1955" i="9"/>
  <c r="H1956" i="9"/>
  <c r="H1958" i="9"/>
  <c r="H1959" i="9"/>
  <c r="H1960" i="9"/>
  <c r="H1962" i="9"/>
  <c r="H1963" i="9"/>
  <c r="H1964" i="9"/>
  <c r="H1966" i="9"/>
  <c r="H1967" i="9"/>
  <c r="H1968" i="9"/>
  <c r="H1970" i="9"/>
  <c r="H1971" i="9"/>
  <c r="H1972" i="9"/>
  <c r="H1974" i="9"/>
  <c r="H1975" i="9"/>
  <c r="H1976" i="9"/>
  <c r="H1978" i="9"/>
  <c r="H1979" i="9"/>
  <c r="H1980" i="9"/>
  <c r="H1982" i="9"/>
  <c r="H1983" i="9"/>
  <c r="H1984" i="9"/>
  <c r="H1986" i="9"/>
  <c r="H1987" i="9"/>
  <c r="H1988" i="9"/>
  <c r="H1990" i="9"/>
  <c r="H1991" i="9"/>
  <c r="H1992" i="9"/>
  <c r="H1994" i="9"/>
  <c r="H1995" i="9"/>
  <c r="H1996" i="9"/>
  <c r="H1998" i="9"/>
  <c r="H1999" i="9"/>
  <c r="H2000" i="9"/>
  <c r="H2002" i="9"/>
  <c r="H2003" i="9"/>
  <c r="H2004" i="9"/>
  <c r="H2006" i="9"/>
  <c r="H2007" i="9"/>
  <c r="H2008" i="9"/>
  <c r="H2010" i="9"/>
  <c r="H2011" i="9"/>
  <c r="H2012" i="9"/>
  <c r="H2014" i="9"/>
  <c r="H2015" i="9"/>
  <c r="H2016" i="9"/>
  <c r="H1874" i="9"/>
  <c r="D114" i="8"/>
  <c r="H1731" i="9" s="1"/>
  <c r="H1735" i="9"/>
  <c r="H1741" i="9"/>
  <c r="H1746" i="9"/>
  <c r="H1751" i="9"/>
  <c r="H1757" i="9"/>
  <c r="H1762" i="9"/>
  <c r="H1767" i="9"/>
  <c r="H1773" i="9"/>
  <c r="H1778" i="9"/>
  <c r="H1783" i="9"/>
  <c r="H1789" i="9"/>
  <c r="H1794" i="9"/>
  <c r="H1799" i="9"/>
  <c r="H1805" i="9"/>
  <c r="H1810" i="9"/>
  <c r="H1815" i="9"/>
  <c r="H1821" i="9"/>
  <c r="H1826" i="9"/>
  <c r="H1831" i="9"/>
  <c r="H1837" i="9"/>
  <c r="H1842" i="9"/>
  <c r="H1847" i="9"/>
  <c r="H1853" i="9"/>
  <c r="H1858" i="9"/>
  <c r="H1863" i="9"/>
  <c r="H1869" i="9"/>
  <c r="H1730" i="9"/>
  <c r="D106" i="8"/>
  <c r="H1588" i="9"/>
  <c r="H1590" i="9"/>
  <c r="H1592" i="9"/>
  <c r="H1593" i="9"/>
  <c r="H1596" i="9"/>
  <c r="H1597" i="9"/>
  <c r="H1598" i="9"/>
  <c r="H1601" i="9"/>
  <c r="H1602" i="9"/>
  <c r="H1604" i="9"/>
  <c r="H1606" i="9"/>
  <c r="H1608" i="9"/>
  <c r="H1609" i="9"/>
  <c r="H1612" i="9"/>
  <c r="H1613" i="9"/>
  <c r="H1614" i="9"/>
  <c r="H1617" i="9"/>
  <c r="H1618" i="9"/>
  <c r="H1620" i="9"/>
  <c r="H1622" i="9"/>
  <c r="H1624" i="9"/>
  <c r="H1625" i="9"/>
  <c r="H1628" i="9"/>
  <c r="H1629" i="9"/>
  <c r="H1630" i="9"/>
  <c r="H1633" i="9"/>
  <c r="H1634" i="9"/>
  <c r="H1636" i="9"/>
  <c r="H1638" i="9"/>
  <c r="H1640" i="9"/>
  <c r="H1641" i="9"/>
  <c r="H1644" i="9"/>
  <c r="H1645" i="9"/>
  <c r="H1646" i="9"/>
  <c r="H1649" i="9"/>
  <c r="H1650" i="9"/>
  <c r="H1652" i="9"/>
  <c r="H1654" i="9"/>
  <c r="H1656" i="9"/>
  <c r="H1657" i="9"/>
  <c r="H1660" i="9"/>
  <c r="H1661" i="9"/>
  <c r="H1662" i="9"/>
  <c r="H1665" i="9"/>
  <c r="H1666" i="9"/>
  <c r="H1668" i="9"/>
  <c r="H1670" i="9"/>
  <c r="H1672" i="9"/>
  <c r="H1673" i="9"/>
  <c r="H1676" i="9"/>
  <c r="H1677" i="9"/>
  <c r="H1678" i="9"/>
  <c r="H1681" i="9"/>
  <c r="H1682" i="9"/>
  <c r="H1684" i="9"/>
  <c r="H1686" i="9"/>
  <c r="H1688" i="9"/>
  <c r="H1689" i="9"/>
  <c r="H1692" i="9"/>
  <c r="H1693" i="9"/>
  <c r="H1694" i="9"/>
  <c r="H1697" i="9"/>
  <c r="H1698" i="9"/>
  <c r="H1700" i="9"/>
  <c r="H1702" i="9"/>
  <c r="H1704" i="9"/>
  <c r="H1705" i="9"/>
  <c r="H1708" i="9"/>
  <c r="H1709" i="9"/>
  <c r="H1710" i="9"/>
  <c r="H1713" i="9"/>
  <c r="H1714" i="9"/>
  <c r="H1716" i="9"/>
  <c r="H1718" i="9"/>
  <c r="H1720" i="9"/>
  <c r="H1721" i="9"/>
  <c r="H1724" i="9"/>
  <c r="H1725" i="9"/>
  <c r="H1726" i="9"/>
  <c r="H1729" i="9"/>
  <c r="H1586" i="9"/>
  <c r="D98" i="8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442" i="9"/>
  <c r="D82" i="8"/>
  <c r="H1299" i="9"/>
  <c r="H1300" i="9"/>
  <c r="H1302" i="9"/>
  <c r="H1303" i="9"/>
  <c r="H1304" i="9"/>
  <c r="H1306" i="9"/>
  <c r="H1307" i="9"/>
  <c r="H1308" i="9"/>
  <c r="H1310" i="9"/>
  <c r="H1311" i="9"/>
  <c r="H1312" i="9"/>
  <c r="H1314" i="9"/>
  <c r="H1315" i="9"/>
  <c r="H1316" i="9"/>
  <c r="H1318" i="9"/>
  <c r="H1319" i="9"/>
  <c r="H1320" i="9"/>
  <c r="H1322" i="9"/>
  <c r="H1323" i="9"/>
  <c r="H1324" i="9"/>
  <c r="H1326" i="9"/>
  <c r="H1327" i="9"/>
  <c r="H1328" i="9"/>
  <c r="H1330" i="9"/>
  <c r="H1331" i="9"/>
  <c r="H1332" i="9"/>
  <c r="H1334" i="9"/>
  <c r="H1335" i="9"/>
  <c r="H1336" i="9"/>
  <c r="H1338" i="9"/>
  <c r="H1339" i="9"/>
  <c r="H1340" i="9"/>
  <c r="H1342" i="9"/>
  <c r="H1343" i="9"/>
  <c r="H1344" i="9"/>
  <c r="H1346" i="9"/>
  <c r="H1347" i="9"/>
  <c r="H1348" i="9"/>
  <c r="H1350" i="9"/>
  <c r="H1351" i="9"/>
  <c r="H1352" i="9"/>
  <c r="H1354" i="9"/>
  <c r="H1355" i="9"/>
  <c r="H1356" i="9"/>
  <c r="H1358" i="9"/>
  <c r="H1359" i="9"/>
  <c r="H1360" i="9"/>
  <c r="H1362" i="9"/>
  <c r="H1363" i="9"/>
  <c r="H1364" i="9"/>
  <c r="H1366" i="9"/>
  <c r="H1367" i="9"/>
  <c r="H1368" i="9"/>
  <c r="H1370" i="9"/>
  <c r="H1371" i="9"/>
  <c r="H1372" i="9"/>
  <c r="H1374" i="9"/>
  <c r="H1375" i="9"/>
  <c r="H1376" i="9"/>
  <c r="H1378" i="9"/>
  <c r="H1379" i="9"/>
  <c r="H1380" i="9"/>
  <c r="H1382" i="9"/>
  <c r="H1383" i="9"/>
  <c r="H1384" i="9"/>
  <c r="H1386" i="9"/>
  <c r="H1387" i="9"/>
  <c r="H1388" i="9"/>
  <c r="H1390" i="9"/>
  <c r="H1391" i="9"/>
  <c r="H1392" i="9"/>
  <c r="H1394" i="9"/>
  <c r="H1395" i="9"/>
  <c r="H1396" i="9"/>
  <c r="H1398" i="9"/>
  <c r="H1399" i="9"/>
  <c r="H1400" i="9"/>
  <c r="H1402" i="9"/>
  <c r="H1403" i="9"/>
  <c r="H1404" i="9"/>
  <c r="H1406" i="9"/>
  <c r="H1407" i="9"/>
  <c r="H1408" i="9"/>
  <c r="H1410" i="9"/>
  <c r="H1411" i="9"/>
  <c r="H1412" i="9"/>
  <c r="H1414" i="9"/>
  <c r="H1415" i="9"/>
  <c r="H1416" i="9"/>
  <c r="H1418" i="9"/>
  <c r="H1419" i="9"/>
  <c r="H1420" i="9"/>
  <c r="H1422" i="9"/>
  <c r="H1423" i="9"/>
  <c r="H1424" i="9"/>
  <c r="H1426" i="9"/>
  <c r="H1427" i="9"/>
  <c r="H1428" i="9"/>
  <c r="H1430" i="9"/>
  <c r="H1431" i="9"/>
  <c r="H1432" i="9"/>
  <c r="H1434" i="9"/>
  <c r="H1435" i="9"/>
  <c r="H1436" i="9"/>
  <c r="H1438" i="9"/>
  <c r="H1439" i="9"/>
  <c r="H1440" i="9"/>
  <c r="H1298" i="9"/>
  <c r="D74" i="8"/>
  <c r="H1155" i="9" s="1"/>
  <c r="H1159" i="9"/>
  <c r="H1165" i="9"/>
  <c r="H1170" i="9"/>
  <c r="H1175" i="9"/>
  <c r="H1181" i="9"/>
  <c r="H1186" i="9"/>
  <c r="H1191" i="9"/>
  <c r="H1197" i="9"/>
  <c r="H1202" i="9"/>
  <c r="H1207" i="9"/>
  <c r="H1213" i="9"/>
  <c r="H1218" i="9"/>
  <c r="H1223" i="9"/>
  <c r="H1229" i="9"/>
  <c r="H1234" i="9"/>
  <c r="H1239" i="9"/>
  <c r="H1245" i="9"/>
  <c r="H1250" i="9"/>
  <c r="H1255" i="9"/>
  <c r="H1261" i="9"/>
  <c r="H1266" i="9"/>
  <c r="H1271" i="9"/>
  <c r="H1277" i="9"/>
  <c r="H1282" i="9"/>
  <c r="H1287" i="9"/>
  <c r="H1293" i="9"/>
  <c r="H1154" i="9"/>
  <c r="D66" i="8"/>
  <c r="H1012" i="9"/>
  <c r="H1014" i="9"/>
  <c r="H1016" i="9"/>
  <c r="H1017" i="9"/>
  <c r="H1020" i="9"/>
  <c r="H1021" i="9"/>
  <c r="H1022" i="9"/>
  <c r="H1025" i="9"/>
  <c r="H1026" i="9"/>
  <c r="H1028" i="9"/>
  <c r="H1030" i="9"/>
  <c r="H1032" i="9"/>
  <c r="H1033" i="9"/>
  <c r="H1036" i="9"/>
  <c r="H1037" i="9"/>
  <c r="H1038" i="9"/>
  <c r="H1041" i="9"/>
  <c r="H1042" i="9"/>
  <c r="H1044" i="9"/>
  <c r="H1046" i="9"/>
  <c r="H1048" i="9"/>
  <c r="H1049" i="9"/>
  <c r="H1052" i="9"/>
  <c r="H1053" i="9"/>
  <c r="H1054" i="9"/>
  <c r="H1057" i="9"/>
  <c r="H1058" i="9"/>
  <c r="H1060" i="9"/>
  <c r="H1062" i="9"/>
  <c r="H1064" i="9"/>
  <c r="H1065" i="9"/>
  <c r="H1068" i="9"/>
  <c r="H1069" i="9"/>
  <c r="H1070" i="9"/>
  <c r="H1073" i="9"/>
  <c r="H1074" i="9"/>
  <c r="H1076" i="9"/>
  <c r="H1078" i="9"/>
  <c r="H1080" i="9"/>
  <c r="H1081" i="9"/>
  <c r="H1084" i="9"/>
  <c r="H1085" i="9"/>
  <c r="H1086" i="9"/>
  <c r="H1089" i="9"/>
  <c r="H1090" i="9"/>
  <c r="H1092" i="9"/>
  <c r="H1094" i="9"/>
  <c r="H1096" i="9"/>
  <c r="H1097" i="9"/>
  <c r="H1100" i="9"/>
  <c r="H1101" i="9"/>
  <c r="H1102" i="9"/>
  <c r="H1105" i="9"/>
  <c r="H1106" i="9"/>
  <c r="H1108" i="9"/>
  <c r="H1110" i="9"/>
  <c r="H1112" i="9"/>
  <c r="H1113" i="9"/>
  <c r="H1116" i="9"/>
  <c r="H1117" i="9"/>
  <c r="H1118" i="9"/>
  <c r="H1121" i="9"/>
  <c r="H1122" i="9"/>
  <c r="H1124" i="9"/>
  <c r="H1126" i="9"/>
  <c r="H1128" i="9"/>
  <c r="H1129" i="9"/>
  <c r="H1132" i="9"/>
  <c r="H1133" i="9"/>
  <c r="H1134" i="9"/>
  <c r="H1137" i="9"/>
  <c r="H1138" i="9"/>
  <c r="H1140" i="9"/>
  <c r="H1142" i="9"/>
  <c r="H1144" i="9"/>
  <c r="H1145" i="9"/>
  <c r="H1148" i="9"/>
  <c r="H1149" i="9"/>
  <c r="H1150" i="9"/>
  <c r="H1153" i="9"/>
  <c r="H1010" i="9"/>
  <c r="D58" i="8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866" i="9"/>
  <c r="D50" i="8"/>
  <c r="H723" i="9"/>
  <c r="H724" i="9"/>
  <c r="H726" i="9"/>
  <c r="H727" i="9"/>
  <c r="H728" i="9"/>
  <c r="H730" i="9"/>
  <c r="H731" i="9"/>
  <c r="H732" i="9"/>
  <c r="H734" i="9"/>
  <c r="H735" i="9"/>
  <c r="H736" i="9"/>
  <c r="H738" i="9"/>
  <c r="H739" i="9"/>
  <c r="H740" i="9"/>
  <c r="H742" i="9"/>
  <c r="H743" i="9"/>
  <c r="H744" i="9"/>
  <c r="H746" i="9"/>
  <c r="H747" i="9"/>
  <c r="H748" i="9"/>
  <c r="H750" i="9"/>
  <c r="H751" i="9"/>
  <c r="H752" i="9"/>
  <c r="H754" i="9"/>
  <c r="H755" i="9"/>
  <c r="H756" i="9"/>
  <c r="H758" i="9"/>
  <c r="H759" i="9"/>
  <c r="H760" i="9"/>
  <c r="H762" i="9"/>
  <c r="H763" i="9"/>
  <c r="H764" i="9"/>
  <c r="H766" i="9"/>
  <c r="H767" i="9"/>
  <c r="H768" i="9"/>
  <c r="H770" i="9"/>
  <c r="H771" i="9"/>
  <c r="H772" i="9"/>
  <c r="H774" i="9"/>
  <c r="H775" i="9"/>
  <c r="H776" i="9"/>
  <c r="H778" i="9"/>
  <c r="H779" i="9"/>
  <c r="H780" i="9"/>
  <c r="H782" i="9"/>
  <c r="H783" i="9"/>
  <c r="H784" i="9"/>
  <c r="H786" i="9"/>
  <c r="H787" i="9"/>
  <c r="H788" i="9"/>
  <c r="H790" i="9"/>
  <c r="H791" i="9"/>
  <c r="H792" i="9"/>
  <c r="H794" i="9"/>
  <c r="H795" i="9"/>
  <c r="H796" i="9"/>
  <c r="H798" i="9"/>
  <c r="H799" i="9"/>
  <c r="H800" i="9"/>
  <c r="H802" i="9"/>
  <c r="H803" i="9"/>
  <c r="H804" i="9"/>
  <c r="H806" i="9"/>
  <c r="H807" i="9"/>
  <c r="H808" i="9"/>
  <c r="H810" i="9"/>
  <c r="H811" i="9"/>
  <c r="H812" i="9"/>
  <c r="H814" i="9"/>
  <c r="H815" i="9"/>
  <c r="H816" i="9"/>
  <c r="H818" i="9"/>
  <c r="H819" i="9"/>
  <c r="H820" i="9"/>
  <c r="H822" i="9"/>
  <c r="H823" i="9"/>
  <c r="H824" i="9"/>
  <c r="H826" i="9"/>
  <c r="H827" i="9"/>
  <c r="H828" i="9"/>
  <c r="H830" i="9"/>
  <c r="H831" i="9"/>
  <c r="H832" i="9"/>
  <c r="H834" i="9"/>
  <c r="H835" i="9"/>
  <c r="H836" i="9"/>
  <c r="H838" i="9"/>
  <c r="H839" i="9"/>
  <c r="H840" i="9"/>
  <c r="H842" i="9"/>
  <c r="H843" i="9"/>
  <c r="H844" i="9"/>
  <c r="H846" i="9"/>
  <c r="H847" i="9"/>
  <c r="H848" i="9"/>
  <c r="H850" i="9"/>
  <c r="H851" i="9"/>
  <c r="H852" i="9"/>
  <c r="H854" i="9"/>
  <c r="H855" i="9"/>
  <c r="H856" i="9"/>
  <c r="H858" i="9"/>
  <c r="H859" i="9"/>
  <c r="H860" i="9"/>
  <c r="H862" i="9"/>
  <c r="H863" i="9"/>
  <c r="H864" i="9"/>
  <c r="H722" i="9"/>
  <c r="D42" i="8"/>
  <c r="H579" i="9" s="1"/>
  <c r="H583" i="9"/>
  <c r="H589" i="9"/>
  <c r="H594" i="9"/>
  <c r="H599" i="9"/>
  <c r="H605" i="9"/>
  <c r="H610" i="9"/>
  <c r="H615" i="9"/>
  <c r="H621" i="9"/>
  <c r="H626" i="9"/>
  <c r="H631" i="9"/>
  <c r="H637" i="9"/>
  <c r="H642" i="9"/>
  <c r="H647" i="9"/>
  <c r="H653" i="9"/>
  <c r="H658" i="9"/>
  <c r="H663" i="9"/>
  <c r="H669" i="9"/>
  <c r="H674" i="9"/>
  <c r="H679" i="9"/>
  <c r="H685" i="9"/>
  <c r="H690" i="9"/>
  <c r="H695" i="9"/>
  <c r="H701" i="9"/>
  <c r="H706" i="9"/>
  <c r="H711" i="9"/>
  <c r="H717" i="9"/>
  <c r="H578" i="9"/>
  <c r="D34" i="8"/>
  <c r="H436" i="9"/>
  <c r="H438" i="9"/>
  <c r="H440" i="9"/>
  <c r="H441" i="9"/>
  <c r="H444" i="9"/>
  <c r="H445" i="9"/>
  <c r="H446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434" i="9"/>
  <c r="D18" i="8"/>
  <c r="H291" i="9" s="1"/>
  <c r="H292" i="9"/>
  <c r="H293" i="9"/>
  <c r="H294" i="9"/>
  <c r="H296" i="9"/>
  <c r="H297" i="9"/>
  <c r="H298" i="9"/>
  <c r="H300" i="9"/>
  <c r="H301" i="9"/>
  <c r="H302" i="9"/>
  <c r="H304" i="9"/>
  <c r="H305" i="9"/>
  <c r="H306" i="9"/>
  <c r="H308" i="9"/>
  <c r="H309" i="9"/>
  <c r="H310" i="9"/>
  <c r="H312" i="9"/>
  <c r="H313" i="9"/>
  <c r="H314" i="9"/>
  <c r="H316" i="9"/>
  <c r="H317" i="9"/>
  <c r="H318" i="9"/>
  <c r="H320" i="9"/>
  <c r="H321" i="9"/>
  <c r="H322" i="9"/>
  <c r="H324" i="9"/>
  <c r="H325" i="9"/>
  <c r="H326" i="9"/>
  <c r="H328" i="9"/>
  <c r="H329" i="9"/>
  <c r="H330" i="9"/>
  <c r="H332" i="9"/>
  <c r="H333" i="9"/>
  <c r="H334" i="9"/>
  <c r="H336" i="9"/>
  <c r="H337" i="9"/>
  <c r="H338" i="9"/>
  <c r="H340" i="9"/>
  <c r="H341" i="9"/>
  <c r="H342" i="9"/>
  <c r="H344" i="9"/>
  <c r="H345" i="9"/>
  <c r="H346" i="9"/>
  <c r="H348" i="9"/>
  <c r="H349" i="9"/>
  <c r="H350" i="9"/>
  <c r="H352" i="9"/>
  <c r="H353" i="9"/>
  <c r="H354" i="9"/>
  <c r="H356" i="9"/>
  <c r="H357" i="9"/>
  <c r="H358" i="9"/>
  <c r="H360" i="9"/>
  <c r="H361" i="9"/>
  <c r="H362" i="9"/>
  <c r="H364" i="9"/>
  <c r="H365" i="9"/>
  <c r="H366" i="9"/>
  <c r="H368" i="9"/>
  <c r="H369" i="9"/>
  <c r="H370" i="9"/>
  <c r="H372" i="9"/>
  <c r="H373" i="9"/>
  <c r="H374" i="9"/>
  <c r="H376" i="9"/>
  <c r="H377" i="9"/>
  <c r="H378" i="9"/>
  <c r="H380" i="9"/>
  <c r="H381" i="9"/>
  <c r="H382" i="9"/>
  <c r="H384" i="9"/>
  <c r="H385" i="9"/>
  <c r="H386" i="9"/>
  <c r="H388" i="9"/>
  <c r="H389" i="9"/>
  <c r="H390" i="9"/>
  <c r="H392" i="9"/>
  <c r="H393" i="9"/>
  <c r="H394" i="9"/>
  <c r="H396" i="9"/>
  <c r="H397" i="9"/>
  <c r="H398" i="9"/>
  <c r="H400" i="9"/>
  <c r="H401" i="9"/>
  <c r="H402" i="9"/>
  <c r="H404" i="9"/>
  <c r="H405" i="9"/>
  <c r="H406" i="9"/>
  <c r="H408" i="9"/>
  <c r="H409" i="9"/>
  <c r="H410" i="9"/>
  <c r="H412" i="9"/>
  <c r="H413" i="9"/>
  <c r="H414" i="9"/>
  <c r="H416" i="9"/>
  <c r="H417" i="9"/>
  <c r="H418" i="9"/>
  <c r="H420" i="9"/>
  <c r="H421" i="9"/>
  <c r="H422" i="9"/>
  <c r="H424" i="9"/>
  <c r="H425" i="9"/>
  <c r="H426" i="9"/>
  <c r="H428" i="9"/>
  <c r="H429" i="9"/>
  <c r="H430" i="9"/>
  <c r="H432" i="9"/>
  <c r="H433" i="9"/>
  <c r="H290" i="9"/>
  <c r="D10" i="8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146" i="9"/>
  <c r="D2" i="8"/>
  <c r="H3" i="9" s="1"/>
  <c r="H5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H133" i="9"/>
  <c r="H137" i="9"/>
  <c r="H141" i="9"/>
  <c r="H145" i="9"/>
  <c r="M3" i="8"/>
  <c r="M4" i="8"/>
  <c r="M5" i="8"/>
  <c r="M6" i="8"/>
  <c r="M7" i="8"/>
  <c r="M8" i="8"/>
  <c r="M9" i="8"/>
  <c r="M2" i="8"/>
  <c r="D3" i="8"/>
  <c r="D4" i="8"/>
  <c r="D5" i="8"/>
  <c r="D6" i="8"/>
  <c r="D7" i="8"/>
  <c r="D8" i="8"/>
  <c r="D9" i="8"/>
  <c r="D11" i="8"/>
  <c r="D12" i="8"/>
  <c r="D13" i="8"/>
  <c r="D14" i="8"/>
  <c r="D15" i="8"/>
  <c r="D16" i="8"/>
  <c r="D17" i="8"/>
  <c r="D19" i="8"/>
  <c r="D20" i="8"/>
  <c r="D21" i="8"/>
  <c r="D22" i="8"/>
  <c r="D23" i="8"/>
  <c r="D24" i="8"/>
  <c r="D25" i="8"/>
  <c r="D35" i="8"/>
  <c r="D36" i="8"/>
  <c r="D37" i="8"/>
  <c r="D38" i="8"/>
  <c r="D39" i="8"/>
  <c r="D40" i="8"/>
  <c r="D41" i="8"/>
  <c r="D43" i="8"/>
  <c r="D44" i="8"/>
  <c r="D45" i="8"/>
  <c r="D46" i="8"/>
  <c r="D47" i="8"/>
  <c r="D48" i="8"/>
  <c r="D49" i="8"/>
  <c r="D51" i="8"/>
  <c r="D52" i="8"/>
  <c r="D53" i="8"/>
  <c r="D54" i="8"/>
  <c r="D55" i="8"/>
  <c r="D56" i="8"/>
  <c r="D57" i="8"/>
  <c r="D59" i="8"/>
  <c r="D60" i="8"/>
  <c r="D61" i="8"/>
  <c r="D62" i="8"/>
  <c r="D63" i="8"/>
  <c r="D64" i="8"/>
  <c r="D65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3" i="8"/>
  <c r="D84" i="8"/>
  <c r="D85" i="8"/>
  <c r="D86" i="8"/>
  <c r="D87" i="8"/>
  <c r="D88" i="8"/>
  <c r="D89" i="8"/>
  <c r="D99" i="8"/>
  <c r="D100" i="8"/>
  <c r="D101" i="8"/>
  <c r="D102" i="8"/>
  <c r="D103" i="8"/>
  <c r="D104" i="8"/>
  <c r="D105" i="8"/>
  <c r="D107" i="8"/>
  <c r="D108" i="8"/>
  <c r="D109" i="8"/>
  <c r="D110" i="8"/>
  <c r="D111" i="8"/>
  <c r="D112" i="8"/>
  <c r="D113" i="8"/>
  <c r="D115" i="8"/>
  <c r="D116" i="8"/>
  <c r="D117" i="8"/>
  <c r="D118" i="8"/>
  <c r="D119" i="8"/>
  <c r="D120" i="8"/>
  <c r="D121" i="8"/>
  <c r="D123" i="8"/>
  <c r="D124" i="8"/>
  <c r="D125" i="8"/>
  <c r="D126" i="8"/>
  <c r="D127" i="8"/>
  <c r="D128" i="8"/>
  <c r="D129" i="8"/>
  <c r="D131" i="8"/>
  <c r="D132" i="8"/>
  <c r="D133" i="8"/>
  <c r="D134" i="8"/>
  <c r="D135" i="8"/>
  <c r="D136" i="8"/>
  <c r="D137" i="8"/>
  <c r="D2" i="6"/>
  <c r="B356" i="7"/>
  <c r="A356" i="7"/>
  <c r="B357" i="7"/>
  <c r="A357" i="7" s="1"/>
  <c r="B358" i="7"/>
  <c r="A358" i="7"/>
  <c r="B359" i="7"/>
  <c r="A359" i="7" s="1"/>
  <c r="B360" i="7"/>
  <c r="A360" i="7"/>
  <c r="B361" i="7"/>
  <c r="A361" i="7" s="1"/>
  <c r="B362" i="7"/>
  <c r="A362" i="7"/>
  <c r="B363" i="7"/>
  <c r="A363" i="7" s="1"/>
  <c r="B364" i="7"/>
  <c r="A364" i="7"/>
  <c r="B365" i="7"/>
  <c r="A365" i="7" s="1"/>
  <c r="B366" i="7"/>
  <c r="A366" i="7"/>
  <c r="B367" i="7"/>
  <c r="A367" i="7" s="1"/>
  <c r="B368" i="7"/>
  <c r="A368" i="7"/>
  <c r="B369" i="7"/>
  <c r="A369" i="7" s="1"/>
  <c r="B370" i="7"/>
  <c r="A370" i="7"/>
  <c r="B371" i="7"/>
  <c r="A371" i="7" s="1"/>
  <c r="B372" i="7"/>
  <c r="A372" i="7"/>
  <c r="B373" i="7"/>
  <c r="A373" i="7" s="1"/>
  <c r="B374" i="7"/>
  <c r="A374" i="7"/>
  <c r="B375" i="7"/>
  <c r="A375" i="7" s="1"/>
  <c r="B376" i="7"/>
  <c r="A376" i="7"/>
  <c r="B377" i="7"/>
  <c r="A377" i="7" s="1"/>
  <c r="B378" i="7"/>
  <c r="A378" i="7"/>
  <c r="B379" i="7"/>
  <c r="A379" i="7" s="1"/>
  <c r="B380" i="7"/>
  <c r="A380" i="7"/>
  <c r="B381" i="7"/>
  <c r="A381" i="7" s="1"/>
  <c r="B382" i="7"/>
  <c r="A382" i="7"/>
  <c r="B383" i="7"/>
  <c r="A383" i="7" s="1"/>
  <c r="B384" i="7"/>
  <c r="A384" i="7"/>
  <c r="B385" i="7"/>
  <c r="A385" i="7" s="1"/>
  <c r="B386" i="7"/>
  <c r="A386" i="7"/>
  <c r="B387" i="7"/>
  <c r="A387" i="7" s="1"/>
  <c r="B388" i="7"/>
  <c r="A388" i="7"/>
  <c r="B389" i="7"/>
  <c r="A389" i="7" s="1"/>
  <c r="B390" i="7"/>
  <c r="A390" i="7"/>
  <c r="B391" i="7"/>
  <c r="A391" i="7" s="1"/>
  <c r="B392" i="7"/>
  <c r="A392" i="7"/>
  <c r="B393" i="7"/>
  <c r="A393" i="7" s="1"/>
  <c r="B394" i="7"/>
  <c r="A394" i="7"/>
  <c r="B395" i="7"/>
  <c r="A395" i="7" s="1"/>
  <c r="B396" i="7"/>
  <c r="A396" i="7"/>
  <c r="B397" i="7"/>
  <c r="A397" i="7" s="1"/>
  <c r="B398" i="7"/>
  <c r="A398" i="7"/>
  <c r="B399" i="7"/>
  <c r="A399" i="7" s="1"/>
  <c r="B400" i="7"/>
  <c r="A400" i="7"/>
  <c r="B401" i="7"/>
  <c r="A401" i="7" s="1"/>
  <c r="B402" i="7"/>
  <c r="A402" i="7"/>
  <c r="B403" i="7"/>
  <c r="A403" i="7" s="1"/>
  <c r="B404" i="7"/>
  <c r="A404" i="7"/>
  <c r="B405" i="7"/>
  <c r="A405" i="7" s="1"/>
  <c r="B406" i="7"/>
  <c r="A406" i="7"/>
  <c r="B407" i="7"/>
  <c r="A407" i="7" s="1"/>
  <c r="B408" i="7"/>
  <c r="A408" i="7"/>
  <c r="B409" i="7"/>
  <c r="A409" i="7" s="1"/>
  <c r="B410" i="7"/>
  <c r="A410" i="7"/>
  <c r="B411" i="7"/>
  <c r="A411" i="7" s="1"/>
  <c r="B412" i="7"/>
  <c r="A412" i="7"/>
  <c r="B413" i="7"/>
  <c r="A413" i="7" s="1"/>
  <c r="B414" i="7"/>
  <c r="A414" i="7"/>
  <c r="B415" i="7"/>
  <c r="A415" i="7" s="1"/>
  <c r="B416" i="7"/>
  <c r="A416" i="7"/>
  <c r="B417" i="7"/>
  <c r="A417" i="7" s="1"/>
  <c r="B418" i="7"/>
  <c r="A418" i="7"/>
  <c r="B419" i="7"/>
  <c r="A419" i="7" s="1"/>
  <c r="B420" i="7"/>
  <c r="A420" i="7"/>
  <c r="B421" i="7"/>
  <c r="A421" i="7" s="1"/>
  <c r="B422" i="7"/>
  <c r="A422" i="7"/>
  <c r="B423" i="7"/>
  <c r="A423" i="7" s="1"/>
  <c r="B424" i="7"/>
  <c r="A424" i="7"/>
  <c r="B425" i="7"/>
  <c r="A425" i="7" s="1"/>
  <c r="B426" i="7"/>
  <c r="A426" i="7"/>
  <c r="B427" i="7"/>
  <c r="A427" i="7" s="1"/>
  <c r="B428" i="7"/>
  <c r="A428" i="7"/>
  <c r="B429" i="7"/>
  <c r="A429" i="7" s="1"/>
  <c r="B430" i="7"/>
  <c r="A430" i="7"/>
  <c r="B431" i="7"/>
  <c r="A431" i="7" s="1"/>
  <c r="B432" i="7"/>
  <c r="A432" i="7"/>
  <c r="B433" i="7"/>
  <c r="A433" i="7" s="1"/>
  <c r="A437" i="7"/>
  <c r="A442" i="7"/>
  <c r="A444" i="7"/>
  <c r="A448" i="7"/>
  <c r="A452" i="7"/>
  <c r="A454" i="7"/>
  <c r="A455" i="7"/>
  <c r="A456" i="7"/>
  <c r="A458" i="7"/>
  <c r="A459" i="7"/>
  <c r="A460" i="7"/>
  <c r="A462" i="7"/>
  <c r="A463" i="7"/>
  <c r="A464" i="7"/>
  <c r="A466" i="7"/>
  <c r="A467" i="7"/>
  <c r="A468" i="7"/>
  <c r="A470" i="7"/>
  <c r="A472" i="7"/>
  <c r="A474" i="7"/>
  <c r="A476" i="7"/>
  <c r="A477" i="7"/>
  <c r="A480" i="7"/>
  <c r="A481" i="7"/>
  <c r="A482" i="7"/>
  <c r="A485" i="7"/>
  <c r="A486" i="7"/>
  <c r="A498" i="7"/>
  <c r="A499" i="7"/>
  <c r="A514" i="7"/>
  <c r="A516" i="7"/>
  <c r="A524" i="7"/>
  <c r="A526" i="7"/>
  <c r="A527" i="7"/>
  <c r="A528" i="7"/>
  <c r="A530" i="7"/>
  <c r="A531" i="7"/>
  <c r="A532" i="7"/>
  <c r="A534" i="7"/>
  <c r="A535" i="7"/>
  <c r="A536" i="7"/>
  <c r="A538" i="7"/>
  <c r="A539" i="7"/>
  <c r="A540" i="7"/>
  <c r="A542" i="7"/>
  <c r="A544" i="7"/>
  <c r="A546" i="7"/>
  <c r="A548" i="7"/>
  <c r="A549" i="7"/>
  <c r="A552" i="7"/>
  <c r="A553" i="7"/>
  <c r="A554" i="7"/>
  <c r="A557" i="7"/>
  <c r="A558" i="7"/>
  <c r="A566" i="7"/>
  <c r="A570" i="7"/>
  <c r="A576" i="7"/>
  <c r="A596" i="7"/>
  <c r="A598" i="7"/>
  <c r="A599" i="7"/>
  <c r="A600" i="7"/>
  <c r="A602" i="7"/>
  <c r="A603" i="7"/>
  <c r="A604" i="7"/>
  <c r="A606" i="7"/>
  <c r="A607" i="7"/>
  <c r="A608" i="7"/>
  <c r="A610" i="7"/>
  <c r="A611" i="7"/>
  <c r="A612" i="7"/>
  <c r="A614" i="7"/>
  <c r="A618" i="7"/>
  <c r="A622" i="7"/>
  <c r="A624" i="7"/>
  <c r="A625" i="7"/>
  <c r="A629" i="7"/>
  <c r="A630" i="7"/>
  <c r="A635" i="7"/>
  <c r="A640" i="7"/>
  <c r="A642" i="7"/>
  <c r="A646" i="7"/>
  <c r="A650" i="7"/>
  <c r="A652" i="7"/>
  <c r="A653" i="7"/>
  <c r="A654" i="7"/>
  <c r="A656" i="7"/>
  <c r="A657" i="7"/>
  <c r="A658" i="7"/>
  <c r="A660" i="7"/>
  <c r="A661" i="7"/>
  <c r="A662" i="7"/>
  <c r="A664" i="7"/>
  <c r="A665" i="7"/>
  <c r="A666" i="7"/>
  <c r="A668" i="7"/>
  <c r="A670" i="7"/>
  <c r="A672" i="7"/>
  <c r="A674" i="7"/>
  <c r="A675" i="7"/>
  <c r="A678" i="7"/>
  <c r="A679" i="7"/>
  <c r="A680" i="7"/>
  <c r="A683" i="7"/>
  <c r="A684" i="7"/>
  <c r="A686" i="7"/>
  <c r="A688" i="7"/>
  <c r="A689" i="7"/>
  <c r="A690" i="7"/>
  <c r="A692" i="7"/>
  <c r="A693" i="7"/>
  <c r="A694" i="7"/>
  <c r="A696" i="7"/>
  <c r="A697" i="7"/>
  <c r="A698" i="7"/>
  <c r="A700" i="7"/>
  <c r="A701" i="7"/>
  <c r="A702" i="7"/>
  <c r="A704" i="7"/>
  <c r="A706" i="7"/>
  <c r="A708" i="7"/>
  <c r="A710" i="7"/>
  <c r="A711" i="7"/>
  <c r="A714" i="7"/>
  <c r="A715" i="7"/>
  <c r="A716" i="7"/>
  <c r="A719" i="7"/>
  <c r="A720" i="7"/>
  <c r="A726" i="7"/>
  <c r="A728" i="7"/>
  <c r="A732" i="7"/>
  <c r="A733" i="7"/>
  <c r="A737" i="7"/>
  <c r="A738" i="7"/>
  <c r="A744" i="7"/>
  <c r="A750" i="7"/>
  <c r="A755" i="7"/>
  <c r="A766" i="7"/>
  <c r="A783" i="7"/>
  <c r="A802" i="7"/>
  <c r="A819" i="7"/>
  <c r="A838" i="7"/>
  <c r="A855" i="7"/>
  <c r="D18" i="6"/>
  <c r="H433" i="7"/>
  <c r="H415" i="7"/>
  <c r="H397" i="7"/>
  <c r="H379" i="7"/>
  <c r="H361" i="7"/>
  <c r="B343" i="7"/>
  <c r="A343" i="7" s="1"/>
  <c r="H343" i="7"/>
  <c r="B325" i="7"/>
  <c r="A325" i="7"/>
  <c r="H325" i="7"/>
  <c r="B307" i="7"/>
  <c r="A307" i="7"/>
  <c r="H307" i="7"/>
  <c r="B289" i="7"/>
  <c r="A289" i="7" s="1"/>
  <c r="H289" i="7"/>
  <c r="B271" i="7"/>
  <c r="A271" i="7" s="1"/>
  <c r="H271" i="7"/>
  <c r="B253" i="7"/>
  <c r="A253" i="7"/>
  <c r="H253" i="7"/>
  <c r="B235" i="7"/>
  <c r="A235" i="7"/>
  <c r="H235" i="7"/>
  <c r="B217" i="7"/>
  <c r="A217" i="7" s="1"/>
  <c r="H217" i="7"/>
  <c r="B199" i="7"/>
  <c r="A199" i="7" s="1"/>
  <c r="H199" i="7"/>
  <c r="B181" i="7"/>
  <c r="A181" i="7"/>
  <c r="H181" i="7"/>
  <c r="B163" i="7"/>
  <c r="A163" i="7"/>
  <c r="H163" i="7"/>
  <c r="B145" i="7"/>
  <c r="A145" i="7" s="1"/>
  <c r="H145" i="7"/>
  <c r="B127" i="7"/>
  <c r="A127" i="7" s="1"/>
  <c r="H127" i="7"/>
  <c r="B109" i="7"/>
  <c r="A109" i="7"/>
  <c r="H109" i="7"/>
  <c r="B91" i="7"/>
  <c r="A91" i="7"/>
  <c r="H91" i="7"/>
  <c r="B73" i="7"/>
  <c r="A73" i="7" s="1"/>
  <c r="H73" i="7"/>
  <c r="B55" i="7"/>
  <c r="A55" i="7" s="1"/>
  <c r="H55" i="7"/>
  <c r="B37" i="7"/>
  <c r="A37" i="7"/>
  <c r="H37" i="7"/>
  <c r="B19" i="7"/>
  <c r="A19" i="7"/>
  <c r="H19" i="7"/>
  <c r="D34" i="6"/>
  <c r="H721" i="7" s="1"/>
  <c r="H703" i="7"/>
  <c r="H685" i="7"/>
  <c r="H667" i="7"/>
  <c r="H631" i="7"/>
  <c r="H613" i="7"/>
  <c r="H595" i="7"/>
  <c r="D42" i="6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722" i="7"/>
  <c r="H579" i="7"/>
  <c r="H580" i="7"/>
  <c r="H581" i="7"/>
  <c r="H583" i="7"/>
  <c r="H584" i="7"/>
  <c r="H585" i="7"/>
  <c r="H587" i="7"/>
  <c r="H588" i="7"/>
  <c r="H589" i="7"/>
  <c r="H591" i="7"/>
  <c r="H592" i="7"/>
  <c r="H593" i="7"/>
  <c r="H596" i="7"/>
  <c r="H597" i="7"/>
  <c r="H598" i="7"/>
  <c r="H600" i="7"/>
  <c r="H601" i="7"/>
  <c r="H602" i="7"/>
  <c r="H604" i="7"/>
  <c r="H605" i="7"/>
  <c r="H606" i="7"/>
  <c r="H608" i="7"/>
  <c r="H609" i="7"/>
  <c r="H610" i="7"/>
  <c r="H612" i="7"/>
  <c r="H614" i="7"/>
  <c r="H615" i="7"/>
  <c r="H617" i="7"/>
  <c r="H618" i="7"/>
  <c r="H619" i="7"/>
  <c r="H621" i="7"/>
  <c r="H622" i="7"/>
  <c r="H623" i="7"/>
  <c r="H625" i="7"/>
  <c r="H626" i="7"/>
  <c r="H627" i="7"/>
  <c r="H629" i="7"/>
  <c r="H630" i="7"/>
  <c r="H632" i="7"/>
  <c r="H634" i="7"/>
  <c r="H635" i="7"/>
  <c r="H636" i="7"/>
  <c r="H638" i="7"/>
  <c r="H639" i="7"/>
  <c r="H640" i="7"/>
  <c r="H642" i="7"/>
  <c r="H643" i="7"/>
  <c r="H644" i="7"/>
  <c r="H646" i="7"/>
  <c r="H647" i="7"/>
  <c r="H648" i="7"/>
  <c r="H651" i="7"/>
  <c r="H652" i="7"/>
  <c r="H653" i="7"/>
  <c r="H655" i="7"/>
  <c r="H656" i="7"/>
  <c r="H657" i="7"/>
  <c r="H659" i="7"/>
  <c r="H660" i="7"/>
  <c r="H661" i="7"/>
  <c r="H663" i="7"/>
  <c r="H664" i="7"/>
  <c r="H665" i="7"/>
  <c r="H668" i="7"/>
  <c r="H669" i="7"/>
  <c r="H670" i="7"/>
  <c r="H672" i="7"/>
  <c r="H673" i="7"/>
  <c r="H674" i="7"/>
  <c r="H676" i="7"/>
  <c r="H677" i="7"/>
  <c r="H678" i="7"/>
  <c r="H680" i="7"/>
  <c r="H681" i="7"/>
  <c r="H682" i="7"/>
  <c r="H684" i="7"/>
  <c r="H686" i="7"/>
  <c r="H687" i="7"/>
  <c r="H689" i="7"/>
  <c r="H690" i="7"/>
  <c r="H691" i="7"/>
  <c r="H693" i="7"/>
  <c r="H694" i="7"/>
  <c r="H695" i="7"/>
  <c r="H697" i="7"/>
  <c r="H698" i="7"/>
  <c r="H699" i="7"/>
  <c r="H701" i="7"/>
  <c r="H702" i="7"/>
  <c r="H704" i="7"/>
  <c r="H706" i="7"/>
  <c r="H707" i="7"/>
  <c r="H708" i="7"/>
  <c r="H710" i="7"/>
  <c r="H711" i="7"/>
  <c r="H712" i="7"/>
  <c r="H714" i="7"/>
  <c r="H715" i="7"/>
  <c r="H716" i="7"/>
  <c r="H718" i="7"/>
  <c r="H719" i="7"/>
  <c r="H720" i="7"/>
  <c r="D40" i="6"/>
  <c r="D41" i="6"/>
  <c r="D43" i="6"/>
  <c r="D44" i="6"/>
  <c r="D45" i="6"/>
  <c r="D46" i="6"/>
  <c r="D47" i="6"/>
  <c r="D48" i="6"/>
  <c r="D49" i="6"/>
  <c r="D27" i="6"/>
  <c r="D28" i="6"/>
  <c r="D29" i="6"/>
  <c r="D30" i="6"/>
  <c r="D31" i="6"/>
  <c r="D32" i="6"/>
  <c r="D33" i="6"/>
  <c r="D35" i="6"/>
  <c r="D36" i="6"/>
  <c r="D37" i="6"/>
  <c r="D38" i="6"/>
  <c r="D39" i="6"/>
  <c r="H578" i="7"/>
  <c r="D26" i="6"/>
  <c r="H436" i="7" s="1"/>
  <c r="H435" i="7"/>
  <c r="H438" i="7"/>
  <c r="H439" i="7"/>
  <c r="H442" i="7"/>
  <c r="H443" i="7"/>
  <c r="H446" i="7"/>
  <c r="H447" i="7"/>
  <c r="H450" i="7"/>
  <c r="H451" i="7"/>
  <c r="H454" i="7"/>
  <c r="H455" i="7"/>
  <c r="H458" i="7"/>
  <c r="H459" i="7"/>
  <c r="H462" i="7"/>
  <c r="H463" i="7"/>
  <c r="H466" i="7"/>
  <c r="H467" i="7"/>
  <c r="H470" i="7"/>
  <c r="H471" i="7"/>
  <c r="H474" i="7"/>
  <c r="H475" i="7"/>
  <c r="H478" i="7"/>
  <c r="H479" i="7"/>
  <c r="H482" i="7"/>
  <c r="H483" i="7"/>
  <c r="H486" i="7"/>
  <c r="H487" i="7"/>
  <c r="H490" i="7"/>
  <c r="H491" i="7"/>
  <c r="H494" i="7"/>
  <c r="H495" i="7"/>
  <c r="H498" i="7"/>
  <c r="H499" i="7"/>
  <c r="H502" i="7"/>
  <c r="H503" i="7"/>
  <c r="H506" i="7"/>
  <c r="H507" i="7"/>
  <c r="H510" i="7"/>
  <c r="H511" i="7"/>
  <c r="H514" i="7"/>
  <c r="H515" i="7"/>
  <c r="H518" i="7"/>
  <c r="H519" i="7"/>
  <c r="H522" i="7"/>
  <c r="H523" i="7"/>
  <c r="H526" i="7"/>
  <c r="H527" i="7"/>
  <c r="H530" i="7"/>
  <c r="H531" i="7"/>
  <c r="H534" i="7"/>
  <c r="H535" i="7"/>
  <c r="H538" i="7"/>
  <c r="H539" i="7"/>
  <c r="H542" i="7"/>
  <c r="H543" i="7"/>
  <c r="H546" i="7"/>
  <c r="H547" i="7"/>
  <c r="H550" i="7"/>
  <c r="H551" i="7"/>
  <c r="H554" i="7"/>
  <c r="H555" i="7"/>
  <c r="H558" i="7"/>
  <c r="H559" i="7"/>
  <c r="H562" i="7"/>
  <c r="H563" i="7"/>
  <c r="H566" i="7"/>
  <c r="H567" i="7"/>
  <c r="H570" i="7"/>
  <c r="H571" i="7"/>
  <c r="H574" i="7"/>
  <c r="H575" i="7"/>
  <c r="H434" i="7"/>
  <c r="B3" i="7"/>
  <c r="A3" i="7" s="1"/>
  <c r="B4" i="7"/>
  <c r="A4" i="7"/>
  <c r="B5" i="7"/>
  <c r="A5" i="7" s="1"/>
  <c r="B6" i="7"/>
  <c r="A6" i="7"/>
  <c r="B7" i="7"/>
  <c r="A7" i="7" s="1"/>
  <c r="B8" i="7"/>
  <c r="A8" i="7"/>
  <c r="B9" i="7"/>
  <c r="A9" i="7" s="1"/>
  <c r="B10" i="7"/>
  <c r="A10" i="7"/>
  <c r="B11" i="7"/>
  <c r="A11" i="7" s="1"/>
  <c r="B12" i="7"/>
  <c r="A12" i="7"/>
  <c r="B13" i="7"/>
  <c r="A13" i="7" s="1"/>
  <c r="B14" i="7"/>
  <c r="A14" i="7"/>
  <c r="B15" i="7"/>
  <c r="A15" i="7" s="1"/>
  <c r="B16" i="7"/>
  <c r="A16" i="7"/>
  <c r="B17" i="7"/>
  <c r="A17" i="7" s="1"/>
  <c r="B18" i="7"/>
  <c r="A18" i="7"/>
  <c r="B20" i="7"/>
  <c r="A20" i="7" s="1"/>
  <c r="B21" i="7"/>
  <c r="A21" i="7"/>
  <c r="B22" i="7"/>
  <c r="A22" i="7" s="1"/>
  <c r="B23" i="7"/>
  <c r="A23" i="7"/>
  <c r="B24" i="7"/>
  <c r="A24" i="7" s="1"/>
  <c r="B25" i="7"/>
  <c r="A25" i="7"/>
  <c r="B26" i="7"/>
  <c r="A26" i="7" s="1"/>
  <c r="B27" i="7"/>
  <c r="A27" i="7"/>
  <c r="B28" i="7"/>
  <c r="A28" i="7" s="1"/>
  <c r="B29" i="7"/>
  <c r="A29" i="7"/>
  <c r="B30" i="7"/>
  <c r="A30" i="7" s="1"/>
  <c r="B31" i="7"/>
  <c r="A31" i="7"/>
  <c r="B32" i="7"/>
  <c r="A32" i="7" s="1"/>
  <c r="B33" i="7"/>
  <c r="A33" i="7"/>
  <c r="B34" i="7"/>
  <c r="A34" i="7" s="1"/>
  <c r="B35" i="7"/>
  <c r="A35" i="7"/>
  <c r="B36" i="7"/>
  <c r="A36" i="7" s="1"/>
  <c r="B38" i="7"/>
  <c r="A38" i="7"/>
  <c r="B39" i="7"/>
  <c r="A39" i="7" s="1"/>
  <c r="B40" i="7"/>
  <c r="A40" i="7"/>
  <c r="B41" i="7"/>
  <c r="A41" i="7" s="1"/>
  <c r="B42" i="7"/>
  <c r="A42" i="7"/>
  <c r="B43" i="7"/>
  <c r="A43" i="7" s="1"/>
  <c r="B44" i="7"/>
  <c r="A44" i="7"/>
  <c r="B45" i="7"/>
  <c r="A45" i="7" s="1"/>
  <c r="B46" i="7"/>
  <c r="A46" i="7"/>
  <c r="B47" i="7"/>
  <c r="A47" i="7" s="1"/>
  <c r="B48" i="7"/>
  <c r="A48" i="7"/>
  <c r="B49" i="7"/>
  <c r="A49" i="7" s="1"/>
  <c r="B50" i="7"/>
  <c r="A50" i="7"/>
  <c r="B51" i="7"/>
  <c r="A51" i="7" s="1"/>
  <c r="B52" i="7"/>
  <c r="A52" i="7"/>
  <c r="B53" i="7"/>
  <c r="A53" i="7" s="1"/>
  <c r="B54" i="7"/>
  <c r="A54" i="7"/>
  <c r="B56" i="7"/>
  <c r="A56" i="7" s="1"/>
  <c r="B57" i="7"/>
  <c r="A57" i="7"/>
  <c r="B58" i="7"/>
  <c r="A58" i="7" s="1"/>
  <c r="B59" i="7"/>
  <c r="A59" i="7"/>
  <c r="B60" i="7"/>
  <c r="A60" i="7" s="1"/>
  <c r="B61" i="7"/>
  <c r="A61" i="7"/>
  <c r="B62" i="7"/>
  <c r="A62" i="7" s="1"/>
  <c r="B63" i="7"/>
  <c r="A63" i="7"/>
  <c r="B64" i="7"/>
  <c r="A64" i="7" s="1"/>
  <c r="B65" i="7"/>
  <c r="A65" i="7"/>
  <c r="B66" i="7"/>
  <c r="A66" i="7" s="1"/>
  <c r="B67" i="7"/>
  <c r="A67" i="7"/>
  <c r="B68" i="7"/>
  <c r="A68" i="7" s="1"/>
  <c r="B69" i="7"/>
  <c r="A69" i="7"/>
  <c r="B70" i="7"/>
  <c r="A70" i="7" s="1"/>
  <c r="B71" i="7"/>
  <c r="A71" i="7"/>
  <c r="B72" i="7"/>
  <c r="A72" i="7" s="1"/>
  <c r="B74" i="7"/>
  <c r="A74" i="7"/>
  <c r="B75" i="7"/>
  <c r="A75" i="7" s="1"/>
  <c r="B76" i="7"/>
  <c r="A76" i="7"/>
  <c r="B77" i="7"/>
  <c r="A77" i="7" s="1"/>
  <c r="B78" i="7"/>
  <c r="A78" i="7"/>
  <c r="B79" i="7"/>
  <c r="A79" i="7" s="1"/>
  <c r="B80" i="7"/>
  <c r="A80" i="7"/>
  <c r="B81" i="7"/>
  <c r="A81" i="7" s="1"/>
  <c r="B82" i="7"/>
  <c r="A82" i="7"/>
  <c r="B83" i="7"/>
  <c r="A83" i="7" s="1"/>
  <c r="B84" i="7"/>
  <c r="A84" i="7"/>
  <c r="B85" i="7"/>
  <c r="A85" i="7" s="1"/>
  <c r="B86" i="7"/>
  <c r="A86" i="7"/>
  <c r="B87" i="7"/>
  <c r="A87" i="7" s="1"/>
  <c r="B88" i="7"/>
  <c r="A88" i="7"/>
  <c r="B89" i="7"/>
  <c r="A89" i="7" s="1"/>
  <c r="B90" i="7"/>
  <c r="A90" i="7"/>
  <c r="B92" i="7"/>
  <c r="A92" i="7" s="1"/>
  <c r="B93" i="7"/>
  <c r="A93" i="7"/>
  <c r="B94" i="7"/>
  <c r="A94" i="7" s="1"/>
  <c r="B95" i="7"/>
  <c r="A95" i="7"/>
  <c r="B96" i="7"/>
  <c r="A96" i="7" s="1"/>
  <c r="B97" i="7"/>
  <c r="A97" i="7"/>
  <c r="B98" i="7"/>
  <c r="A98" i="7" s="1"/>
  <c r="B99" i="7"/>
  <c r="A99" i="7"/>
  <c r="B100" i="7"/>
  <c r="A100" i="7" s="1"/>
  <c r="B101" i="7"/>
  <c r="A101" i="7"/>
  <c r="B102" i="7"/>
  <c r="A102" i="7" s="1"/>
  <c r="B103" i="7"/>
  <c r="A103" i="7"/>
  <c r="B104" i="7"/>
  <c r="A104" i="7" s="1"/>
  <c r="B105" i="7"/>
  <c r="A105" i="7"/>
  <c r="B106" i="7"/>
  <c r="A106" i="7" s="1"/>
  <c r="B107" i="7"/>
  <c r="A107" i="7"/>
  <c r="B108" i="7"/>
  <c r="A108" i="7" s="1"/>
  <c r="B110" i="7"/>
  <c r="A110" i="7"/>
  <c r="B111" i="7"/>
  <c r="A111" i="7" s="1"/>
  <c r="B112" i="7"/>
  <c r="A112" i="7"/>
  <c r="B113" i="7"/>
  <c r="A113" i="7" s="1"/>
  <c r="B114" i="7"/>
  <c r="A114" i="7"/>
  <c r="B115" i="7"/>
  <c r="A115" i="7" s="1"/>
  <c r="B116" i="7"/>
  <c r="A116" i="7"/>
  <c r="B117" i="7"/>
  <c r="A117" i="7" s="1"/>
  <c r="B118" i="7"/>
  <c r="A118" i="7"/>
  <c r="B119" i="7"/>
  <c r="A119" i="7" s="1"/>
  <c r="B120" i="7"/>
  <c r="A120" i="7"/>
  <c r="B121" i="7"/>
  <c r="A121" i="7" s="1"/>
  <c r="B122" i="7"/>
  <c r="A122" i="7"/>
  <c r="B123" i="7"/>
  <c r="A123" i="7" s="1"/>
  <c r="B124" i="7"/>
  <c r="A124" i="7"/>
  <c r="B125" i="7"/>
  <c r="A125" i="7" s="1"/>
  <c r="B126" i="7"/>
  <c r="A126" i="7"/>
  <c r="B128" i="7"/>
  <c r="A128" i="7" s="1"/>
  <c r="B129" i="7"/>
  <c r="A129" i="7"/>
  <c r="B130" i="7"/>
  <c r="A130" i="7" s="1"/>
  <c r="B131" i="7"/>
  <c r="A131" i="7"/>
  <c r="B132" i="7"/>
  <c r="A132" i="7" s="1"/>
  <c r="B133" i="7"/>
  <c r="A133" i="7"/>
  <c r="B134" i="7"/>
  <c r="A134" i="7" s="1"/>
  <c r="B135" i="7"/>
  <c r="A135" i="7"/>
  <c r="B136" i="7"/>
  <c r="A136" i="7" s="1"/>
  <c r="B137" i="7"/>
  <c r="A137" i="7"/>
  <c r="B138" i="7"/>
  <c r="A138" i="7" s="1"/>
  <c r="B139" i="7"/>
  <c r="A139" i="7"/>
  <c r="B140" i="7"/>
  <c r="A140" i="7" s="1"/>
  <c r="B141" i="7"/>
  <c r="A141" i="7"/>
  <c r="B142" i="7"/>
  <c r="A142" i="7" s="1"/>
  <c r="B143" i="7"/>
  <c r="A143" i="7"/>
  <c r="B144" i="7"/>
  <c r="A144" i="7" s="1"/>
  <c r="B146" i="7"/>
  <c r="A146" i="7"/>
  <c r="B147" i="7"/>
  <c r="A147" i="7" s="1"/>
  <c r="B148" i="7"/>
  <c r="A148" i="7"/>
  <c r="B149" i="7"/>
  <c r="A149" i="7" s="1"/>
  <c r="B150" i="7"/>
  <c r="A150" i="7"/>
  <c r="B151" i="7"/>
  <c r="A151" i="7" s="1"/>
  <c r="B152" i="7"/>
  <c r="A152" i="7"/>
  <c r="B153" i="7"/>
  <c r="A153" i="7" s="1"/>
  <c r="B154" i="7"/>
  <c r="A154" i="7"/>
  <c r="B155" i="7"/>
  <c r="A155" i="7" s="1"/>
  <c r="B156" i="7"/>
  <c r="A156" i="7"/>
  <c r="B157" i="7"/>
  <c r="A157" i="7" s="1"/>
  <c r="B158" i="7"/>
  <c r="A158" i="7"/>
  <c r="B159" i="7"/>
  <c r="A159" i="7" s="1"/>
  <c r="B160" i="7"/>
  <c r="A160" i="7"/>
  <c r="B161" i="7"/>
  <c r="A161" i="7" s="1"/>
  <c r="B162" i="7"/>
  <c r="A162" i="7"/>
  <c r="B164" i="7"/>
  <c r="A164" i="7" s="1"/>
  <c r="B165" i="7"/>
  <c r="A165" i="7"/>
  <c r="B166" i="7"/>
  <c r="A166" i="7" s="1"/>
  <c r="B167" i="7"/>
  <c r="A167" i="7"/>
  <c r="B168" i="7"/>
  <c r="A168" i="7" s="1"/>
  <c r="B169" i="7"/>
  <c r="A169" i="7"/>
  <c r="B170" i="7"/>
  <c r="A170" i="7" s="1"/>
  <c r="B171" i="7"/>
  <c r="A171" i="7"/>
  <c r="B172" i="7"/>
  <c r="A172" i="7" s="1"/>
  <c r="B173" i="7"/>
  <c r="A173" i="7"/>
  <c r="B174" i="7"/>
  <c r="A174" i="7" s="1"/>
  <c r="B175" i="7"/>
  <c r="A175" i="7"/>
  <c r="B176" i="7"/>
  <c r="A176" i="7" s="1"/>
  <c r="B177" i="7"/>
  <c r="A177" i="7"/>
  <c r="B178" i="7"/>
  <c r="A178" i="7" s="1"/>
  <c r="B179" i="7"/>
  <c r="A179" i="7"/>
  <c r="B180" i="7"/>
  <c r="A180" i="7" s="1"/>
  <c r="B182" i="7"/>
  <c r="A182" i="7"/>
  <c r="B183" i="7"/>
  <c r="A183" i="7" s="1"/>
  <c r="B184" i="7"/>
  <c r="A184" i="7"/>
  <c r="B185" i="7"/>
  <c r="A185" i="7" s="1"/>
  <c r="B186" i="7"/>
  <c r="A186" i="7"/>
  <c r="B187" i="7"/>
  <c r="A187" i="7" s="1"/>
  <c r="B188" i="7"/>
  <c r="A188" i="7"/>
  <c r="B189" i="7"/>
  <c r="A189" i="7" s="1"/>
  <c r="B190" i="7"/>
  <c r="A190" i="7"/>
  <c r="B191" i="7"/>
  <c r="A191" i="7" s="1"/>
  <c r="B192" i="7"/>
  <c r="A192" i="7"/>
  <c r="B193" i="7"/>
  <c r="A193" i="7" s="1"/>
  <c r="B194" i="7"/>
  <c r="A194" i="7"/>
  <c r="B195" i="7"/>
  <c r="A195" i="7" s="1"/>
  <c r="B196" i="7"/>
  <c r="A196" i="7"/>
  <c r="B197" i="7"/>
  <c r="A197" i="7" s="1"/>
  <c r="B198" i="7"/>
  <c r="A198" i="7"/>
  <c r="B200" i="7"/>
  <c r="A200" i="7" s="1"/>
  <c r="B201" i="7"/>
  <c r="A201" i="7"/>
  <c r="B202" i="7"/>
  <c r="A202" i="7" s="1"/>
  <c r="B203" i="7"/>
  <c r="A203" i="7"/>
  <c r="B204" i="7"/>
  <c r="A204" i="7" s="1"/>
  <c r="B205" i="7"/>
  <c r="A205" i="7"/>
  <c r="B206" i="7"/>
  <c r="A206" i="7" s="1"/>
  <c r="B207" i="7"/>
  <c r="A207" i="7"/>
  <c r="B208" i="7"/>
  <c r="A208" i="7" s="1"/>
  <c r="B209" i="7"/>
  <c r="A209" i="7"/>
  <c r="B210" i="7"/>
  <c r="A210" i="7" s="1"/>
  <c r="B211" i="7"/>
  <c r="A211" i="7"/>
  <c r="B212" i="7"/>
  <c r="A212" i="7" s="1"/>
  <c r="B213" i="7"/>
  <c r="A213" i="7"/>
  <c r="B214" i="7"/>
  <c r="A214" i="7" s="1"/>
  <c r="B215" i="7"/>
  <c r="A215" i="7"/>
  <c r="B216" i="7"/>
  <c r="A216" i="7" s="1"/>
  <c r="B218" i="7"/>
  <c r="A218" i="7"/>
  <c r="B219" i="7"/>
  <c r="A219" i="7" s="1"/>
  <c r="B220" i="7"/>
  <c r="A220" i="7"/>
  <c r="B221" i="7"/>
  <c r="A221" i="7" s="1"/>
  <c r="B222" i="7"/>
  <c r="A222" i="7"/>
  <c r="B223" i="7"/>
  <c r="A223" i="7" s="1"/>
  <c r="B224" i="7"/>
  <c r="A224" i="7"/>
  <c r="B225" i="7"/>
  <c r="A225" i="7" s="1"/>
  <c r="B226" i="7"/>
  <c r="A226" i="7"/>
  <c r="B227" i="7"/>
  <c r="A227" i="7" s="1"/>
  <c r="B228" i="7"/>
  <c r="A228" i="7"/>
  <c r="B229" i="7"/>
  <c r="A229" i="7" s="1"/>
  <c r="B230" i="7"/>
  <c r="A230" i="7"/>
  <c r="B231" i="7"/>
  <c r="A231" i="7" s="1"/>
  <c r="B232" i="7"/>
  <c r="A232" i="7"/>
  <c r="B233" i="7"/>
  <c r="A233" i="7" s="1"/>
  <c r="B234" i="7"/>
  <c r="A234" i="7"/>
  <c r="B236" i="7"/>
  <c r="A236" i="7" s="1"/>
  <c r="B237" i="7"/>
  <c r="A237" i="7"/>
  <c r="B238" i="7"/>
  <c r="A238" i="7" s="1"/>
  <c r="B239" i="7"/>
  <c r="A239" i="7"/>
  <c r="B240" i="7"/>
  <c r="A240" i="7" s="1"/>
  <c r="B241" i="7"/>
  <c r="A241" i="7"/>
  <c r="B242" i="7"/>
  <c r="A242" i="7" s="1"/>
  <c r="B243" i="7"/>
  <c r="A243" i="7"/>
  <c r="B244" i="7"/>
  <c r="A244" i="7" s="1"/>
  <c r="B245" i="7"/>
  <c r="A245" i="7"/>
  <c r="B246" i="7"/>
  <c r="A246" i="7" s="1"/>
  <c r="B247" i="7"/>
  <c r="A247" i="7"/>
  <c r="B248" i="7"/>
  <c r="A248" i="7" s="1"/>
  <c r="B249" i="7"/>
  <c r="A249" i="7"/>
  <c r="B250" i="7"/>
  <c r="A250" i="7" s="1"/>
  <c r="B251" i="7"/>
  <c r="A251" i="7"/>
  <c r="B252" i="7"/>
  <c r="A252" i="7" s="1"/>
  <c r="B254" i="7"/>
  <c r="A254" i="7"/>
  <c r="B255" i="7"/>
  <c r="A255" i="7" s="1"/>
  <c r="B256" i="7"/>
  <c r="A256" i="7"/>
  <c r="B257" i="7"/>
  <c r="A257" i="7" s="1"/>
  <c r="B258" i="7"/>
  <c r="A258" i="7"/>
  <c r="B259" i="7"/>
  <c r="A259" i="7" s="1"/>
  <c r="B260" i="7"/>
  <c r="A260" i="7"/>
  <c r="B261" i="7"/>
  <c r="A261" i="7" s="1"/>
  <c r="B262" i="7"/>
  <c r="A262" i="7"/>
  <c r="B263" i="7"/>
  <c r="A263" i="7" s="1"/>
  <c r="B264" i="7"/>
  <c r="A264" i="7"/>
  <c r="B265" i="7"/>
  <c r="A265" i="7" s="1"/>
  <c r="B266" i="7"/>
  <c r="A266" i="7"/>
  <c r="B267" i="7"/>
  <c r="A267" i="7" s="1"/>
  <c r="B268" i="7"/>
  <c r="A268" i="7"/>
  <c r="B269" i="7"/>
  <c r="A269" i="7" s="1"/>
  <c r="B270" i="7"/>
  <c r="A270" i="7"/>
  <c r="B272" i="7"/>
  <c r="A272" i="7" s="1"/>
  <c r="B273" i="7"/>
  <c r="A273" i="7"/>
  <c r="B274" i="7"/>
  <c r="A274" i="7" s="1"/>
  <c r="B275" i="7"/>
  <c r="A275" i="7"/>
  <c r="B276" i="7"/>
  <c r="A276" i="7" s="1"/>
  <c r="B277" i="7"/>
  <c r="A277" i="7"/>
  <c r="B278" i="7"/>
  <c r="A278" i="7" s="1"/>
  <c r="B279" i="7"/>
  <c r="A279" i="7"/>
  <c r="B280" i="7"/>
  <c r="A280" i="7" s="1"/>
  <c r="B281" i="7"/>
  <c r="A281" i="7"/>
  <c r="B282" i="7"/>
  <c r="A282" i="7" s="1"/>
  <c r="B283" i="7"/>
  <c r="A283" i="7"/>
  <c r="B284" i="7"/>
  <c r="A284" i="7" s="1"/>
  <c r="B285" i="7"/>
  <c r="A285" i="7"/>
  <c r="B286" i="7"/>
  <c r="A286" i="7" s="1"/>
  <c r="B287" i="7"/>
  <c r="A287" i="7"/>
  <c r="B288" i="7"/>
  <c r="A288" i="7" s="1"/>
  <c r="B290" i="7"/>
  <c r="A290" i="7"/>
  <c r="B291" i="7"/>
  <c r="A291" i="7" s="1"/>
  <c r="B292" i="7"/>
  <c r="A292" i="7"/>
  <c r="B293" i="7"/>
  <c r="A293" i="7" s="1"/>
  <c r="B294" i="7"/>
  <c r="A294" i="7"/>
  <c r="B295" i="7"/>
  <c r="A295" i="7" s="1"/>
  <c r="B296" i="7"/>
  <c r="A296" i="7"/>
  <c r="B297" i="7"/>
  <c r="A297" i="7" s="1"/>
  <c r="B298" i="7"/>
  <c r="A298" i="7"/>
  <c r="B299" i="7"/>
  <c r="A299" i="7" s="1"/>
  <c r="B300" i="7"/>
  <c r="A300" i="7"/>
  <c r="B301" i="7"/>
  <c r="A301" i="7" s="1"/>
  <c r="B302" i="7"/>
  <c r="A302" i="7"/>
  <c r="B303" i="7"/>
  <c r="A303" i="7" s="1"/>
  <c r="B304" i="7"/>
  <c r="A304" i="7"/>
  <c r="B305" i="7"/>
  <c r="A305" i="7" s="1"/>
  <c r="B306" i="7"/>
  <c r="A306" i="7"/>
  <c r="B308" i="7"/>
  <c r="A308" i="7" s="1"/>
  <c r="B309" i="7"/>
  <c r="A309" i="7"/>
  <c r="B310" i="7"/>
  <c r="A310" i="7" s="1"/>
  <c r="B311" i="7"/>
  <c r="A311" i="7"/>
  <c r="B312" i="7"/>
  <c r="A312" i="7" s="1"/>
  <c r="B313" i="7"/>
  <c r="A313" i="7"/>
  <c r="B314" i="7"/>
  <c r="A314" i="7" s="1"/>
  <c r="B315" i="7"/>
  <c r="A315" i="7"/>
  <c r="B316" i="7"/>
  <c r="A316" i="7" s="1"/>
  <c r="B317" i="7"/>
  <c r="A317" i="7"/>
  <c r="B318" i="7"/>
  <c r="A318" i="7" s="1"/>
  <c r="B319" i="7"/>
  <c r="A319" i="7"/>
  <c r="B320" i="7"/>
  <c r="A320" i="7" s="1"/>
  <c r="B321" i="7"/>
  <c r="A321" i="7"/>
  <c r="B322" i="7"/>
  <c r="A322" i="7" s="1"/>
  <c r="B323" i="7"/>
  <c r="A323" i="7"/>
  <c r="B324" i="7"/>
  <c r="A324" i="7" s="1"/>
  <c r="B326" i="7"/>
  <c r="A326" i="7"/>
  <c r="B327" i="7"/>
  <c r="A327" i="7" s="1"/>
  <c r="B328" i="7"/>
  <c r="A328" i="7"/>
  <c r="B329" i="7"/>
  <c r="A329" i="7" s="1"/>
  <c r="B330" i="7"/>
  <c r="A330" i="7"/>
  <c r="B331" i="7"/>
  <c r="A331" i="7" s="1"/>
  <c r="B332" i="7"/>
  <c r="A332" i="7"/>
  <c r="B333" i="7"/>
  <c r="A333" i="7" s="1"/>
  <c r="B334" i="7"/>
  <c r="A334" i="7"/>
  <c r="B335" i="7"/>
  <c r="A335" i="7" s="1"/>
  <c r="B336" i="7"/>
  <c r="A336" i="7"/>
  <c r="B337" i="7"/>
  <c r="A337" i="7" s="1"/>
  <c r="B338" i="7"/>
  <c r="A338" i="7"/>
  <c r="B339" i="7"/>
  <c r="A339" i="7" s="1"/>
  <c r="B340" i="7"/>
  <c r="A340" i="7"/>
  <c r="B341" i="7"/>
  <c r="A341" i="7" s="1"/>
  <c r="B342" i="7"/>
  <c r="A342" i="7"/>
  <c r="B344" i="7"/>
  <c r="A344" i="7" s="1"/>
  <c r="B345" i="7"/>
  <c r="A345" i="7"/>
  <c r="B346" i="7"/>
  <c r="A346" i="7" s="1"/>
  <c r="B347" i="7"/>
  <c r="A347" i="7"/>
  <c r="B348" i="7"/>
  <c r="A348" i="7" s="1"/>
  <c r="B349" i="7"/>
  <c r="A349" i="7"/>
  <c r="B350" i="7"/>
  <c r="A350" i="7" s="1"/>
  <c r="B351" i="7"/>
  <c r="A351" i="7"/>
  <c r="B352" i="7"/>
  <c r="A352" i="7" s="1"/>
  <c r="B353" i="7"/>
  <c r="A353" i="7"/>
  <c r="B354" i="7"/>
  <c r="A354" i="7" s="1"/>
  <c r="B355" i="7"/>
  <c r="A355" i="7"/>
  <c r="M35" i="6"/>
  <c r="M36" i="6"/>
  <c r="M37" i="6"/>
  <c r="M38" i="6"/>
  <c r="M39" i="6"/>
  <c r="M40" i="6"/>
  <c r="M41" i="6"/>
  <c r="M34" i="6"/>
  <c r="M27" i="6"/>
  <c r="M28" i="6"/>
  <c r="M29" i="6"/>
  <c r="M30" i="6"/>
  <c r="M31" i="6"/>
  <c r="M32" i="6"/>
  <c r="M33" i="6"/>
  <c r="M26" i="6"/>
  <c r="J417" i="7"/>
  <c r="I417" i="7" s="1"/>
  <c r="J431" i="7"/>
  <c r="J418" i="7"/>
  <c r="I418" i="7"/>
  <c r="J419" i="7"/>
  <c r="I419" i="7"/>
  <c r="J420" i="7"/>
  <c r="I420" i="7"/>
  <c r="J421" i="7"/>
  <c r="I421" i="7"/>
  <c r="J422" i="7"/>
  <c r="I422" i="7"/>
  <c r="J423" i="7"/>
  <c r="I423" i="7"/>
  <c r="J424" i="7"/>
  <c r="I424" i="7"/>
  <c r="J428" i="7"/>
  <c r="I428" i="7"/>
  <c r="J429" i="7"/>
  <c r="I429" i="7"/>
  <c r="J430" i="7"/>
  <c r="I430" i="7"/>
  <c r="I431" i="7"/>
  <c r="J416" i="7"/>
  <c r="I416" i="7" s="1"/>
  <c r="I413" i="7"/>
  <c r="I412" i="7"/>
  <c r="I411" i="7"/>
  <c r="I410" i="7"/>
  <c r="I406" i="7"/>
  <c r="I405" i="7"/>
  <c r="I404" i="7"/>
  <c r="I403" i="7"/>
  <c r="I402" i="7"/>
  <c r="I401" i="7"/>
  <c r="I400" i="7"/>
  <c r="I399" i="7"/>
  <c r="I398" i="7"/>
  <c r="J381" i="7"/>
  <c r="I381" i="7" s="1"/>
  <c r="J395" i="7"/>
  <c r="I395" i="7" s="1"/>
  <c r="J382" i="7"/>
  <c r="J383" i="7"/>
  <c r="I383" i="7" s="1"/>
  <c r="J384" i="7"/>
  <c r="J385" i="7"/>
  <c r="I385" i="7" s="1"/>
  <c r="J386" i="7"/>
  <c r="J387" i="7"/>
  <c r="I387" i="7" s="1"/>
  <c r="J388" i="7"/>
  <c r="J392" i="7"/>
  <c r="I392" i="7" s="1"/>
  <c r="J393" i="7"/>
  <c r="J394" i="7"/>
  <c r="I394" i="7" s="1"/>
  <c r="J380" i="7"/>
  <c r="I380" i="7"/>
  <c r="I377" i="7"/>
  <c r="I376" i="7"/>
  <c r="I375" i="7"/>
  <c r="I374" i="7"/>
  <c r="I370" i="7"/>
  <c r="I369" i="7"/>
  <c r="I368" i="7"/>
  <c r="I367" i="7"/>
  <c r="I366" i="7"/>
  <c r="I365" i="7"/>
  <c r="I364" i="7"/>
  <c r="I363" i="7"/>
  <c r="I362" i="7"/>
  <c r="J345" i="7"/>
  <c r="J359" i="7"/>
  <c r="I359" i="7" s="1"/>
  <c r="I345" i="7"/>
  <c r="J346" i="7"/>
  <c r="J347" i="7"/>
  <c r="I347" i="7"/>
  <c r="J348" i="7"/>
  <c r="J349" i="7"/>
  <c r="I349" i="7"/>
  <c r="J350" i="7"/>
  <c r="J351" i="7"/>
  <c r="I351" i="7"/>
  <c r="J352" i="7"/>
  <c r="J356" i="7"/>
  <c r="I356" i="7"/>
  <c r="J357" i="7"/>
  <c r="J358" i="7"/>
  <c r="I358" i="7"/>
  <c r="J344" i="7"/>
  <c r="I344" i="7"/>
  <c r="I341" i="7"/>
  <c r="I340" i="7"/>
  <c r="I339" i="7"/>
  <c r="I338" i="7"/>
  <c r="I334" i="7"/>
  <c r="I333" i="7"/>
  <c r="I332" i="7"/>
  <c r="I331" i="7"/>
  <c r="I330" i="7"/>
  <c r="I329" i="7"/>
  <c r="I328" i="7"/>
  <c r="I327" i="7"/>
  <c r="I326" i="7"/>
  <c r="J309" i="7"/>
  <c r="J323" i="7"/>
  <c r="I309" i="7"/>
  <c r="J310" i="7"/>
  <c r="I310" i="7" s="1"/>
  <c r="J311" i="7"/>
  <c r="I311" i="7"/>
  <c r="J312" i="7"/>
  <c r="I312" i="7" s="1"/>
  <c r="J313" i="7"/>
  <c r="I313" i="7"/>
  <c r="J314" i="7"/>
  <c r="I314" i="7" s="1"/>
  <c r="J315" i="7"/>
  <c r="I315" i="7"/>
  <c r="J316" i="7"/>
  <c r="I316" i="7" s="1"/>
  <c r="J320" i="7"/>
  <c r="I320" i="7"/>
  <c r="J321" i="7"/>
  <c r="I321" i="7" s="1"/>
  <c r="J322" i="7"/>
  <c r="I322" i="7"/>
  <c r="I323" i="7"/>
  <c r="J308" i="7"/>
  <c r="I308" i="7"/>
  <c r="J291" i="7"/>
  <c r="I291" i="7" s="1"/>
  <c r="J305" i="7"/>
  <c r="I305" i="7" s="1"/>
  <c r="J292" i="7"/>
  <c r="J293" i="7"/>
  <c r="I293" i="7" s="1"/>
  <c r="J294" i="7"/>
  <c r="J295" i="7"/>
  <c r="I295" i="7" s="1"/>
  <c r="J296" i="7"/>
  <c r="J297" i="7"/>
  <c r="I297" i="7" s="1"/>
  <c r="J298" i="7"/>
  <c r="J302" i="7"/>
  <c r="I302" i="7" s="1"/>
  <c r="J303" i="7"/>
  <c r="J304" i="7"/>
  <c r="I304" i="7" s="1"/>
  <c r="J290" i="7"/>
  <c r="I290" i="7"/>
  <c r="J326" i="7"/>
  <c r="J327" i="7"/>
  <c r="J328" i="7"/>
  <c r="J329" i="7"/>
  <c r="J330" i="7"/>
  <c r="J331" i="7"/>
  <c r="J332" i="7"/>
  <c r="J333" i="7"/>
  <c r="J334" i="7"/>
  <c r="J338" i="7"/>
  <c r="J339" i="7"/>
  <c r="J340" i="7"/>
  <c r="J341" i="7"/>
  <c r="J362" i="7"/>
  <c r="J363" i="7"/>
  <c r="J364" i="7"/>
  <c r="J365" i="7"/>
  <c r="J366" i="7"/>
  <c r="J367" i="7"/>
  <c r="J368" i="7"/>
  <c r="J369" i="7"/>
  <c r="J370" i="7"/>
  <c r="J374" i="7"/>
  <c r="J375" i="7"/>
  <c r="J376" i="7"/>
  <c r="J377" i="7"/>
  <c r="J398" i="7"/>
  <c r="J399" i="7"/>
  <c r="J400" i="7"/>
  <c r="J401" i="7"/>
  <c r="J402" i="7"/>
  <c r="J403" i="7"/>
  <c r="J404" i="7"/>
  <c r="J405" i="7"/>
  <c r="J406" i="7"/>
  <c r="J410" i="7"/>
  <c r="J411" i="7"/>
  <c r="J412" i="7"/>
  <c r="J413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290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14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2" i="7"/>
  <c r="M11" i="6"/>
  <c r="M12" i="6"/>
  <c r="M13" i="6"/>
  <c r="M14" i="6"/>
  <c r="M15" i="6"/>
  <c r="M16" i="6"/>
  <c r="M17" i="6"/>
  <c r="M10" i="6"/>
  <c r="M3" i="6"/>
  <c r="M4" i="6"/>
  <c r="M5" i="6"/>
  <c r="M6" i="6"/>
  <c r="M7" i="6"/>
  <c r="M8" i="6"/>
  <c r="M9" i="6"/>
  <c r="M2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9" i="6"/>
  <c r="D20" i="6"/>
  <c r="D21" i="6"/>
  <c r="D22" i="6"/>
  <c r="D23" i="6"/>
  <c r="D24" i="6"/>
  <c r="D25" i="6"/>
  <c r="H142" i="9" l="1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H2" i="9"/>
  <c r="H435" i="9"/>
  <c r="H439" i="9"/>
  <c r="H443" i="9"/>
  <c r="H447" i="9"/>
  <c r="H718" i="9"/>
  <c r="H713" i="9"/>
  <c r="H707" i="9"/>
  <c r="H702" i="9"/>
  <c r="H697" i="9"/>
  <c r="H691" i="9"/>
  <c r="H686" i="9"/>
  <c r="H681" i="9"/>
  <c r="H675" i="9"/>
  <c r="H670" i="9"/>
  <c r="H665" i="9"/>
  <c r="H659" i="9"/>
  <c r="H654" i="9"/>
  <c r="H649" i="9"/>
  <c r="H643" i="9"/>
  <c r="H638" i="9"/>
  <c r="H633" i="9"/>
  <c r="H627" i="9"/>
  <c r="H622" i="9"/>
  <c r="H617" i="9"/>
  <c r="H611" i="9"/>
  <c r="H606" i="9"/>
  <c r="H601" i="9"/>
  <c r="H595" i="9"/>
  <c r="H590" i="9"/>
  <c r="H585" i="9"/>
  <c r="H1011" i="9"/>
  <c r="H1015" i="9"/>
  <c r="H1019" i="9"/>
  <c r="H1023" i="9"/>
  <c r="H1027" i="9"/>
  <c r="H1031" i="9"/>
  <c r="H1035" i="9"/>
  <c r="H1039" i="9"/>
  <c r="H1043" i="9"/>
  <c r="H1047" i="9"/>
  <c r="H1051" i="9"/>
  <c r="H1055" i="9"/>
  <c r="H1059" i="9"/>
  <c r="H1063" i="9"/>
  <c r="H1067" i="9"/>
  <c r="H1071" i="9"/>
  <c r="H1075" i="9"/>
  <c r="H1079" i="9"/>
  <c r="H1083" i="9"/>
  <c r="H1087" i="9"/>
  <c r="H1091" i="9"/>
  <c r="H1095" i="9"/>
  <c r="H1099" i="9"/>
  <c r="H1103" i="9"/>
  <c r="H1107" i="9"/>
  <c r="H1111" i="9"/>
  <c r="H1115" i="9"/>
  <c r="H1119" i="9"/>
  <c r="H1123" i="9"/>
  <c r="H1127" i="9"/>
  <c r="H1131" i="9"/>
  <c r="H1135" i="9"/>
  <c r="H1139" i="9"/>
  <c r="H1143" i="9"/>
  <c r="H1147" i="9"/>
  <c r="H1151" i="9"/>
  <c r="H1294" i="9"/>
  <c r="H1289" i="9"/>
  <c r="H1283" i="9"/>
  <c r="H1278" i="9"/>
  <c r="H1273" i="9"/>
  <c r="H1267" i="9"/>
  <c r="H1262" i="9"/>
  <c r="H1257" i="9"/>
  <c r="H1251" i="9"/>
  <c r="H1246" i="9"/>
  <c r="H1241" i="9"/>
  <c r="H1235" i="9"/>
  <c r="H1230" i="9"/>
  <c r="H1225" i="9"/>
  <c r="H1219" i="9"/>
  <c r="H1214" i="9"/>
  <c r="H1209" i="9"/>
  <c r="H1203" i="9"/>
  <c r="H1198" i="9"/>
  <c r="H1193" i="9"/>
  <c r="H1187" i="9"/>
  <c r="H1182" i="9"/>
  <c r="H1177" i="9"/>
  <c r="H1171" i="9"/>
  <c r="H1166" i="9"/>
  <c r="H1161" i="9"/>
  <c r="H1587" i="9"/>
  <c r="H1591" i="9"/>
  <c r="H1595" i="9"/>
  <c r="H1599" i="9"/>
  <c r="H1603" i="9"/>
  <c r="H1607" i="9"/>
  <c r="H1611" i="9"/>
  <c r="H1615" i="9"/>
  <c r="H1619" i="9"/>
  <c r="H1623" i="9"/>
  <c r="H1627" i="9"/>
  <c r="H1631" i="9"/>
  <c r="H1635" i="9"/>
  <c r="H1639" i="9"/>
  <c r="H1643" i="9"/>
  <c r="H1647" i="9"/>
  <c r="H1651" i="9"/>
  <c r="H1655" i="9"/>
  <c r="H1659" i="9"/>
  <c r="H1663" i="9"/>
  <c r="H1667" i="9"/>
  <c r="H1671" i="9"/>
  <c r="H1675" i="9"/>
  <c r="H1679" i="9"/>
  <c r="H1683" i="9"/>
  <c r="H1687" i="9"/>
  <c r="H1691" i="9"/>
  <c r="H1695" i="9"/>
  <c r="H1699" i="9"/>
  <c r="H1703" i="9"/>
  <c r="H1707" i="9"/>
  <c r="H1711" i="9"/>
  <c r="H1715" i="9"/>
  <c r="H1719" i="9"/>
  <c r="H1723" i="9"/>
  <c r="H1727" i="9"/>
  <c r="H1870" i="9"/>
  <c r="H1865" i="9"/>
  <c r="H1859" i="9"/>
  <c r="H1854" i="9"/>
  <c r="H1849" i="9"/>
  <c r="H1843" i="9"/>
  <c r="H1838" i="9"/>
  <c r="H1833" i="9"/>
  <c r="H1827" i="9"/>
  <c r="H1822" i="9"/>
  <c r="H1817" i="9"/>
  <c r="H1811" i="9"/>
  <c r="H1806" i="9"/>
  <c r="H1801" i="9"/>
  <c r="H1795" i="9"/>
  <c r="H1790" i="9"/>
  <c r="H1785" i="9"/>
  <c r="H1779" i="9"/>
  <c r="H1774" i="9"/>
  <c r="H1769" i="9"/>
  <c r="H1763" i="9"/>
  <c r="H1758" i="9"/>
  <c r="H1753" i="9"/>
  <c r="H1747" i="9"/>
  <c r="H1742" i="9"/>
  <c r="H1737" i="9"/>
  <c r="M17" i="8"/>
  <c r="M25" i="8"/>
  <c r="H2164" i="9"/>
  <c r="H2168" i="9"/>
  <c r="H2172" i="9"/>
  <c r="H2176" i="9"/>
  <c r="H2180" i="9"/>
  <c r="H2184" i="9"/>
  <c r="H2188" i="9"/>
  <c r="H2192" i="9"/>
  <c r="H2196" i="9"/>
  <c r="H2200" i="9"/>
  <c r="H2204" i="9"/>
  <c r="H2208" i="9"/>
  <c r="H2212" i="9"/>
  <c r="H2216" i="9"/>
  <c r="H2220" i="9"/>
  <c r="H2224" i="9"/>
  <c r="H2228" i="9"/>
  <c r="H2232" i="9"/>
  <c r="H2236" i="9"/>
  <c r="H2240" i="9"/>
  <c r="H2244" i="9"/>
  <c r="H2248" i="9"/>
  <c r="H2252" i="9"/>
  <c r="H2256" i="9"/>
  <c r="H2260" i="9"/>
  <c r="H2264" i="9"/>
  <c r="H2268" i="9"/>
  <c r="H2272" i="9"/>
  <c r="H2276" i="9"/>
  <c r="H2280" i="9"/>
  <c r="H2284" i="9"/>
  <c r="H2288" i="9"/>
  <c r="H2292" i="9"/>
  <c r="H2296" i="9"/>
  <c r="H2300" i="9"/>
  <c r="H2304" i="9"/>
  <c r="H2165" i="9"/>
  <c r="H2169" i="9"/>
  <c r="H2173" i="9"/>
  <c r="H2177" i="9"/>
  <c r="H2181" i="9"/>
  <c r="H2185" i="9"/>
  <c r="H2189" i="9"/>
  <c r="H2193" i="9"/>
  <c r="H2197" i="9"/>
  <c r="H2201" i="9"/>
  <c r="H2205" i="9"/>
  <c r="H2209" i="9"/>
  <c r="H2213" i="9"/>
  <c r="H2217" i="9"/>
  <c r="H2221" i="9"/>
  <c r="H2225" i="9"/>
  <c r="H2229" i="9"/>
  <c r="H2233" i="9"/>
  <c r="H2237" i="9"/>
  <c r="H2241" i="9"/>
  <c r="H2245" i="9"/>
  <c r="H2249" i="9"/>
  <c r="H2253" i="9"/>
  <c r="H2257" i="9"/>
  <c r="H2261" i="9"/>
  <c r="H2265" i="9"/>
  <c r="H2269" i="9"/>
  <c r="H2273" i="9"/>
  <c r="H2277" i="9"/>
  <c r="H2281" i="9"/>
  <c r="H2285" i="9"/>
  <c r="H2289" i="9"/>
  <c r="H2293" i="9"/>
  <c r="H2297" i="9"/>
  <c r="H2301" i="9"/>
  <c r="H2305" i="9"/>
  <c r="B2593" i="9"/>
  <c r="A2593" i="9" s="1"/>
  <c r="B2589" i="9"/>
  <c r="A2589" i="9" s="1"/>
  <c r="B2585" i="9"/>
  <c r="A2585" i="9" s="1"/>
  <c r="B2581" i="9"/>
  <c r="A2581" i="9" s="1"/>
  <c r="M136" i="8"/>
  <c r="M128" i="8"/>
  <c r="M120" i="8"/>
  <c r="B2559" i="9"/>
  <c r="A2559" i="9" s="1"/>
  <c r="B2561" i="9"/>
  <c r="A2561" i="9" s="1"/>
  <c r="B2563" i="9"/>
  <c r="A2563" i="9" s="1"/>
  <c r="B2565" i="9"/>
  <c r="A2565" i="9" s="1"/>
  <c r="B2567" i="9"/>
  <c r="A2567" i="9" s="1"/>
  <c r="B2569" i="9"/>
  <c r="A2569" i="9" s="1"/>
  <c r="B2571" i="9"/>
  <c r="A2571" i="9" s="1"/>
  <c r="B2573" i="9"/>
  <c r="A2573" i="9" s="1"/>
  <c r="B2575" i="9"/>
  <c r="A2575" i="9" s="1"/>
  <c r="B2502" i="9"/>
  <c r="A2502" i="9" s="1"/>
  <c r="B2498" i="9"/>
  <c r="A2498" i="9" s="1"/>
  <c r="B2494" i="9"/>
  <c r="A2494" i="9" s="1"/>
  <c r="B2490" i="9"/>
  <c r="A2490" i="9" s="1"/>
  <c r="B2447" i="9"/>
  <c r="A2447" i="9" s="1"/>
  <c r="B2443" i="9"/>
  <c r="A2443" i="9" s="1"/>
  <c r="B2439" i="9"/>
  <c r="A2439" i="9" s="1"/>
  <c r="B2435" i="9"/>
  <c r="A2435" i="9" s="1"/>
  <c r="B2360" i="9"/>
  <c r="A2360" i="9" s="1"/>
  <c r="B2362" i="9"/>
  <c r="A2362" i="9" s="1"/>
  <c r="B2364" i="9"/>
  <c r="A2364" i="9" s="1"/>
  <c r="B2366" i="9"/>
  <c r="A2366" i="9" s="1"/>
  <c r="B2368" i="9"/>
  <c r="A2368" i="9" s="1"/>
  <c r="B2370" i="9"/>
  <c r="A2370" i="9" s="1"/>
  <c r="B2372" i="9"/>
  <c r="A2372" i="9" s="1"/>
  <c r="B2374" i="9"/>
  <c r="A2374" i="9" s="1"/>
  <c r="B2376" i="9"/>
  <c r="A2376" i="9" s="1"/>
  <c r="M85" i="8"/>
  <c r="M77" i="8"/>
  <c r="M69" i="8"/>
  <c r="B2305" i="9"/>
  <c r="A2305" i="9" s="1"/>
  <c r="B2301" i="9"/>
  <c r="A2301" i="9" s="1"/>
  <c r="B2297" i="9"/>
  <c r="A2297" i="9" s="1"/>
  <c r="B2293" i="9"/>
  <c r="A2293" i="9" s="1"/>
  <c r="B2271" i="9"/>
  <c r="A2271" i="9" s="1"/>
  <c r="B2273" i="9"/>
  <c r="A2273" i="9" s="1"/>
  <c r="B2275" i="9"/>
  <c r="A2275" i="9" s="1"/>
  <c r="B2277" i="9"/>
  <c r="A2277" i="9" s="1"/>
  <c r="B2279" i="9"/>
  <c r="A2279" i="9" s="1"/>
  <c r="B2281" i="9"/>
  <c r="A2281" i="9" s="1"/>
  <c r="B2283" i="9"/>
  <c r="A2283" i="9" s="1"/>
  <c r="B2285" i="9"/>
  <c r="A2285" i="9" s="1"/>
  <c r="B2287" i="9"/>
  <c r="A2287" i="9" s="1"/>
  <c r="B2214" i="9"/>
  <c r="A2214" i="9" s="1"/>
  <c r="B2210" i="9"/>
  <c r="A2210" i="9" s="1"/>
  <c r="B2206" i="9"/>
  <c r="A2206" i="9" s="1"/>
  <c r="B2202" i="9"/>
  <c r="A2202" i="9" s="1"/>
  <c r="B2072" i="9"/>
  <c r="A2072" i="9" s="1"/>
  <c r="B2074" i="9"/>
  <c r="A2074" i="9" s="1"/>
  <c r="B2076" i="9"/>
  <c r="A2076" i="9" s="1"/>
  <c r="B2078" i="9"/>
  <c r="A2078" i="9" s="1"/>
  <c r="B2080" i="9"/>
  <c r="A2080" i="9" s="1"/>
  <c r="B2082" i="9"/>
  <c r="A2082" i="9" s="1"/>
  <c r="B2084" i="9"/>
  <c r="A2084" i="9" s="1"/>
  <c r="B2086" i="9"/>
  <c r="A2086" i="9" s="1"/>
  <c r="B2088" i="9"/>
  <c r="A2088" i="9" s="1"/>
  <c r="M109" i="8"/>
  <c r="M101" i="8"/>
  <c r="B1749" i="9"/>
  <c r="A1749" i="9" s="1"/>
  <c r="B1751" i="9"/>
  <c r="A1751" i="9" s="1"/>
  <c r="B1753" i="9"/>
  <c r="A1753" i="9" s="1"/>
  <c r="B1755" i="9"/>
  <c r="A1755" i="9" s="1"/>
  <c r="B1757" i="9"/>
  <c r="A1757" i="9" s="1"/>
  <c r="B1759" i="9"/>
  <c r="A1759" i="9" s="1"/>
  <c r="B1761" i="9"/>
  <c r="A1761" i="9" s="1"/>
  <c r="B1763" i="9"/>
  <c r="A1763" i="9" s="1"/>
  <c r="B1765" i="9"/>
  <c r="A1765" i="9" s="1"/>
  <c r="M27" i="8"/>
  <c r="B1460" i="9"/>
  <c r="A1460" i="9" s="1"/>
  <c r="B1462" i="9"/>
  <c r="A1462" i="9" s="1"/>
  <c r="B1464" i="9"/>
  <c r="A1464" i="9" s="1"/>
  <c r="B1466" i="9"/>
  <c r="A1466" i="9" s="1"/>
  <c r="B1468" i="9"/>
  <c r="A1468" i="9" s="1"/>
  <c r="B1470" i="9"/>
  <c r="A1470" i="9" s="1"/>
  <c r="B1472" i="9"/>
  <c r="A1472" i="9" s="1"/>
  <c r="B1474" i="9"/>
  <c r="A1474" i="9" s="1"/>
  <c r="B1476" i="9"/>
  <c r="A1476" i="9" s="1"/>
  <c r="B1461" i="9"/>
  <c r="A1461" i="9" s="1"/>
  <c r="B1463" i="9"/>
  <c r="A1463" i="9" s="1"/>
  <c r="B1465" i="9"/>
  <c r="A1465" i="9" s="1"/>
  <c r="B1467" i="9"/>
  <c r="A1467" i="9" s="1"/>
  <c r="B1469" i="9"/>
  <c r="A1469" i="9" s="1"/>
  <c r="B1471" i="9"/>
  <c r="A1471" i="9" s="1"/>
  <c r="B1473" i="9"/>
  <c r="A1473" i="9" s="1"/>
  <c r="B1475" i="9"/>
  <c r="A1475" i="9" s="1"/>
  <c r="B1477" i="9"/>
  <c r="A1477" i="9" s="1"/>
  <c r="B1172" i="9"/>
  <c r="A1172" i="9" s="1"/>
  <c r="B1174" i="9"/>
  <c r="A1174" i="9" s="1"/>
  <c r="B1176" i="9"/>
  <c r="A1176" i="9" s="1"/>
  <c r="B1178" i="9"/>
  <c r="A1178" i="9" s="1"/>
  <c r="B1180" i="9"/>
  <c r="A1180" i="9" s="1"/>
  <c r="B1182" i="9"/>
  <c r="A1182" i="9" s="1"/>
  <c r="B1184" i="9"/>
  <c r="A1184" i="9" s="1"/>
  <c r="B1186" i="9"/>
  <c r="A1186" i="9" s="1"/>
  <c r="B1188" i="9"/>
  <c r="A1188" i="9" s="1"/>
  <c r="B1173" i="9"/>
  <c r="A1173" i="9" s="1"/>
  <c r="B1175" i="9"/>
  <c r="A1175" i="9" s="1"/>
  <c r="B1177" i="9"/>
  <c r="A1177" i="9" s="1"/>
  <c r="B1179" i="9"/>
  <c r="A1179" i="9" s="1"/>
  <c r="B1181" i="9"/>
  <c r="A1181" i="9" s="1"/>
  <c r="B1183" i="9"/>
  <c r="A1183" i="9" s="1"/>
  <c r="B1185" i="9"/>
  <c r="A1185" i="9" s="1"/>
  <c r="B1187" i="9"/>
  <c r="A1187" i="9" s="1"/>
  <c r="B1189" i="9"/>
  <c r="A1189" i="9" s="1"/>
  <c r="B884" i="9"/>
  <c r="A884" i="9" s="1"/>
  <c r="B886" i="9"/>
  <c r="A886" i="9" s="1"/>
  <c r="B888" i="9"/>
  <c r="A888" i="9" s="1"/>
  <c r="B890" i="9"/>
  <c r="A890" i="9" s="1"/>
  <c r="B892" i="9"/>
  <c r="A892" i="9" s="1"/>
  <c r="B894" i="9"/>
  <c r="A894" i="9" s="1"/>
  <c r="B896" i="9"/>
  <c r="A896" i="9" s="1"/>
  <c r="B898" i="9"/>
  <c r="A898" i="9" s="1"/>
  <c r="B900" i="9"/>
  <c r="A900" i="9" s="1"/>
  <c r="B885" i="9"/>
  <c r="A885" i="9" s="1"/>
  <c r="B887" i="9"/>
  <c r="A887" i="9" s="1"/>
  <c r="B889" i="9"/>
  <c r="A889" i="9" s="1"/>
  <c r="B891" i="9"/>
  <c r="A891" i="9" s="1"/>
  <c r="B893" i="9"/>
  <c r="A893" i="9" s="1"/>
  <c r="B895" i="9"/>
  <c r="A895" i="9" s="1"/>
  <c r="B897" i="9"/>
  <c r="A897" i="9" s="1"/>
  <c r="B899" i="9"/>
  <c r="A899" i="9" s="1"/>
  <c r="B901" i="9"/>
  <c r="A901" i="9" s="1"/>
  <c r="B290" i="9"/>
  <c r="A290" i="9" s="1"/>
  <c r="B292" i="9"/>
  <c r="A292" i="9" s="1"/>
  <c r="B294" i="9"/>
  <c r="A294" i="9" s="1"/>
  <c r="B296" i="9"/>
  <c r="A296" i="9" s="1"/>
  <c r="B298" i="9"/>
  <c r="A298" i="9" s="1"/>
  <c r="B300" i="9"/>
  <c r="A300" i="9" s="1"/>
  <c r="B302" i="9"/>
  <c r="A302" i="9" s="1"/>
  <c r="B304" i="9"/>
  <c r="A304" i="9" s="1"/>
  <c r="B306" i="9"/>
  <c r="A306" i="9" s="1"/>
  <c r="B293" i="9"/>
  <c r="A293" i="9" s="1"/>
  <c r="B301" i="9"/>
  <c r="A301" i="9" s="1"/>
  <c r="B291" i="9"/>
  <c r="A291" i="9" s="1"/>
  <c r="B305" i="9"/>
  <c r="A305" i="9" s="1"/>
  <c r="B295" i="9"/>
  <c r="A295" i="9" s="1"/>
  <c r="B299" i="9"/>
  <c r="A299" i="9" s="1"/>
  <c r="B303" i="9"/>
  <c r="A303" i="9" s="1"/>
  <c r="B307" i="9"/>
  <c r="A307" i="9" s="1"/>
  <c r="I298" i="7"/>
  <c r="I296" i="7"/>
  <c r="I292" i="7"/>
  <c r="I388" i="7"/>
  <c r="I384" i="7"/>
  <c r="H580" i="9"/>
  <c r="H584" i="9"/>
  <c r="H588" i="9"/>
  <c r="H592" i="9"/>
  <c r="H596" i="9"/>
  <c r="H600" i="9"/>
  <c r="H604" i="9"/>
  <c r="H608" i="9"/>
  <c r="H612" i="9"/>
  <c r="H616" i="9"/>
  <c r="H620" i="9"/>
  <c r="H624" i="9"/>
  <c r="H628" i="9"/>
  <c r="H632" i="9"/>
  <c r="H636" i="9"/>
  <c r="H640" i="9"/>
  <c r="H644" i="9"/>
  <c r="H648" i="9"/>
  <c r="H652" i="9"/>
  <c r="H656" i="9"/>
  <c r="H660" i="9"/>
  <c r="H664" i="9"/>
  <c r="H668" i="9"/>
  <c r="H672" i="9"/>
  <c r="H676" i="9"/>
  <c r="H680" i="9"/>
  <c r="H684" i="9"/>
  <c r="H688" i="9"/>
  <c r="H692" i="9"/>
  <c r="H696" i="9"/>
  <c r="H700" i="9"/>
  <c r="H704" i="9"/>
  <c r="H708" i="9"/>
  <c r="H712" i="9"/>
  <c r="H716" i="9"/>
  <c r="H720" i="9"/>
  <c r="H1156" i="9"/>
  <c r="H1160" i="9"/>
  <c r="H1164" i="9"/>
  <c r="H1168" i="9"/>
  <c r="H1172" i="9"/>
  <c r="H1176" i="9"/>
  <c r="H1180" i="9"/>
  <c r="H1184" i="9"/>
  <c r="H1188" i="9"/>
  <c r="H1192" i="9"/>
  <c r="H1196" i="9"/>
  <c r="H1200" i="9"/>
  <c r="H1204" i="9"/>
  <c r="H1208" i="9"/>
  <c r="H1212" i="9"/>
  <c r="H1216" i="9"/>
  <c r="H1220" i="9"/>
  <c r="H1224" i="9"/>
  <c r="H1228" i="9"/>
  <c r="H1232" i="9"/>
  <c r="H1236" i="9"/>
  <c r="H1240" i="9"/>
  <c r="H1244" i="9"/>
  <c r="H1248" i="9"/>
  <c r="H1252" i="9"/>
  <c r="H1256" i="9"/>
  <c r="H1260" i="9"/>
  <c r="H1264" i="9"/>
  <c r="H1268" i="9"/>
  <c r="H1272" i="9"/>
  <c r="H1276" i="9"/>
  <c r="H1280" i="9"/>
  <c r="H1284" i="9"/>
  <c r="H1288" i="9"/>
  <c r="H1292" i="9"/>
  <c r="H1296" i="9"/>
  <c r="H1732" i="9"/>
  <c r="H1736" i="9"/>
  <c r="H1740" i="9"/>
  <c r="H1744" i="9"/>
  <c r="H1748" i="9"/>
  <c r="H1752" i="9"/>
  <c r="H1756" i="9"/>
  <c r="H1760" i="9"/>
  <c r="H1764" i="9"/>
  <c r="H1768" i="9"/>
  <c r="H1772" i="9"/>
  <c r="H1776" i="9"/>
  <c r="H1780" i="9"/>
  <c r="H1784" i="9"/>
  <c r="H1788" i="9"/>
  <c r="H1792" i="9"/>
  <c r="H1796" i="9"/>
  <c r="H1800" i="9"/>
  <c r="H1804" i="9"/>
  <c r="H1808" i="9"/>
  <c r="H1812" i="9"/>
  <c r="H1816" i="9"/>
  <c r="H1820" i="9"/>
  <c r="H1824" i="9"/>
  <c r="H1828" i="9"/>
  <c r="H1832" i="9"/>
  <c r="H1836" i="9"/>
  <c r="H1840" i="9"/>
  <c r="H1844" i="9"/>
  <c r="H1848" i="9"/>
  <c r="H1852" i="9"/>
  <c r="H1856" i="9"/>
  <c r="H1860" i="9"/>
  <c r="H1864" i="9"/>
  <c r="H1868" i="9"/>
  <c r="H1872" i="9"/>
  <c r="B2576" i="9"/>
  <c r="A2576" i="9" s="1"/>
  <c r="B2578" i="9"/>
  <c r="A2578" i="9" s="1"/>
  <c r="B2580" i="9"/>
  <c r="A2580" i="9" s="1"/>
  <c r="B2582" i="9"/>
  <c r="A2582" i="9" s="1"/>
  <c r="B2584" i="9"/>
  <c r="A2584" i="9" s="1"/>
  <c r="B2586" i="9"/>
  <c r="A2586" i="9" s="1"/>
  <c r="B2588" i="9"/>
  <c r="A2588" i="9" s="1"/>
  <c r="B2590" i="9"/>
  <c r="A2590" i="9" s="1"/>
  <c r="B2592" i="9"/>
  <c r="A2592" i="9" s="1"/>
  <c r="M137" i="8"/>
  <c r="M129" i="8"/>
  <c r="M121" i="8"/>
  <c r="M132" i="8"/>
  <c r="M124" i="8"/>
  <c r="M116" i="8"/>
  <c r="B2487" i="9"/>
  <c r="A2487" i="9" s="1"/>
  <c r="B2489" i="9"/>
  <c r="A2489" i="9" s="1"/>
  <c r="B2491" i="9"/>
  <c r="A2491" i="9" s="1"/>
  <c r="B2493" i="9"/>
  <c r="A2493" i="9" s="1"/>
  <c r="B2495" i="9"/>
  <c r="A2495" i="9" s="1"/>
  <c r="B2497" i="9"/>
  <c r="A2497" i="9" s="1"/>
  <c r="B2499" i="9"/>
  <c r="A2499" i="9" s="1"/>
  <c r="B2501" i="9"/>
  <c r="A2501" i="9" s="1"/>
  <c r="B2503" i="9"/>
  <c r="A2503" i="9" s="1"/>
  <c r="B2288" i="9"/>
  <c r="A2288" i="9" s="1"/>
  <c r="B2290" i="9"/>
  <c r="A2290" i="9" s="1"/>
  <c r="B2292" i="9"/>
  <c r="A2292" i="9" s="1"/>
  <c r="B2294" i="9"/>
  <c r="A2294" i="9" s="1"/>
  <c r="B2296" i="9"/>
  <c r="A2296" i="9" s="1"/>
  <c r="B2298" i="9"/>
  <c r="A2298" i="9" s="1"/>
  <c r="B2300" i="9"/>
  <c r="A2300" i="9" s="1"/>
  <c r="B2302" i="9"/>
  <c r="A2302" i="9" s="1"/>
  <c r="B2304" i="9"/>
  <c r="A2304" i="9" s="1"/>
  <c r="B2199" i="9"/>
  <c r="A2199" i="9" s="1"/>
  <c r="B2201" i="9"/>
  <c r="A2201" i="9" s="1"/>
  <c r="B2203" i="9"/>
  <c r="A2203" i="9" s="1"/>
  <c r="B2205" i="9"/>
  <c r="A2205" i="9" s="1"/>
  <c r="B2207" i="9"/>
  <c r="A2207" i="9" s="1"/>
  <c r="B2209" i="9"/>
  <c r="A2209" i="9" s="1"/>
  <c r="B2211" i="9"/>
  <c r="A2211" i="9" s="1"/>
  <c r="B2213" i="9"/>
  <c r="A2213" i="9" s="1"/>
  <c r="B2215" i="9"/>
  <c r="A2215" i="9" s="1"/>
  <c r="B1856" i="9"/>
  <c r="A1856" i="9" s="1"/>
  <c r="B1858" i="9"/>
  <c r="A1858" i="9" s="1"/>
  <c r="B1860" i="9"/>
  <c r="A1860" i="9" s="1"/>
  <c r="B1862" i="9"/>
  <c r="A1862" i="9" s="1"/>
  <c r="B1864" i="9"/>
  <c r="A1864" i="9" s="1"/>
  <c r="B1866" i="9"/>
  <c r="A1866" i="9" s="1"/>
  <c r="B1868" i="9"/>
  <c r="A1868" i="9" s="1"/>
  <c r="B1870" i="9"/>
  <c r="A1870" i="9" s="1"/>
  <c r="B1872" i="9"/>
  <c r="A1872" i="9" s="1"/>
  <c r="M97" i="8"/>
  <c r="B1766" i="9"/>
  <c r="A1766" i="9" s="1"/>
  <c r="B1768" i="9"/>
  <c r="A1768" i="9" s="1"/>
  <c r="B1770" i="9"/>
  <c r="A1770" i="9" s="1"/>
  <c r="B1772" i="9"/>
  <c r="A1772" i="9" s="1"/>
  <c r="B1774" i="9"/>
  <c r="A1774" i="9" s="1"/>
  <c r="B1776" i="9"/>
  <c r="A1776" i="9" s="1"/>
  <c r="B1778" i="9"/>
  <c r="A1778" i="9" s="1"/>
  <c r="B1780" i="9"/>
  <c r="A1780" i="9" s="1"/>
  <c r="B1782" i="9"/>
  <c r="A1782" i="9" s="1"/>
  <c r="B1762" i="9"/>
  <c r="A1762" i="9" s="1"/>
  <c r="B1758" i="9"/>
  <c r="A1758" i="9" s="1"/>
  <c r="B1754" i="9"/>
  <c r="A1754" i="9" s="1"/>
  <c r="B1750" i="9"/>
  <c r="A1750" i="9" s="1"/>
  <c r="B1693" i="9"/>
  <c r="A1693" i="9" s="1"/>
  <c r="B1689" i="9"/>
  <c r="A1689" i="9" s="1"/>
  <c r="B1685" i="9"/>
  <c r="A1685" i="9" s="1"/>
  <c r="B1681" i="9"/>
  <c r="A1681" i="9" s="1"/>
  <c r="B1659" i="9"/>
  <c r="A1659" i="9" s="1"/>
  <c r="B1661" i="9"/>
  <c r="A1661" i="9" s="1"/>
  <c r="B1663" i="9"/>
  <c r="A1663" i="9" s="1"/>
  <c r="B1665" i="9"/>
  <c r="A1665" i="9" s="1"/>
  <c r="B1667" i="9"/>
  <c r="A1667" i="9" s="1"/>
  <c r="B1669" i="9"/>
  <c r="A1669" i="9" s="1"/>
  <c r="B1671" i="9"/>
  <c r="A1671" i="9" s="1"/>
  <c r="B1673" i="9"/>
  <c r="A1673" i="9" s="1"/>
  <c r="B1675" i="9"/>
  <c r="A1675" i="9" s="1"/>
  <c r="B1532" i="9"/>
  <c r="A1532" i="9" s="1"/>
  <c r="B1534" i="9"/>
  <c r="A1534" i="9" s="1"/>
  <c r="B1536" i="9"/>
  <c r="A1536" i="9" s="1"/>
  <c r="B1538" i="9"/>
  <c r="A1538" i="9" s="1"/>
  <c r="B1540" i="9"/>
  <c r="A1540" i="9" s="1"/>
  <c r="B1542" i="9"/>
  <c r="A1542" i="9" s="1"/>
  <c r="B1544" i="9"/>
  <c r="A1544" i="9" s="1"/>
  <c r="B1546" i="9"/>
  <c r="A1546" i="9" s="1"/>
  <c r="B1548" i="9"/>
  <c r="A1548" i="9" s="1"/>
  <c r="B1533" i="9"/>
  <c r="A1533" i="9" s="1"/>
  <c r="B1535" i="9"/>
  <c r="A1535" i="9" s="1"/>
  <c r="B1537" i="9"/>
  <c r="A1537" i="9" s="1"/>
  <c r="B1539" i="9"/>
  <c r="A1539" i="9" s="1"/>
  <c r="B1541" i="9"/>
  <c r="A1541" i="9" s="1"/>
  <c r="B1543" i="9"/>
  <c r="A1543" i="9" s="1"/>
  <c r="B1545" i="9"/>
  <c r="A1545" i="9" s="1"/>
  <c r="B1547" i="9"/>
  <c r="A1547" i="9" s="1"/>
  <c r="B1549" i="9"/>
  <c r="A1549" i="9" s="1"/>
  <c r="B1244" i="9"/>
  <c r="A1244" i="9" s="1"/>
  <c r="B1246" i="9"/>
  <c r="A1246" i="9" s="1"/>
  <c r="B1248" i="9"/>
  <c r="A1248" i="9" s="1"/>
  <c r="B1250" i="9"/>
  <c r="A1250" i="9" s="1"/>
  <c r="B1252" i="9"/>
  <c r="A1252" i="9" s="1"/>
  <c r="B1254" i="9"/>
  <c r="A1254" i="9" s="1"/>
  <c r="B1256" i="9"/>
  <c r="A1256" i="9" s="1"/>
  <c r="B1258" i="9"/>
  <c r="A1258" i="9" s="1"/>
  <c r="B1260" i="9"/>
  <c r="A1260" i="9" s="1"/>
  <c r="B1245" i="9"/>
  <c r="A1245" i="9" s="1"/>
  <c r="B1247" i="9"/>
  <c r="A1247" i="9" s="1"/>
  <c r="B1249" i="9"/>
  <c r="A1249" i="9" s="1"/>
  <c r="B1251" i="9"/>
  <c r="A1251" i="9" s="1"/>
  <c r="B1253" i="9"/>
  <c r="A1253" i="9" s="1"/>
  <c r="B1255" i="9"/>
  <c r="A1255" i="9" s="1"/>
  <c r="B1257" i="9"/>
  <c r="A1257" i="9" s="1"/>
  <c r="B1259" i="9"/>
  <c r="A1259" i="9" s="1"/>
  <c r="B1261" i="9"/>
  <c r="A1261" i="9" s="1"/>
  <c r="B956" i="9"/>
  <c r="A956" i="9" s="1"/>
  <c r="B958" i="9"/>
  <c r="A958" i="9" s="1"/>
  <c r="B960" i="9"/>
  <c r="A960" i="9" s="1"/>
  <c r="B962" i="9"/>
  <c r="A962" i="9" s="1"/>
  <c r="B964" i="9"/>
  <c r="A964" i="9" s="1"/>
  <c r="B966" i="9"/>
  <c r="A966" i="9" s="1"/>
  <c r="B968" i="9"/>
  <c r="A968" i="9" s="1"/>
  <c r="B970" i="9"/>
  <c r="A970" i="9" s="1"/>
  <c r="B972" i="9"/>
  <c r="A972" i="9" s="1"/>
  <c r="B957" i="9"/>
  <c r="A957" i="9" s="1"/>
  <c r="B959" i="9"/>
  <c r="A959" i="9" s="1"/>
  <c r="B961" i="9"/>
  <c r="A961" i="9" s="1"/>
  <c r="B963" i="9"/>
  <c r="A963" i="9" s="1"/>
  <c r="B965" i="9"/>
  <c r="A965" i="9" s="1"/>
  <c r="B967" i="9"/>
  <c r="A967" i="9" s="1"/>
  <c r="B969" i="9"/>
  <c r="A969" i="9" s="1"/>
  <c r="B971" i="9"/>
  <c r="A971" i="9" s="1"/>
  <c r="B973" i="9"/>
  <c r="A973" i="9" s="1"/>
  <c r="B399" i="9"/>
  <c r="A399" i="9" s="1"/>
  <c r="B401" i="9"/>
  <c r="A401" i="9" s="1"/>
  <c r="B403" i="9"/>
  <c r="A403" i="9" s="1"/>
  <c r="B405" i="9"/>
  <c r="A405" i="9" s="1"/>
  <c r="B407" i="9"/>
  <c r="A407" i="9" s="1"/>
  <c r="B409" i="9"/>
  <c r="A409" i="9" s="1"/>
  <c r="B411" i="9"/>
  <c r="A411" i="9" s="1"/>
  <c r="B413" i="9"/>
  <c r="A413" i="9" s="1"/>
  <c r="B415" i="9"/>
  <c r="A415" i="9" s="1"/>
  <c r="B398" i="9"/>
  <c r="A398" i="9" s="1"/>
  <c r="B406" i="9"/>
  <c r="A406" i="9" s="1"/>
  <c r="B414" i="9"/>
  <c r="A414" i="9" s="1"/>
  <c r="B402" i="9"/>
  <c r="A402" i="9" s="1"/>
  <c r="B410" i="9"/>
  <c r="A410" i="9" s="1"/>
  <c r="B400" i="9"/>
  <c r="A400" i="9" s="1"/>
  <c r="B404" i="9"/>
  <c r="A404" i="9" s="1"/>
  <c r="B344" i="9"/>
  <c r="A344" i="9" s="1"/>
  <c r="B347" i="9"/>
  <c r="A347" i="9" s="1"/>
  <c r="B352" i="9"/>
  <c r="A352" i="9" s="1"/>
  <c r="B355" i="9"/>
  <c r="A355" i="9" s="1"/>
  <c r="B360" i="9"/>
  <c r="A360" i="9" s="1"/>
  <c r="B345" i="9"/>
  <c r="A345" i="9" s="1"/>
  <c r="B348" i="9"/>
  <c r="A348" i="9" s="1"/>
  <c r="B359" i="9"/>
  <c r="A359" i="9" s="1"/>
  <c r="B349" i="9"/>
  <c r="A349" i="9" s="1"/>
  <c r="B353" i="9"/>
  <c r="A353" i="9" s="1"/>
  <c r="B356" i="9"/>
  <c r="A356" i="9" s="1"/>
  <c r="B346" i="9"/>
  <c r="A346" i="9" s="1"/>
  <c r="B350" i="9"/>
  <c r="A350" i="9" s="1"/>
  <c r="B357" i="9"/>
  <c r="A357" i="9" s="1"/>
  <c r="B361" i="9"/>
  <c r="A361" i="9" s="1"/>
  <c r="B200" i="9"/>
  <c r="A200" i="9" s="1"/>
  <c r="B202" i="9"/>
  <c r="A202" i="9" s="1"/>
  <c r="B204" i="9"/>
  <c r="A204" i="9" s="1"/>
  <c r="B206" i="9"/>
  <c r="A206" i="9" s="1"/>
  <c r="B208" i="9"/>
  <c r="A208" i="9" s="1"/>
  <c r="B210" i="9"/>
  <c r="A210" i="9" s="1"/>
  <c r="B212" i="9"/>
  <c r="A212" i="9" s="1"/>
  <c r="B214" i="9"/>
  <c r="A214" i="9" s="1"/>
  <c r="B216" i="9"/>
  <c r="A216" i="9" s="1"/>
  <c r="B203" i="9"/>
  <c r="A203" i="9" s="1"/>
  <c r="B207" i="9"/>
  <c r="A207" i="9" s="1"/>
  <c r="B211" i="9"/>
  <c r="A211" i="9" s="1"/>
  <c r="B215" i="9"/>
  <c r="A215" i="9" s="1"/>
  <c r="B201" i="9"/>
  <c r="A201" i="9" s="1"/>
  <c r="B209" i="9"/>
  <c r="A209" i="9" s="1"/>
  <c r="B217" i="9"/>
  <c r="A217" i="9" s="1"/>
  <c r="B205" i="9"/>
  <c r="A205" i="9" s="1"/>
  <c r="B213" i="9"/>
  <c r="A213" i="9" s="1"/>
  <c r="I303" i="7"/>
  <c r="I294" i="7"/>
  <c r="I393" i="7"/>
  <c r="I386" i="7"/>
  <c r="I382" i="7"/>
  <c r="H577" i="7"/>
  <c r="H573" i="7"/>
  <c r="H569" i="7"/>
  <c r="H565" i="7"/>
  <c r="H561" i="7"/>
  <c r="H557" i="7"/>
  <c r="H553" i="7"/>
  <c r="H549" i="7"/>
  <c r="H545" i="7"/>
  <c r="H541" i="7"/>
  <c r="H537" i="7"/>
  <c r="H533" i="7"/>
  <c r="H529" i="7"/>
  <c r="H525" i="7"/>
  <c r="H521" i="7"/>
  <c r="H517" i="7"/>
  <c r="H513" i="7"/>
  <c r="H509" i="7"/>
  <c r="H505" i="7"/>
  <c r="H501" i="7"/>
  <c r="H497" i="7"/>
  <c r="H493" i="7"/>
  <c r="H489" i="7"/>
  <c r="H485" i="7"/>
  <c r="H481" i="7"/>
  <c r="H477" i="7"/>
  <c r="H473" i="7"/>
  <c r="H469" i="7"/>
  <c r="H465" i="7"/>
  <c r="H461" i="7"/>
  <c r="H457" i="7"/>
  <c r="H453" i="7"/>
  <c r="H449" i="7"/>
  <c r="H445" i="7"/>
  <c r="H441" i="7"/>
  <c r="H437" i="7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H431" i="9"/>
  <c r="H427" i="9"/>
  <c r="H423" i="9"/>
  <c r="H419" i="9"/>
  <c r="H415" i="9"/>
  <c r="H411" i="9"/>
  <c r="H407" i="9"/>
  <c r="H403" i="9"/>
  <c r="H399" i="9"/>
  <c r="H395" i="9"/>
  <c r="H391" i="9"/>
  <c r="H387" i="9"/>
  <c r="H383" i="9"/>
  <c r="H379" i="9"/>
  <c r="H375" i="9"/>
  <c r="H371" i="9"/>
  <c r="H367" i="9"/>
  <c r="H363" i="9"/>
  <c r="H359" i="9"/>
  <c r="H355" i="9"/>
  <c r="H351" i="9"/>
  <c r="H347" i="9"/>
  <c r="H343" i="9"/>
  <c r="H339" i="9"/>
  <c r="H335" i="9"/>
  <c r="H331" i="9"/>
  <c r="H327" i="9"/>
  <c r="H323" i="9"/>
  <c r="H319" i="9"/>
  <c r="H315" i="9"/>
  <c r="H311" i="9"/>
  <c r="H307" i="9"/>
  <c r="H303" i="9"/>
  <c r="H299" i="9"/>
  <c r="H295" i="9"/>
  <c r="H448" i="9"/>
  <c r="H442" i="9"/>
  <c r="H437" i="9"/>
  <c r="H721" i="9"/>
  <c r="H715" i="9"/>
  <c r="H710" i="9"/>
  <c r="H705" i="9"/>
  <c r="H699" i="9"/>
  <c r="H694" i="9"/>
  <c r="H689" i="9"/>
  <c r="H683" i="9"/>
  <c r="H678" i="9"/>
  <c r="H673" i="9"/>
  <c r="H667" i="9"/>
  <c r="H662" i="9"/>
  <c r="H657" i="9"/>
  <c r="H651" i="9"/>
  <c r="H646" i="9"/>
  <c r="H641" i="9"/>
  <c r="H635" i="9"/>
  <c r="H630" i="9"/>
  <c r="H625" i="9"/>
  <c r="H619" i="9"/>
  <c r="H614" i="9"/>
  <c r="H609" i="9"/>
  <c r="H603" i="9"/>
  <c r="H598" i="9"/>
  <c r="H593" i="9"/>
  <c r="H587" i="9"/>
  <c r="H582" i="9"/>
  <c r="H725" i="9"/>
  <c r="H729" i="9"/>
  <c r="H733" i="9"/>
  <c r="H737" i="9"/>
  <c r="H741" i="9"/>
  <c r="H745" i="9"/>
  <c r="H749" i="9"/>
  <c r="H753" i="9"/>
  <c r="H757" i="9"/>
  <c r="H761" i="9"/>
  <c r="H765" i="9"/>
  <c r="H769" i="9"/>
  <c r="H773" i="9"/>
  <c r="H777" i="9"/>
  <c r="H781" i="9"/>
  <c r="H785" i="9"/>
  <c r="H789" i="9"/>
  <c r="H793" i="9"/>
  <c r="H797" i="9"/>
  <c r="H801" i="9"/>
  <c r="H805" i="9"/>
  <c r="H809" i="9"/>
  <c r="H813" i="9"/>
  <c r="H817" i="9"/>
  <c r="H821" i="9"/>
  <c r="H825" i="9"/>
  <c r="H829" i="9"/>
  <c r="H833" i="9"/>
  <c r="H837" i="9"/>
  <c r="H841" i="9"/>
  <c r="H845" i="9"/>
  <c r="H849" i="9"/>
  <c r="H853" i="9"/>
  <c r="H857" i="9"/>
  <c r="H861" i="9"/>
  <c r="H865" i="9"/>
  <c r="H1152" i="9"/>
  <c r="H1146" i="9"/>
  <c r="H1141" i="9"/>
  <c r="H1136" i="9"/>
  <c r="H1130" i="9"/>
  <c r="H1125" i="9"/>
  <c r="H1120" i="9"/>
  <c r="H1114" i="9"/>
  <c r="H1109" i="9"/>
  <c r="H1104" i="9"/>
  <c r="H1098" i="9"/>
  <c r="H1093" i="9"/>
  <c r="H1088" i="9"/>
  <c r="H1082" i="9"/>
  <c r="H1077" i="9"/>
  <c r="H1072" i="9"/>
  <c r="H1066" i="9"/>
  <c r="H1061" i="9"/>
  <c r="H1056" i="9"/>
  <c r="H1050" i="9"/>
  <c r="H1045" i="9"/>
  <c r="H1040" i="9"/>
  <c r="H1034" i="9"/>
  <c r="H1029" i="9"/>
  <c r="H1024" i="9"/>
  <c r="H1018" i="9"/>
  <c r="H1013" i="9"/>
  <c r="H1297" i="9"/>
  <c r="H1291" i="9"/>
  <c r="H1286" i="9"/>
  <c r="H1281" i="9"/>
  <c r="H1275" i="9"/>
  <c r="H1270" i="9"/>
  <c r="H1265" i="9"/>
  <c r="H1259" i="9"/>
  <c r="H1254" i="9"/>
  <c r="H1249" i="9"/>
  <c r="H1243" i="9"/>
  <c r="H1238" i="9"/>
  <c r="H1233" i="9"/>
  <c r="H1227" i="9"/>
  <c r="H1222" i="9"/>
  <c r="H1217" i="9"/>
  <c r="H1211" i="9"/>
  <c r="H1206" i="9"/>
  <c r="H1201" i="9"/>
  <c r="H1195" i="9"/>
  <c r="H1190" i="9"/>
  <c r="H1185" i="9"/>
  <c r="H1179" i="9"/>
  <c r="H1174" i="9"/>
  <c r="H1169" i="9"/>
  <c r="H1163" i="9"/>
  <c r="H1158" i="9"/>
  <c r="H1301" i="9"/>
  <c r="H1305" i="9"/>
  <c r="H1309" i="9"/>
  <c r="H1313" i="9"/>
  <c r="H1317" i="9"/>
  <c r="H1321" i="9"/>
  <c r="H1325" i="9"/>
  <c r="H1329" i="9"/>
  <c r="H1333" i="9"/>
  <c r="H1337" i="9"/>
  <c r="H1341" i="9"/>
  <c r="H1345" i="9"/>
  <c r="H1349" i="9"/>
  <c r="H1353" i="9"/>
  <c r="H1357" i="9"/>
  <c r="H1361" i="9"/>
  <c r="H1365" i="9"/>
  <c r="H1369" i="9"/>
  <c r="H1373" i="9"/>
  <c r="H1377" i="9"/>
  <c r="H1381" i="9"/>
  <c r="H1385" i="9"/>
  <c r="H1389" i="9"/>
  <c r="H1393" i="9"/>
  <c r="H1397" i="9"/>
  <c r="H1401" i="9"/>
  <c r="H1405" i="9"/>
  <c r="H1409" i="9"/>
  <c r="H1413" i="9"/>
  <c r="H1417" i="9"/>
  <c r="H1421" i="9"/>
  <c r="H1425" i="9"/>
  <c r="H1429" i="9"/>
  <c r="H1433" i="9"/>
  <c r="H1437" i="9"/>
  <c r="H1441" i="9"/>
  <c r="H1728" i="9"/>
  <c r="H1722" i="9"/>
  <c r="H1717" i="9"/>
  <c r="H1712" i="9"/>
  <c r="H1706" i="9"/>
  <c r="H1701" i="9"/>
  <c r="H1696" i="9"/>
  <c r="H1690" i="9"/>
  <c r="H1685" i="9"/>
  <c r="H1680" i="9"/>
  <c r="H1674" i="9"/>
  <c r="H1669" i="9"/>
  <c r="H1664" i="9"/>
  <c r="H1658" i="9"/>
  <c r="H1653" i="9"/>
  <c r="H1648" i="9"/>
  <c r="H1642" i="9"/>
  <c r="H1637" i="9"/>
  <c r="H1632" i="9"/>
  <c r="H1626" i="9"/>
  <c r="H1621" i="9"/>
  <c r="H1616" i="9"/>
  <c r="H1610" i="9"/>
  <c r="H1605" i="9"/>
  <c r="H1600" i="9"/>
  <c r="H1594" i="9"/>
  <c r="H1589" i="9"/>
  <c r="H1873" i="9"/>
  <c r="H1867" i="9"/>
  <c r="H1862" i="9"/>
  <c r="H1857" i="9"/>
  <c r="H1851" i="9"/>
  <c r="H1846" i="9"/>
  <c r="H1841" i="9"/>
  <c r="H1835" i="9"/>
  <c r="H1830" i="9"/>
  <c r="H1825" i="9"/>
  <c r="H1819" i="9"/>
  <c r="H1814" i="9"/>
  <c r="H1809" i="9"/>
  <c r="H1803" i="9"/>
  <c r="H1798" i="9"/>
  <c r="H1793" i="9"/>
  <c r="H1787" i="9"/>
  <c r="H1782" i="9"/>
  <c r="H1777" i="9"/>
  <c r="H1771" i="9"/>
  <c r="H1766" i="9"/>
  <c r="H1761" i="9"/>
  <c r="H1755" i="9"/>
  <c r="H1750" i="9"/>
  <c r="H1745" i="9"/>
  <c r="H1739" i="9"/>
  <c r="H1734" i="9"/>
  <c r="H1877" i="9"/>
  <c r="H1881" i="9"/>
  <c r="H1885" i="9"/>
  <c r="H1889" i="9"/>
  <c r="H1893" i="9"/>
  <c r="H1897" i="9"/>
  <c r="H1901" i="9"/>
  <c r="H1905" i="9"/>
  <c r="H1909" i="9"/>
  <c r="H1913" i="9"/>
  <c r="H1917" i="9"/>
  <c r="H1921" i="9"/>
  <c r="H1925" i="9"/>
  <c r="H1929" i="9"/>
  <c r="H1933" i="9"/>
  <c r="H1937" i="9"/>
  <c r="H1941" i="9"/>
  <c r="H1945" i="9"/>
  <c r="H1949" i="9"/>
  <c r="H1953" i="9"/>
  <c r="H1957" i="9"/>
  <c r="H1961" i="9"/>
  <c r="H1965" i="9"/>
  <c r="H1969" i="9"/>
  <c r="H1973" i="9"/>
  <c r="H1977" i="9"/>
  <c r="H1981" i="9"/>
  <c r="H1985" i="9"/>
  <c r="H1989" i="9"/>
  <c r="H1993" i="9"/>
  <c r="H1997" i="9"/>
  <c r="H2001" i="9"/>
  <c r="H2005" i="9"/>
  <c r="H2009" i="9"/>
  <c r="H2013" i="9"/>
  <c r="H2017" i="9"/>
  <c r="M76" i="8"/>
  <c r="H2302" i="9"/>
  <c r="H2294" i="9"/>
  <c r="H2286" i="9"/>
  <c r="H2278" i="9"/>
  <c r="H2270" i="9"/>
  <c r="H2262" i="9"/>
  <c r="H2254" i="9"/>
  <c r="H2246" i="9"/>
  <c r="H2238" i="9"/>
  <c r="H2230" i="9"/>
  <c r="H2222" i="9"/>
  <c r="H2214" i="9"/>
  <c r="H2206" i="9"/>
  <c r="H2198" i="9"/>
  <c r="H2190" i="9"/>
  <c r="H2182" i="9"/>
  <c r="H2174" i="9"/>
  <c r="H2166" i="9"/>
  <c r="B2591" i="9"/>
  <c r="A2591" i="9" s="1"/>
  <c r="B2587" i="9"/>
  <c r="A2587" i="9" s="1"/>
  <c r="B2583" i="9"/>
  <c r="A2583" i="9" s="1"/>
  <c r="B2579" i="9"/>
  <c r="A2579" i="9" s="1"/>
  <c r="B2504" i="9"/>
  <c r="A2504" i="9" s="1"/>
  <c r="B2506" i="9"/>
  <c r="A2506" i="9" s="1"/>
  <c r="B2508" i="9"/>
  <c r="A2508" i="9" s="1"/>
  <c r="B2510" i="9"/>
  <c r="A2510" i="9" s="1"/>
  <c r="B2512" i="9"/>
  <c r="A2512" i="9" s="1"/>
  <c r="B2514" i="9"/>
  <c r="A2514" i="9" s="1"/>
  <c r="B2516" i="9"/>
  <c r="A2516" i="9" s="1"/>
  <c r="B2518" i="9"/>
  <c r="A2518" i="9" s="1"/>
  <c r="B2520" i="9"/>
  <c r="A2520" i="9" s="1"/>
  <c r="M133" i="8"/>
  <c r="M125" i="8"/>
  <c r="M117" i="8"/>
  <c r="B2500" i="9"/>
  <c r="A2500" i="9" s="1"/>
  <c r="B2496" i="9"/>
  <c r="A2496" i="9" s="1"/>
  <c r="B2492" i="9"/>
  <c r="A2492" i="9" s="1"/>
  <c r="B2488" i="9"/>
  <c r="A2488" i="9" s="1"/>
  <c r="B2449" i="9"/>
  <c r="A2449" i="9" s="1"/>
  <c r="B2445" i="9"/>
  <c r="A2445" i="9" s="1"/>
  <c r="B2441" i="9"/>
  <c r="A2441" i="9" s="1"/>
  <c r="B2437" i="9"/>
  <c r="A2437" i="9" s="1"/>
  <c r="B2415" i="9"/>
  <c r="A2415" i="9" s="1"/>
  <c r="B2417" i="9"/>
  <c r="A2417" i="9" s="1"/>
  <c r="B2419" i="9"/>
  <c r="A2419" i="9" s="1"/>
  <c r="B2421" i="9"/>
  <c r="A2421" i="9" s="1"/>
  <c r="B2423" i="9"/>
  <c r="A2423" i="9" s="1"/>
  <c r="B2425" i="9"/>
  <c r="A2425" i="9" s="1"/>
  <c r="B2427" i="9"/>
  <c r="A2427" i="9" s="1"/>
  <c r="B2429" i="9"/>
  <c r="A2429" i="9" s="1"/>
  <c r="B2431" i="9"/>
  <c r="A2431" i="9" s="1"/>
  <c r="B2358" i="9"/>
  <c r="A2358" i="9" s="1"/>
  <c r="B2354" i="9"/>
  <c r="A2354" i="9" s="1"/>
  <c r="B2350" i="9"/>
  <c r="A2350" i="9" s="1"/>
  <c r="B2346" i="9"/>
  <c r="A2346" i="9" s="1"/>
  <c r="B2303" i="9"/>
  <c r="A2303" i="9" s="1"/>
  <c r="B2299" i="9"/>
  <c r="A2299" i="9" s="1"/>
  <c r="B2295" i="9"/>
  <c r="A2295" i="9" s="1"/>
  <c r="B2291" i="9"/>
  <c r="A2291" i="9" s="1"/>
  <c r="B2216" i="9"/>
  <c r="A2216" i="9" s="1"/>
  <c r="B2218" i="9"/>
  <c r="A2218" i="9" s="1"/>
  <c r="B2220" i="9"/>
  <c r="A2220" i="9" s="1"/>
  <c r="B2222" i="9"/>
  <c r="A2222" i="9" s="1"/>
  <c r="B2224" i="9"/>
  <c r="A2224" i="9" s="1"/>
  <c r="B2226" i="9"/>
  <c r="A2226" i="9" s="1"/>
  <c r="B2228" i="9"/>
  <c r="A2228" i="9" s="1"/>
  <c r="B2230" i="9"/>
  <c r="A2230" i="9" s="1"/>
  <c r="B2232" i="9"/>
  <c r="A2232" i="9" s="1"/>
  <c r="B2212" i="9"/>
  <c r="A2212" i="9" s="1"/>
  <c r="B2208" i="9"/>
  <c r="A2208" i="9" s="1"/>
  <c r="B2204" i="9"/>
  <c r="A2204" i="9" s="1"/>
  <c r="B2200" i="9"/>
  <c r="A2200" i="9" s="1"/>
  <c r="B2127" i="9"/>
  <c r="A2127" i="9" s="1"/>
  <c r="B2129" i="9"/>
  <c r="A2129" i="9" s="1"/>
  <c r="B2131" i="9"/>
  <c r="A2131" i="9" s="1"/>
  <c r="B2133" i="9"/>
  <c r="A2133" i="9" s="1"/>
  <c r="B2135" i="9"/>
  <c r="A2135" i="9" s="1"/>
  <c r="B2137" i="9"/>
  <c r="A2137" i="9" s="1"/>
  <c r="B2139" i="9"/>
  <c r="A2139" i="9" s="1"/>
  <c r="B2141" i="9"/>
  <c r="A2141" i="9" s="1"/>
  <c r="B2143" i="9"/>
  <c r="A2143" i="9" s="1"/>
  <c r="B1676" i="9"/>
  <c r="A1676" i="9" s="1"/>
  <c r="B1678" i="9"/>
  <c r="A1678" i="9" s="1"/>
  <c r="B1680" i="9"/>
  <c r="A1680" i="9" s="1"/>
  <c r="B1682" i="9"/>
  <c r="A1682" i="9" s="1"/>
  <c r="B1684" i="9"/>
  <c r="A1684" i="9" s="1"/>
  <c r="B1686" i="9"/>
  <c r="A1686" i="9" s="1"/>
  <c r="B1688" i="9"/>
  <c r="A1688" i="9" s="1"/>
  <c r="B1690" i="9"/>
  <c r="A1690" i="9" s="1"/>
  <c r="B1692" i="9"/>
  <c r="A1692" i="9" s="1"/>
  <c r="B1604" i="9"/>
  <c r="A1604" i="9" s="1"/>
  <c r="B1606" i="9"/>
  <c r="A1606" i="9" s="1"/>
  <c r="B1608" i="9"/>
  <c r="A1608" i="9" s="1"/>
  <c r="B1610" i="9"/>
  <c r="A1610" i="9" s="1"/>
  <c r="B1612" i="9"/>
  <c r="A1612" i="9" s="1"/>
  <c r="B1614" i="9"/>
  <c r="A1614" i="9" s="1"/>
  <c r="B1616" i="9"/>
  <c r="A1616" i="9" s="1"/>
  <c r="B1618" i="9"/>
  <c r="A1618" i="9" s="1"/>
  <c r="B1620" i="9"/>
  <c r="A1620" i="9" s="1"/>
  <c r="B1605" i="9"/>
  <c r="A1605" i="9" s="1"/>
  <c r="B1607" i="9"/>
  <c r="A1607" i="9" s="1"/>
  <c r="B1609" i="9"/>
  <c r="A1609" i="9" s="1"/>
  <c r="B1611" i="9"/>
  <c r="A1611" i="9" s="1"/>
  <c r="B1613" i="9"/>
  <c r="A1613" i="9" s="1"/>
  <c r="B1615" i="9"/>
  <c r="A1615" i="9" s="1"/>
  <c r="B1617" i="9"/>
  <c r="A1617" i="9" s="1"/>
  <c r="B1619" i="9"/>
  <c r="A1619" i="9" s="1"/>
  <c r="B1621" i="9"/>
  <c r="A1621" i="9" s="1"/>
  <c r="B1316" i="9"/>
  <c r="A1316" i="9" s="1"/>
  <c r="B1318" i="9"/>
  <c r="A1318" i="9" s="1"/>
  <c r="B1320" i="9"/>
  <c r="A1320" i="9" s="1"/>
  <c r="B1322" i="9"/>
  <c r="A1322" i="9" s="1"/>
  <c r="B1324" i="9"/>
  <c r="A1324" i="9" s="1"/>
  <c r="B1326" i="9"/>
  <c r="A1326" i="9" s="1"/>
  <c r="B1328" i="9"/>
  <c r="A1328" i="9" s="1"/>
  <c r="B1330" i="9"/>
  <c r="A1330" i="9" s="1"/>
  <c r="B1332" i="9"/>
  <c r="A1332" i="9" s="1"/>
  <c r="B1317" i="9"/>
  <c r="A1317" i="9" s="1"/>
  <c r="B1319" i="9"/>
  <c r="A1319" i="9" s="1"/>
  <c r="B1321" i="9"/>
  <c r="A1321" i="9" s="1"/>
  <c r="B1323" i="9"/>
  <c r="A1323" i="9" s="1"/>
  <c r="B1325" i="9"/>
  <c r="A1325" i="9" s="1"/>
  <c r="B1327" i="9"/>
  <c r="A1327" i="9" s="1"/>
  <c r="B1329" i="9"/>
  <c r="A1329" i="9" s="1"/>
  <c r="B1331" i="9"/>
  <c r="A1331" i="9" s="1"/>
  <c r="B1333" i="9"/>
  <c r="A1333" i="9" s="1"/>
  <c r="B1028" i="9"/>
  <c r="A1028" i="9" s="1"/>
  <c r="B1030" i="9"/>
  <c r="A1030" i="9" s="1"/>
  <c r="B1032" i="9"/>
  <c r="A1032" i="9" s="1"/>
  <c r="B1034" i="9"/>
  <c r="A1034" i="9" s="1"/>
  <c r="B1036" i="9"/>
  <c r="A1036" i="9" s="1"/>
  <c r="B1038" i="9"/>
  <c r="A1038" i="9" s="1"/>
  <c r="B1040" i="9"/>
  <c r="A1040" i="9" s="1"/>
  <c r="B1042" i="9"/>
  <c r="A1042" i="9" s="1"/>
  <c r="B1044" i="9"/>
  <c r="A1044" i="9" s="1"/>
  <c r="B1029" i="9"/>
  <c r="A1029" i="9" s="1"/>
  <c r="B1031" i="9"/>
  <c r="A1031" i="9" s="1"/>
  <c r="B1033" i="9"/>
  <c r="A1033" i="9" s="1"/>
  <c r="B1035" i="9"/>
  <c r="A1035" i="9" s="1"/>
  <c r="B1037" i="9"/>
  <c r="A1037" i="9" s="1"/>
  <c r="B1039" i="9"/>
  <c r="A1039" i="9" s="1"/>
  <c r="B1041" i="9"/>
  <c r="A1041" i="9" s="1"/>
  <c r="B1043" i="9"/>
  <c r="A1043" i="9" s="1"/>
  <c r="B1045" i="9"/>
  <c r="A1045" i="9" s="1"/>
  <c r="B408" i="9"/>
  <c r="A408" i="9" s="1"/>
  <c r="B354" i="9"/>
  <c r="A354" i="9" s="1"/>
  <c r="B297" i="9"/>
  <c r="A297" i="9" s="1"/>
  <c r="I357" i="7"/>
  <c r="I352" i="7"/>
  <c r="I350" i="7"/>
  <c r="I348" i="7"/>
  <c r="I346" i="7"/>
  <c r="H576" i="7"/>
  <c r="H572" i="7"/>
  <c r="H568" i="7"/>
  <c r="H564" i="7"/>
  <c r="H560" i="7"/>
  <c r="H556" i="7"/>
  <c r="H552" i="7"/>
  <c r="H548" i="7"/>
  <c r="H544" i="7"/>
  <c r="H540" i="7"/>
  <c r="H536" i="7"/>
  <c r="H532" i="7"/>
  <c r="H528" i="7"/>
  <c r="H524" i="7"/>
  <c r="H520" i="7"/>
  <c r="H516" i="7"/>
  <c r="H512" i="7"/>
  <c r="H508" i="7"/>
  <c r="H504" i="7"/>
  <c r="H500" i="7"/>
  <c r="H496" i="7"/>
  <c r="H492" i="7"/>
  <c r="H488" i="7"/>
  <c r="H484" i="7"/>
  <c r="H480" i="7"/>
  <c r="H476" i="7"/>
  <c r="H472" i="7"/>
  <c r="H468" i="7"/>
  <c r="H464" i="7"/>
  <c r="H460" i="7"/>
  <c r="H456" i="7"/>
  <c r="H452" i="7"/>
  <c r="H448" i="7"/>
  <c r="H444" i="7"/>
  <c r="H440" i="7"/>
  <c r="H717" i="7"/>
  <c r="H713" i="7"/>
  <c r="H709" i="7"/>
  <c r="H705" i="7"/>
  <c r="H700" i="7"/>
  <c r="H696" i="7"/>
  <c r="H692" i="7"/>
  <c r="H688" i="7"/>
  <c r="H683" i="7"/>
  <c r="H679" i="7"/>
  <c r="H675" i="7"/>
  <c r="H671" i="7"/>
  <c r="H666" i="7"/>
  <c r="H662" i="7"/>
  <c r="H658" i="7"/>
  <c r="H654" i="7"/>
  <c r="H650" i="7"/>
  <c r="H645" i="7"/>
  <c r="H641" i="7"/>
  <c r="H637" i="7"/>
  <c r="H633" i="7"/>
  <c r="H628" i="7"/>
  <c r="H624" i="7"/>
  <c r="H620" i="7"/>
  <c r="H616" i="7"/>
  <c r="H611" i="7"/>
  <c r="H607" i="7"/>
  <c r="H603" i="7"/>
  <c r="H599" i="7"/>
  <c r="H594" i="7"/>
  <c r="H590" i="7"/>
  <c r="H586" i="7"/>
  <c r="H582" i="7"/>
  <c r="H649" i="7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719" i="9"/>
  <c r="H714" i="9"/>
  <c r="H709" i="9"/>
  <c r="H703" i="9"/>
  <c r="H698" i="9"/>
  <c r="H693" i="9"/>
  <c r="H687" i="9"/>
  <c r="H682" i="9"/>
  <c r="H677" i="9"/>
  <c r="H671" i="9"/>
  <c r="H666" i="9"/>
  <c r="H661" i="9"/>
  <c r="H655" i="9"/>
  <c r="H650" i="9"/>
  <c r="H645" i="9"/>
  <c r="H639" i="9"/>
  <c r="H634" i="9"/>
  <c r="H629" i="9"/>
  <c r="H623" i="9"/>
  <c r="H618" i="9"/>
  <c r="H613" i="9"/>
  <c r="H607" i="9"/>
  <c r="H602" i="9"/>
  <c r="H597" i="9"/>
  <c r="H591" i="9"/>
  <c r="H586" i="9"/>
  <c r="H581" i="9"/>
  <c r="H1295" i="9"/>
  <c r="H1290" i="9"/>
  <c r="H1285" i="9"/>
  <c r="H1279" i="9"/>
  <c r="H1274" i="9"/>
  <c r="H1269" i="9"/>
  <c r="H1263" i="9"/>
  <c r="H1258" i="9"/>
  <c r="H1253" i="9"/>
  <c r="H1247" i="9"/>
  <c r="H1242" i="9"/>
  <c r="H1237" i="9"/>
  <c r="H1231" i="9"/>
  <c r="H1226" i="9"/>
  <c r="H1221" i="9"/>
  <c r="H1215" i="9"/>
  <c r="H1210" i="9"/>
  <c r="H1205" i="9"/>
  <c r="H1199" i="9"/>
  <c r="H1194" i="9"/>
  <c r="H1189" i="9"/>
  <c r="H1183" i="9"/>
  <c r="H1178" i="9"/>
  <c r="H1173" i="9"/>
  <c r="H1167" i="9"/>
  <c r="H1162" i="9"/>
  <c r="H1157" i="9"/>
  <c r="H1871" i="9"/>
  <c r="H1866" i="9"/>
  <c r="H1861" i="9"/>
  <c r="H1855" i="9"/>
  <c r="H1850" i="9"/>
  <c r="H1845" i="9"/>
  <c r="H1839" i="9"/>
  <c r="H1834" i="9"/>
  <c r="H1829" i="9"/>
  <c r="H1823" i="9"/>
  <c r="H1818" i="9"/>
  <c r="H1813" i="9"/>
  <c r="H1807" i="9"/>
  <c r="H1802" i="9"/>
  <c r="H1797" i="9"/>
  <c r="H1791" i="9"/>
  <c r="H1786" i="9"/>
  <c r="H1781" i="9"/>
  <c r="H1775" i="9"/>
  <c r="H1770" i="9"/>
  <c r="H1765" i="9"/>
  <c r="H1759" i="9"/>
  <c r="H1754" i="9"/>
  <c r="H1749" i="9"/>
  <c r="H1743" i="9"/>
  <c r="H1738" i="9"/>
  <c r="H1733" i="9"/>
  <c r="B2432" i="9"/>
  <c r="A2432" i="9" s="1"/>
  <c r="B2434" i="9"/>
  <c r="A2434" i="9" s="1"/>
  <c r="B2436" i="9"/>
  <c r="A2436" i="9" s="1"/>
  <c r="B2438" i="9"/>
  <c r="A2438" i="9" s="1"/>
  <c r="B2440" i="9"/>
  <c r="A2440" i="9" s="1"/>
  <c r="B2442" i="9"/>
  <c r="A2442" i="9" s="1"/>
  <c r="B2444" i="9"/>
  <c r="A2444" i="9" s="1"/>
  <c r="B2446" i="9"/>
  <c r="A2446" i="9" s="1"/>
  <c r="B2448" i="9"/>
  <c r="A2448" i="9" s="1"/>
  <c r="M89" i="8"/>
  <c r="M81" i="8"/>
  <c r="M73" i="8"/>
  <c r="B2377" i="9"/>
  <c r="A2377" i="9" s="1"/>
  <c r="B2373" i="9"/>
  <c r="A2373" i="9" s="1"/>
  <c r="B2369" i="9"/>
  <c r="A2369" i="9" s="1"/>
  <c r="B2365" i="9"/>
  <c r="A2365" i="9" s="1"/>
  <c r="B2361" i="9"/>
  <c r="A2361" i="9" s="1"/>
  <c r="B2343" i="9"/>
  <c r="A2343" i="9" s="1"/>
  <c r="B2345" i="9"/>
  <c r="A2345" i="9" s="1"/>
  <c r="B2347" i="9"/>
  <c r="A2347" i="9" s="1"/>
  <c r="B2349" i="9"/>
  <c r="A2349" i="9" s="1"/>
  <c r="B2351" i="9"/>
  <c r="A2351" i="9" s="1"/>
  <c r="B2353" i="9"/>
  <c r="A2353" i="9" s="1"/>
  <c r="B2355" i="9"/>
  <c r="A2355" i="9" s="1"/>
  <c r="B2357" i="9"/>
  <c r="A2357" i="9" s="1"/>
  <c r="B2359" i="9"/>
  <c r="A2359" i="9" s="1"/>
  <c r="B2286" i="9"/>
  <c r="A2286" i="9" s="1"/>
  <c r="B2282" i="9"/>
  <c r="A2282" i="9" s="1"/>
  <c r="B2278" i="9"/>
  <c r="A2278" i="9" s="1"/>
  <c r="B2274" i="9"/>
  <c r="A2274" i="9" s="1"/>
  <c r="B2270" i="9"/>
  <c r="A2270" i="9" s="1"/>
  <c r="B2144" i="9"/>
  <c r="A2144" i="9" s="1"/>
  <c r="B2146" i="9"/>
  <c r="A2146" i="9" s="1"/>
  <c r="B2148" i="9"/>
  <c r="A2148" i="9" s="1"/>
  <c r="B2150" i="9"/>
  <c r="A2150" i="9" s="1"/>
  <c r="B2152" i="9"/>
  <c r="A2152" i="9" s="1"/>
  <c r="B2154" i="9"/>
  <c r="A2154" i="9" s="1"/>
  <c r="B2156" i="9"/>
  <c r="A2156" i="9" s="1"/>
  <c r="B2158" i="9"/>
  <c r="A2158" i="9" s="1"/>
  <c r="B2160" i="9"/>
  <c r="A2160" i="9" s="1"/>
  <c r="M113" i="8"/>
  <c r="M105" i="8"/>
  <c r="B2140" i="9"/>
  <c r="A2140" i="9" s="1"/>
  <c r="B2136" i="9"/>
  <c r="A2136" i="9" s="1"/>
  <c r="B2132" i="9"/>
  <c r="A2132" i="9" s="1"/>
  <c r="B2128" i="9"/>
  <c r="A2128" i="9" s="1"/>
  <c r="B2089" i="9"/>
  <c r="A2089" i="9" s="1"/>
  <c r="B2085" i="9"/>
  <c r="A2085" i="9" s="1"/>
  <c r="B2081" i="9"/>
  <c r="A2081" i="9" s="1"/>
  <c r="B2077" i="9"/>
  <c r="A2077" i="9" s="1"/>
  <c r="B2073" i="9"/>
  <c r="A2073" i="9" s="1"/>
  <c r="B2055" i="9"/>
  <c r="A2055" i="9" s="1"/>
  <c r="B2057" i="9"/>
  <c r="A2057" i="9" s="1"/>
  <c r="B2059" i="9"/>
  <c r="A2059" i="9" s="1"/>
  <c r="B2061" i="9"/>
  <c r="A2061" i="9" s="1"/>
  <c r="B2063" i="9"/>
  <c r="A2063" i="9" s="1"/>
  <c r="B2065" i="9"/>
  <c r="A2065" i="9" s="1"/>
  <c r="B2067" i="9"/>
  <c r="A2067" i="9" s="1"/>
  <c r="B2069" i="9"/>
  <c r="A2069" i="9" s="1"/>
  <c r="B2071" i="9"/>
  <c r="A2071" i="9" s="1"/>
  <c r="B1821" i="9"/>
  <c r="A1821" i="9" s="1"/>
  <c r="B1823" i="9"/>
  <c r="A1823" i="9" s="1"/>
  <c r="B1825" i="9"/>
  <c r="A1825" i="9" s="1"/>
  <c r="B1827" i="9"/>
  <c r="A1827" i="9" s="1"/>
  <c r="B1829" i="9"/>
  <c r="A1829" i="9" s="1"/>
  <c r="B1831" i="9"/>
  <c r="A1831" i="9" s="1"/>
  <c r="B1833" i="9"/>
  <c r="A1833" i="9" s="1"/>
  <c r="B1835" i="9"/>
  <c r="A1835" i="9" s="1"/>
  <c r="B1837" i="9"/>
  <c r="A1837" i="9" s="1"/>
  <c r="M31" i="8"/>
  <c r="B1764" i="9"/>
  <c r="A1764" i="9" s="1"/>
  <c r="B1760" i="9"/>
  <c r="A1760" i="9" s="1"/>
  <c r="B1756" i="9"/>
  <c r="A1756" i="9" s="1"/>
  <c r="B1752" i="9"/>
  <c r="A1752" i="9" s="1"/>
  <c r="B1748" i="9"/>
  <c r="A1748" i="9" s="1"/>
  <c r="B1691" i="9"/>
  <c r="A1691" i="9" s="1"/>
  <c r="B1687" i="9"/>
  <c r="A1687" i="9" s="1"/>
  <c r="B1683" i="9"/>
  <c r="A1683" i="9" s="1"/>
  <c r="B1679" i="9"/>
  <c r="A1679" i="9" s="1"/>
  <c r="B1388" i="9"/>
  <c r="A1388" i="9" s="1"/>
  <c r="B1390" i="9"/>
  <c r="A1390" i="9" s="1"/>
  <c r="B1392" i="9"/>
  <c r="A1392" i="9" s="1"/>
  <c r="B1394" i="9"/>
  <c r="A1394" i="9" s="1"/>
  <c r="B1396" i="9"/>
  <c r="A1396" i="9" s="1"/>
  <c r="B1398" i="9"/>
  <c r="A1398" i="9" s="1"/>
  <c r="B1400" i="9"/>
  <c r="A1400" i="9" s="1"/>
  <c r="B1402" i="9"/>
  <c r="A1402" i="9" s="1"/>
  <c r="B1404" i="9"/>
  <c r="A1404" i="9" s="1"/>
  <c r="B1389" i="9"/>
  <c r="A1389" i="9" s="1"/>
  <c r="B1391" i="9"/>
  <c r="A1391" i="9" s="1"/>
  <c r="B1393" i="9"/>
  <c r="A1393" i="9" s="1"/>
  <c r="B1395" i="9"/>
  <c r="A1395" i="9" s="1"/>
  <c r="B1397" i="9"/>
  <c r="A1397" i="9" s="1"/>
  <c r="B1399" i="9"/>
  <c r="A1399" i="9" s="1"/>
  <c r="B1401" i="9"/>
  <c r="A1401" i="9" s="1"/>
  <c r="B1403" i="9"/>
  <c r="A1403" i="9" s="1"/>
  <c r="B1405" i="9"/>
  <c r="A1405" i="9" s="1"/>
  <c r="B1100" i="9"/>
  <c r="A1100" i="9" s="1"/>
  <c r="B1102" i="9"/>
  <c r="A1102" i="9" s="1"/>
  <c r="B1104" i="9"/>
  <c r="A1104" i="9" s="1"/>
  <c r="B1106" i="9"/>
  <c r="A1106" i="9" s="1"/>
  <c r="B1108" i="9"/>
  <c r="A1108" i="9" s="1"/>
  <c r="B1110" i="9"/>
  <c r="A1110" i="9" s="1"/>
  <c r="B1112" i="9"/>
  <c r="A1112" i="9" s="1"/>
  <c r="B1114" i="9"/>
  <c r="A1114" i="9" s="1"/>
  <c r="B1116" i="9"/>
  <c r="A1116" i="9" s="1"/>
  <c r="B1101" i="9"/>
  <c r="A1101" i="9" s="1"/>
  <c r="B1103" i="9"/>
  <c r="A1103" i="9" s="1"/>
  <c r="B1105" i="9"/>
  <c r="A1105" i="9" s="1"/>
  <c r="B1107" i="9"/>
  <c r="A1107" i="9" s="1"/>
  <c r="B1109" i="9"/>
  <c r="A1109" i="9" s="1"/>
  <c r="B1111" i="9"/>
  <c r="A1111" i="9" s="1"/>
  <c r="B1113" i="9"/>
  <c r="A1113" i="9" s="1"/>
  <c r="B1115" i="9"/>
  <c r="A1115" i="9" s="1"/>
  <c r="B1117" i="9"/>
  <c r="A1117" i="9" s="1"/>
  <c r="B812" i="9"/>
  <c r="A812" i="9" s="1"/>
  <c r="B814" i="9"/>
  <c r="A814" i="9" s="1"/>
  <c r="B816" i="9"/>
  <c r="A816" i="9" s="1"/>
  <c r="B818" i="9"/>
  <c r="A818" i="9" s="1"/>
  <c r="B820" i="9"/>
  <c r="A820" i="9" s="1"/>
  <c r="B822" i="9"/>
  <c r="A822" i="9" s="1"/>
  <c r="B824" i="9"/>
  <c r="A824" i="9" s="1"/>
  <c r="B826" i="9"/>
  <c r="A826" i="9" s="1"/>
  <c r="B828" i="9"/>
  <c r="A828" i="9" s="1"/>
  <c r="B813" i="9"/>
  <c r="A813" i="9" s="1"/>
  <c r="B815" i="9"/>
  <c r="A815" i="9" s="1"/>
  <c r="B817" i="9"/>
  <c r="A817" i="9" s="1"/>
  <c r="B819" i="9"/>
  <c r="A819" i="9" s="1"/>
  <c r="B821" i="9"/>
  <c r="A821" i="9" s="1"/>
  <c r="B823" i="9"/>
  <c r="A823" i="9" s="1"/>
  <c r="B825" i="9"/>
  <c r="A825" i="9" s="1"/>
  <c r="B827" i="9"/>
  <c r="A827" i="9" s="1"/>
  <c r="B829" i="9"/>
  <c r="A829" i="9" s="1"/>
  <c r="B578" i="9"/>
  <c r="A578" i="9" s="1"/>
  <c r="B580" i="9"/>
  <c r="A580" i="9" s="1"/>
  <c r="B582" i="9"/>
  <c r="A582" i="9" s="1"/>
  <c r="B584" i="9"/>
  <c r="A584" i="9" s="1"/>
  <c r="B586" i="9"/>
  <c r="A586" i="9" s="1"/>
  <c r="B588" i="9"/>
  <c r="A588" i="9" s="1"/>
  <c r="B590" i="9"/>
  <c r="A590" i="9" s="1"/>
  <c r="B592" i="9"/>
  <c r="A592" i="9" s="1"/>
  <c r="B594" i="9"/>
  <c r="A594" i="9" s="1"/>
  <c r="B581" i="9"/>
  <c r="A581" i="9" s="1"/>
  <c r="B589" i="9"/>
  <c r="A589" i="9" s="1"/>
  <c r="B579" i="9"/>
  <c r="A579" i="9" s="1"/>
  <c r="B593" i="9"/>
  <c r="A593" i="9" s="1"/>
  <c r="B583" i="9"/>
  <c r="A583" i="9" s="1"/>
  <c r="B587" i="9"/>
  <c r="A587" i="9" s="1"/>
  <c r="B591" i="9"/>
  <c r="A591" i="9" s="1"/>
  <c r="B595" i="9"/>
  <c r="A595" i="9" s="1"/>
  <c r="B2864" i="9"/>
  <c r="A2864" i="9" s="1"/>
  <c r="B2866" i="9"/>
  <c r="A2866" i="9" s="1"/>
  <c r="B2868" i="9"/>
  <c r="A2868" i="9" s="1"/>
  <c r="B2870" i="9"/>
  <c r="A2870" i="9" s="1"/>
  <c r="B2872" i="9"/>
  <c r="A2872" i="9" s="1"/>
  <c r="B2874" i="9"/>
  <c r="A2874" i="9" s="1"/>
  <c r="B2876" i="9"/>
  <c r="A2876" i="9" s="1"/>
  <c r="B2878" i="9"/>
  <c r="A2878" i="9" s="1"/>
  <c r="B2880" i="9"/>
  <c r="A2880" i="9" s="1"/>
  <c r="B2865" i="9"/>
  <c r="A2865" i="9" s="1"/>
  <c r="B2869" i="9"/>
  <c r="A2869" i="9" s="1"/>
  <c r="B2873" i="9"/>
  <c r="A2873" i="9" s="1"/>
  <c r="B2877" i="9"/>
  <c r="A2877" i="9" s="1"/>
  <c r="B2881" i="9"/>
  <c r="A2881" i="9" s="1"/>
  <c r="B2867" i="9"/>
  <c r="A2867" i="9" s="1"/>
  <c r="B2871" i="9"/>
  <c r="A2871" i="9" s="1"/>
  <c r="B2875" i="9"/>
  <c r="A2875" i="9" s="1"/>
  <c r="B2879" i="9"/>
  <c r="A2879" i="9" s="1"/>
  <c r="B741" i="9"/>
  <c r="A741" i="9" s="1"/>
  <c r="B743" i="9"/>
  <c r="A743" i="9" s="1"/>
  <c r="B745" i="9"/>
  <c r="A745" i="9" s="1"/>
  <c r="B747" i="9"/>
  <c r="A747" i="9" s="1"/>
  <c r="B749" i="9"/>
  <c r="A749" i="9" s="1"/>
  <c r="B751" i="9"/>
  <c r="A751" i="9" s="1"/>
  <c r="B753" i="9"/>
  <c r="A753" i="9" s="1"/>
  <c r="B755" i="9"/>
  <c r="A755" i="9" s="1"/>
  <c r="B757" i="9"/>
  <c r="A757" i="9" s="1"/>
  <c r="B704" i="9"/>
  <c r="A704" i="9" s="1"/>
  <c r="B706" i="9"/>
  <c r="A706" i="9" s="1"/>
  <c r="B708" i="9"/>
  <c r="A708" i="9" s="1"/>
  <c r="B710" i="9"/>
  <c r="A710" i="9" s="1"/>
  <c r="B712" i="9"/>
  <c r="A712" i="9" s="1"/>
  <c r="B714" i="9"/>
  <c r="A714" i="9" s="1"/>
  <c r="B716" i="9"/>
  <c r="A716" i="9" s="1"/>
  <c r="B718" i="9"/>
  <c r="A718" i="9" s="1"/>
  <c r="B720" i="9"/>
  <c r="A720" i="9" s="1"/>
  <c r="B669" i="9"/>
  <c r="A669" i="9" s="1"/>
  <c r="B671" i="9"/>
  <c r="A671" i="9" s="1"/>
  <c r="B673" i="9"/>
  <c r="A673" i="9" s="1"/>
  <c r="B675" i="9"/>
  <c r="A675" i="9" s="1"/>
  <c r="B677" i="9"/>
  <c r="A677" i="9" s="1"/>
  <c r="B679" i="9"/>
  <c r="A679" i="9" s="1"/>
  <c r="B681" i="9"/>
  <c r="A681" i="9" s="1"/>
  <c r="B683" i="9"/>
  <c r="A683" i="9" s="1"/>
  <c r="B685" i="9"/>
  <c r="A685" i="9" s="1"/>
  <c r="B632" i="9"/>
  <c r="A632" i="9" s="1"/>
  <c r="B634" i="9"/>
  <c r="A634" i="9" s="1"/>
  <c r="B636" i="9"/>
  <c r="A636" i="9" s="1"/>
  <c r="B638" i="9"/>
  <c r="A638" i="9" s="1"/>
  <c r="B640" i="9"/>
  <c r="A640" i="9" s="1"/>
  <c r="B642" i="9"/>
  <c r="A642" i="9" s="1"/>
  <c r="B644" i="9"/>
  <c r="A644" i="9" s="1"/>
  <c r="B646" i="9"/>
  <c r="A646" i="9" s="1"/>
  <c r="B648" i="9"/>
  <c r="A648" i="9" s="1"/>
  <c r="B560" i="9"/>
  <c r="A560" i="9" s="1"/>
  <c r="B563" i="9"/>
  <c r="A563" i="9" s="1"/>
  <c r="B568" i="9"/>
  <c r="A568" i="9" s="1"/>
  <c r="B571" i="9"/>
  <c r="A571" i="9" s="1"/>
  <c r="B576" i="9"/>
  <c r="A576" i="9" s="1"/>
  <c r="B506" i="9"/>
  <c r="A506" i="9" s="1"/>
  <c r="B508" i="9"/>
  <c r="A508" i="9" s="1"/>
  <c r="B510" i="9"/>
  <c r="A510" i="9" s="1"/>
  <c r="B512" i="9"/>
  <c r="A512" i="9" s="1"/>
  <c r="B514" i="9"/>
  <c r="A514" i="9" s="1"/>
  <c r="B516" i="9"/>
  <c r="A516" i="9" s="1"/>
  <c r="B518" i="9"/>
  <c r="A518" i="9" s="1"/>
  <c r="B520" i="9"/>
  <c r="A520" i="9" s="1"/>
  <c r="B522" i="9"/>
  <c r="A522" i="9" s="1"/>
  <c r="B509" i="9"/>
  <c r="A509" i="9" s="1"/>
  <c r="B517" i="9"/>
  <c r="A517" i="9" s="1"/>
  <c r="B327" i="9"/>
  <c r="A327" i="9" s="1"/>
  <c r="B329" i="9"/>
  <c r="A329" i="9" s="1"/>
  <c r="B331" i="9"/>
  <c r="A331" i="9" s="1"/>
  <c r="B333" i="9"/>
  <c r="A333" i="9" s="1"/>
  <c r="B335" i="9"/>
  <c r="A335" i="9" s="1"/>
  <c r="B337" i="9"/>
  <c r="A337" i="9" s="1"/>
  <c r="B339" i="9"/>
  <c r="A339" i="9" s="1"/>
  <c r="B341" i="9"/>
  <c r="A341" i="9" s="1"/>
  <c r="B343" i="9"/>
  <c r="A343" i="9" s="1"/>
  <c r="B326" i="9"/>
  <c r="A326" i="9" s="1"/>
  <c r="B334" i="9"/>
  <c r="A334" i="9" s="1"/>
  <c r="B342" i="9"/>
  <c r="A342" i="9" s="1"/>
  <c r="B272" i="9"/>
  <c r="A272" i="9" s="1"/>
  <c r="B275" i="9"/>
  <c r="A275" i="9" s="1"/>
  <c r="B280" i="9"/>
  <c r="A280" i="9" s="1"/>
  <c r="B283" i="9"/>
  <c r="A283" i="9" s="1"/>
  <c r="B288" i="9"/>
  <c r="A288" i="9" s="1"/>
  <c r="B183" i="9"/>
  <c r="A183" i="9" s="1"/>
  <c r="B185" i="9"/>
  <c r="A185" i="9" s="1"/>
  <c r="B187" i="9"/>
  <c r="A187" i="9" s="1"/>
  <c r="B189" i="9"/>
  <c r="A189" i="9" s="1"/>
  <c r="B191" i="9"/>
  <c r="A191" i="9" s="1"/>
  <c r="B193" i="9"/>
  <c r="A193" i="9" s="1"/>
  <c r="B195" i="9"/>
  <c r="A195" i="9" s="1"/>
  <c r="B197" i="9"/>
  <c r="A197" i="9" s="1"/>
  <c r="B199" i="9"/>
  <c r="A199" i="9" s="1"/>
  <c r="B182" i="9"/>
  <c r="A182" i="9" s="1"/>
  <c r="B186" i="9"/>
  <c r="A186" i="9" s="1"/>
  <c r="B190" i="9"/>
  <c r="A190" i="9" s="1"/>
  <c r="B194" i="9"/>
  <c r="A194" i="9" s="1"/>
  <c r="B198" i="9"/>
  <c r="A198" i="9" s="1"/>
  <c r="B1603" i="9"/>
  <c r="A1603" i="9" s="1"/>
  <c r="B1601" i="9"/>
  <c r="A1601" i="9" s="1"/>
  <c r="B1599" i="9"/>
  <c r="A1599" i="9" s="1"/>
  <c r="B1597" i="9"/>
  <c r="A1597" i="9" s="1"/>
  <c r="B1595" i="9"/>
  <c r="A1595" i="9" s="1"/>
  <c r="B1593" i="9"/>
  <c r="A1593" i="9" s="1"/>
  <c r="B1591" i="9"/>
  <c r="A1591" i="9" s="1"/>
  <c r="B1589" i="9"/>
  <c r="A1589" i="9" s="1"/>
  <c r="B1531" i="9"/>
  <c r="A1531" i="9" s="1"/>
  <c r="B1529" i="9"/>
  <c r="A1529" i="9" s="1"/>
  <c r="B1527" i="9"/>
  <c r="A1527" i="9" s="1"/>
  <c r="B1525" i="9"/>
  <c r="A1525" i="9" s="1"/>
  <c r="B1523" i="9"/>
  <c r="A1523" i="9" s="1"/>
  <c r="B1521" i="9"/>
  <c r="A1521" i="9" s="1"/>
  <c r="B1519" i="9"/>
  <c r="A1519" i="9" s="1"/>
  <c r="B1517" i="9"/>
  <c r="A1517" i="9" s="1"/>
  <c r="B1459" i="9"/>
  <c r="A1459" i="9" s="1"/>
  <c r="B1457" i="9"/>
  <c r="A1457" i="9" s="1"/>
  <c r="B1455" i="9"/>
  <c r="A1455" i="9" s="1"/>
  <c r="B1453" i="9"/>
  <c r="A1453" i="9" s="1"/>
  <c r="B1451" i="9"/>
  <c r="A1451" i="9" s="1"/>
  <c r="B1449" i="9"/>
  <c r="A1449" i="9" s="1"/>
  <c r="B1447" i="9"/>
  <c r="A1447" i="9" s="1"/>
  <c r="B1445" i="9"/>
  <c r="A1445" i="9" s="1"/>
  <c r="B1387" i="9"/>
  <c r="A1387" i="9" s="1"/>
  <c r="B1385" i="9"/>
  <c r="A1385" i="9" s="1"/>
  <c r="B1383" i="9"/>
  <c r="A1383" i="9" s="1"/>
  <c r="B1381" i="9"/>
  <c r="A1381" i="9" s="1"/>
  <c r="B1379" i="9"/>
  <c r="A1379" i="9" s="1"/>
  <c r="B1377" i="9"/>
  <c r="A1377" i="9" s="1"/>
  <c r="B1375" i="9"/>
  <c r="A1375" i="9" s="1"/>
  <c r="B1373" i="9"/>
  <c r="A1373" i="9" s="1"/>
  <c r="B1315" i="9"/>
  <c r="A1315" i="9" s="1"/>
  <c r="B1313" i="9"/>
  <c r="A1313" i="9" s="1"/>
  <c r="B1311" i="9"/>
  <c r="A1311" i="9" s="1"/>
  <c r="B1309" i="9"/>
  <c r="A1309" i="9" s="1"/>
  <c r="B1307" i="9"/>
  <c r="A1307" i="9" s="1"/>
  <c r="B1305" i="9"/>
  <c r="A1305" i="9" s="1"/>
  <c r="B1303" i="9"/>
  <c r="A1303" i="9" s="1"/>
  <c r="B1301" i="9"/>
  <c r="A1301" i="9" s="1"/>
  <c r="B1243" i="9"/>
  <c r="A1243" i="9" s="1"/>
  <c r="B1241" i="9"/>
  <c r="A1241" i="9" s="1"/>
  <c r="B1239" i="9"/>
  <c r="A1239" i="9" s="1"/>
  <c r="B1237" i="9"/>
  <c r="A1237" i="9" s="1"/>
  <c r="B1235" i="9"/>
  <c r="A1235" i="9" s="1"/>
  <c r="B1233" i="9"/>
  <c r="A1233" i="9" s="1"/>
  <c r="B1231" i="9"/>
  <c r="A1231" i="9" s="1"/>
  <c r="B1229" i="9"/>
  <c r="A1229" i="9" s="1"/>
  <c r="B1171" i="9"/>
  <c r="A1171" i="9" s="1"/>
  <c r="B1169" i="9"/>
  <c r="A1169" i="9" s="1"/>
  <c r="B1167" i="9"/>
  <c r="A1167" i="9" s="1"/>
  <c r="B1165" i="9"/>
  <c r="A1165" i="9" s="1"/>
  <c r="B1163" i="9"/>
  <c r="A1163" i="9" s="1"/>
  <c r="B1161" i="9"/>
  <c r="A1161" i="9" s="1"/>
  <c r="B1159" i="9"/>
  <c r="A1159" i="9" s="1"/>
  <c r="B1157" i="9"/>
  <c r="A1157" i="9" s="1"/>
  <c r="B1099" i="9"/>
  <c r="A1099" i="9" s="1"/>
  <c r="B1097" i="9"/>
  <c r="A1097" i="9" s="1"/>
  <c r="B1095" i="9"/>
  <c r="A1095" i="9" s="1"/>
  <c r="B1093" i="9"/>
  <c r="A1093" i="9" s="1"/>
  <c r="B1091" i="9"/>
  <c r="A1091" i="9" s="1"/>
  <c r="B1089" i="9"/>
  <c r="A1089" i="9" s="1"/>
  <c r="B1087" i="9"/>
  <c r="A1087" i="9" s="1"/>
  <c r="B1085" i="9"/>
  <c r="A1085" i="9" s="1"/>
  <c r="B1027" i="9"/>
  <c r="A1027" i="9" s="1"/>
  <c r="B1025" i="9"/>
  <c r="A1025" i="9" s="1"/>
  <c r="B1023" i="9"/>
  <c r="A1023" i="9" s="1"/>
  <c r="B1021" i="9"/>
  <c r="A1021" i="9" s="1"/>
  <c r="B1019" i="9"/>
  <c r="A1019" i="9" s="1"/>
  <c r="B1017" i="9"/>
  <c r="A1017" i="9" s="1"/>
  <c r="B1015" i="9"/>
  <c r="A1015" i="9" s="1"/>
  <c r="B1013" i="9"/>
  <c r="A1013" i="9" s="1"/>
  <c r="B955" i="9"/>
  <c r="A955" i="9" s="1"/>
  <c r="B953" i="9"/>
  <c r="A953" i="9" s="1"/>
  <c r="B951" i="9"/>
  <c r="A951" i="9" s="1"/>
  <c r="B949" i="9"/>
  <c r="A949" i="9" s="1"/>
  <c r="B947" i="9"/>
  <c r="A947" i="9" s="1"/>
  <c r="B945" i="9"/>
  <c r="A945" i="9" s="1"/>
  <c r="B943" i="9"/>
  <c r="A943" i="9" s="1"/>
  <c r="B941" i="9"/>
  <c r="A941" i="9" s="1"/>
  <c r="B883" i="9"/>
  <c r="A883" i="9" s="1"/>
  <c r="B881" i="9"/>
  <c r="A881" i="9" s="1"/>
  <c r="B879" i="9"/>
  <c r="A879" i="9" s="1"/>
  <c r="B877" i="9"/>
  <c r="A877" i="9" s="1"/>
  <c r="B875" i="9"/>
  <c r="A875" i="9" s="1"/>
  <c r="B873" i="9"/>
  <c r="A873" i="9" s="1"/>
  <c r="B871" i="9"/>
  <c r="A871" i="9" s="1"/>
  <c r="B869" i="9"/>
  <c r="A869" i="9" s="1"/>
  <c r="B811" i="9"/>
  <c r="A811" i="9" s="1"/>
  <c r="B809" i="9"/>
  <c r="A809" i="9" s="1"/>
  <c r="B807" i="9"/>
  <c r="A807" i="9" s="1"/>
  <c r="B805" i="9"/>
  <c r="A805" i="9" s="1"/>
  <c r="B803" i="9"/>
  <c r="A803" i="9" s="1"/>
  <c r="B801" i="9"/>
  <c r="A801" i="9" s="1"/>
  <c r="B799" i="9"/>
  <c r="A799" i="9" s="1"/>
  <c r="B797" i="9"/>
  <c r="A797" i="9" s="1"/>
  <c r="B774" i="9"/>
  <c r="A774" i="9" s="1"/>
  <c r="B772" i="9"/>
  <c r="A772" i="9" s="1"/>
  <c r="B770" i="9"/>
  <c r="A770" i="9" s="1"/>
  <c r="B768" i="9"/>
  <c r="A768" i="9" s="1"/>
  <c r="B766" i="9"/>
  <c r="A766" i="9" s="1"/>
  <c r="B764" i="9"/>
  <c r="A764" i="9" s="1"/>
  <c r="B762" i="9"/>
  <c r="A762" i="9" s="1"/>
  <c r="B752" i="9"/>
  <c r="A752" i="9" s="1"/>
  <c r="B744" i="9"/>
  <c r="A744" i="9" s="1"/>
  <c r="B719" i="9"/>
  <c r="A719" i="9" s="1"/>
  <c r="B711" i="9"/>
  <c r="A711" i="9" s="1"/>
  <c r="B701" i="9"/>
  <c r="A701" i="9" s="1"/>
  <c r="B698" i="9"/>
  <c r="A698" i="9" s="1"/>
  <c r="B693" i="9"/>
  <c r="A693" i="9" s="1"/>
  <c r="B690" i="9"/>
  <c r="A690" i="9" s="1"/>
  <c r="B680" i="9"/>
  <c r="A680" i="9" s="1"/>
  <c r="B672" i="9"/>
  <c r="A672" i="9" s="1"/>
  <c r="B647" i="9"/>
  <c r="A647" i="9" s="1"/>
  <c r="B639" i="9"/>
  <c r="A639" i="9" s="1"/>
  <c r="B629" i="9"/>
  <c r="A629" i="9" s="1"/>
  <c r="B626" i="9"/>
  <c r="A626" i="9" s="1"/>
  <c r="B621" i="9"/>
  <c r="A621" i="9" s="1"/>
  <c r="B618" i="9"/>
  <c r="A618" i="9" s="1"/>
  <c r="B577" i="9"/>
  <c r="A577" i="9" s="1"/>
  <c r="B573" i="9"/>
  <c r="A573" i="9" s="1"/>
  <c r="B566" i="9"/>
  <c r="A566" i="9" s="1"/>
  <c r="B562" i="9"/>
  <c r="A562" i="9" s="1"/>
  <c r="B543" i="9"/>
  <c r="A543" i="9" s="1"/>
  <c r="B545" i="9"/>
  <c r="A545" i="9" s="1"/>
  <c r="B547" i="9"/>
  <c r="A547" i="9" s="1"/>
  <c r="B549" i="9"/>
  <c r="A549" i="9" s="1"/>
  <c r="B551" i="9"/>
  <c r="A551" i="9" s="1"/>
  <c r="B553" i="9"/>
  <c r="A553" i="9" s="1"/>
  <c r="B555" i="9"/>
  <c r="A555" i="9" s="1"/>
  <c r="B557" i="9"/>
  <c r="A557" i="9" s="1"/>
  <c r="B559" i="9"/>
  <c r="A559" i="9" s="1"/>
  <c r="B542" i="9"/>
  <c r="A542" i="9" s="1"/>
  <c r="B550" i="9"/>
  <c r="A550" i="9" s="1"/>
  <c r="B558" i="9"/>
  <c r="A558" i="9" s="1"/>
  <c r="B523" i="9"/>
  <c r="A523" i="9" s="1"/>
  <c r="B519" i="9"/>
  <c r="A519" i="9" s="1"/>
  <c r="B488" i="9"/>
  <c r="A488" i="9" s="1"/>
  <c r="B491" i="9"/>
  <c r="A491" i="9" s="1"/>
  <c r="B496" i="9"/>
  <c r="A496" i="9" s="1"/>
  <c r="B499" i="9"/>
  <c r="A499" i="9" s="1"/>
  <c r="B504" i="9"/>
  <c r="A504" i="9" s="1"/>
  <c r="B434" i="9"/>
  <c r="A434" i="9" s="1"/>
  <c r="B436" i="9"/>
  <c r="A436" i="9" s="1"/>
  <c r="B438" i="9"/>
  <c r="A438" i="9" s="1"/>
  <c r="B440" i="9"/>
  <c r="A440" i="9" s="1"/>
  <c r="B442" i="9"/>
  <c r="A442" i="9" s="1"/>
  <c r="B444" i="9"/>
  <c r="A444" i="9" s="1"/>
  <c r="B446" i="9"/>
  <c r="A446" i="9" s="1"/>
  <c r="B448" i="9"/>
  <c r="A448" i="9" s="1"/>
  <c r="B450" i="9"/>
  <c r="A450" i="9" s="1"/>
  <c r="B437" i="9"/>
  <c r="A437" i="9" s="1"/>
  <c r="B445" i="9"/>
  <c r="A445" i="9" s="1"/>
  <c r="B431" i="9"/>
  <c r="A431" i="9" s="1"/>
  <c r="B420" i="9"/>
  <c r="A420" i="9" s="1"/>
  <c r="B377" i="9"/>
  <c r="A377" i="9" s="1"/>
  <c r="B332" i="9"/>
  <c r="A332" i="9" s="1"/>
  <c r="B328" i="9"/>
  <c r="A328" i="9" s="1"/>
  <c r="B289" i="9"/>
  <c r="A289" i="9" s="1"/>
  <c r="B285" i="9"/>
  <c r="A285" i="9" s="1"/>
  <c r="B278" i="9"/>
  <c r="A278" i="9" s="1"/>
  <c r="B274" i="9"/>
  <c r="A274" i="9" s="1"/>
  <c r="B255" i="9"/>
  <c r="A255" i="9" s="1"/>
  <c r="B257" i="9"/>
  <c r="A257" i="9" s="1"/>
  <c r="B259" i="9"/>
  <c r="A259" i="9" s="1"/>
  <c r="B261" i="9"/>
  <c r="A261" i="9" s="1"/>
  <c r="B263" i="9"/>
  <c r="A263" i="9" s="1"/>
  <c r="B265" i="9"/>
  <c r="A265" i="9" s="1"/>
  <c r="B267" i="9"/>
  <c r="A267" i="9" s="1"/>
  <c r="B269" i="9"/>
  <c r="A269" i="9" s="1"/>
  <c r="B271" i="9"/>
  <c r="A271" i="9" s="1"/>
  <c r="B254" i="9"/>
  <c r="A254" i="9" s="1"/>
  <c r="B262" i="9"/>
  <c r="A262" i="9" s="1"/>
  <c r="B270" i="9"/>
  <c r="A270" i="9" s="1"/>
  <c r="B196" i="9"/>
  <c r="A196" i="9" s="1"/>
  <c r="B188" i="9"/>
  <c r="A188" i="9" s="1"/>
  <c r="B126" i="9"/>
  <c r="A126" i="9" s="1"/>
  <c r="B118" i="9"/>
  <c r="A118" i="9" s="1"/>
  <c r="H2449" i="9"/>
  <c r="H2445" i="9"/>
  <c r="H2441" i="9"/>
  <c r="H2437" i="9"/>
  <c r="H2433" i="9"/>
  <c r="H2429" i="9"/>
  <c r="H2425" i="9"/>
  <c r="H2421" i="9"/>
  <c r="H2417" i="9"/>
  <c r="H2413" i="9"/>
  <c r="H2409" i="9"/>
  <c r="H2405" i="9"/>
  <c r="H2401" i="9"/>
  <c r="H2397" i="9"/>
  <c r="H2393" i="9"/>
  <c r="H2389" i="9"/>
  <c r="H2385" i="9"/>
  <c r="H2381" i="9"/>
  <c r="H2377" i="9"/>
  <c r="H2373" i="9"/>
  <c r="H2369" i="9"/>
  <c r="H2365" i="9"/>
  <c r="H2361" i="9"/>
  <c r="H2357" i="9"/>
  <c r="H2353" i="9"/>
  <c r="H2349" i="9"/>
  <c r="H2345" i="9"/>
  <c r="H2341" i="9"/>
  <c r="H2337" i="9"/>
  <c r="H2333" i="9"/>
  <c r="H2329" i="9"/>
  <c r="H2325" i="9"/>
  <c r="H2321" i="9"/>
  <c r="H2317" i="9"/>
  <c r="H2313" i="9"/>
  <c r="B2557" i="9"/>
  <c r="A2557" i="9" s="1"/>
  <c r="B2555" i="9"/>
  <c r="A2555" i="9" s="1"/>
  <c r="B2553" i="9"/>
  <c r="A2553" i="9" s="1"/>
  <c r="B2551" i="9"/>
  <c r="A2551" i="9" s="1"/>
  <c r="B2549" i="9"/>
  <c r="A2549" i="9" s="1"/>
  <c r="B2547" i="9"/>
  <c r="A2547" i="9" s="1"/>
  <c r="B2545" i="9"/>
  <c r="A2545" i="9" s="1"/>
  <c r="B2543" i="9"/>
  <c r="A2543" i="9" s="1"/>
  <c r="B2485" i="9"/>
  <c r="A2485" i="9" s="1"/>
  <c r="B2483" i="9"/>
  <c r="A2483" i="9" s="1"/>
  <c r="B2481" i="9"/>
  <c r="A2481" i="9" s="1"/>
  <c r="B2479" i="9"/>
  <c r="A2479" i="9" s="1"/>
  <c r="B2477" i="9"/>
  <c r="A2477" i="9" s="1"/>
  <c r="B2475" i="9"/>
  <c r="A2475" i="9" s="1"/>
  <c r="B2473" i="9"/>
  <c r="A2473" i="9" s="1"/>
  <c r="B2471" i="9"/>
  <c r="A2471" i="9" s="1"/>
  <c r="B2413" i="9"/>
  <c r="A2413" i="9" s="1"/>
  <c r="B2411" i="9"/>
  <c r="A2411" i="9" s="1"/>
  <c r="B2409" i="9"/>
  <c r="A2409" i="9" s="1"/>
  <c r="B2407" i="9"/>
  <c r="A2407" i="9" s="1"/>
  <c r="B2405" i="9"/>
  <c r="A2405" i="9" s="1"/>
  <c r="B2403" i="9"/>
  <c r="A2403" i="9" s="1"/>
  <c r="B2401" i="9"/>
  <c r="A2401" i="9" s="1"/>
  <c r="B2399" i="9"/>
  <c r="A2399" i="9" s="1"/>
  <c r="B2341" i="9"/>
  <c r="A2341" i="9" s="1"/>
  <c r="B2339" i="9"/>
  <c r="A2339" i="9" s="1"/>
  <c r="B2337" i="9"/>
  <c r="A2337" i="9" s="1"/>
  <c r="B2335" i="9"/>
  <c r="A2335" i="9" s="1"/>
  <c r="B2333" i="9"/>
  <c r="A2333" i="9" s="1"/>
  <c r="B2331" i="9"/>
  <c r="A2331" i="9" s="1"/>
  <c r="B2329" i="9"/>
  <c r="A2329" i="9" s="1"/>
  <c r="B2327" i="9"/>
  <c r="A2327" i="9" s="1"/>
  <c r="B2269" i="9"/>
  <c r="A2269" i="9" s="1"/>
  <c r="B2267" i="9"/>
  <c r="A2267" i="9" s="1"/>
  <c r="B2265" i="9"/>
  <c r="A2265" i="9" s="1"/>
  <c r="B2263" i="9"/>
  <c r="A2263" i="9" s="1"/>
  <c r="B2261" i="9"/>
  <c r="A2261" i="9" s="1"/>
  <c r="B2259" i="9"/>
  <c r="A2259" i="9" s="1"/>
  <c r="B2257" i="9"/>
  <c r="A2257" i="9" s="1"/>
  <c r="B2255" i="9"/>
  <c r="A2255" i="9" s="1"/>
  <c r="B2197" i="9"/>
  <c r="A2197" i="9" s="1"/>
  <c r="B2195" i="9"/>
  <c r="A2195" i="9" s="1"/>
  <c r="B2193" i="9"/>
  <c r="A2193" i="9" s="1"/>
  <c r="B2191" i="9"/>
  <c r="A2191" i="9" s="1"/>
  <c r="B2189" i="9"/>
  <c r="A2189" i="9" s="1"/>
  <c r="B2187" i="9"/>
  <c r="A2187" i="9" s="1"/>
  <c r="B2185" i="9"/>
  <c r="A2185" i="9" s="1"/>
  <c r="B2183" i="9"/>
  <c r="A2183" i="9" s="1"/>
  <c r="B2125" i="9"/>
  <c r="A2125" i="9" s="1"/>
  <c r="B2123" i="9"/>
  <c r="A2123" i="9" s="1"/>
  <c r="B2121" i="9"/>
  <c r="A2121" i="9" s="1"/>
  <c r="B2119" i="9"/>
  <c r="A2119" i="9" s="1"/>
  <c r="B2117" i="9"/>
  <c r="A2117" i="9" s="1"/>
  <c r="B2115" i="9"/>
  <c r="A2115" i="9" s="1"/>
  <c r="B2113" i="9"/>
  <c r="A2113" i="9" s="1"/>
  <c r="B2111" i="9"/>
  <c r="A2111" i="9" s="1"/>
  <c r="B2053" i="9"/>
  <c r="A2053" i="9" s="1"/>
  <c r="B2051" i="9"/>
  <c r="A2051" i="9" s="1"/>
  <c r="B2049" i="9"/>
  <c r="A2049" i="9" s="1"/>
  <c r="B2047" i="9"/>
  <c r="A2047" i="9" s="1"/>
  <c r="B2045" i="9"/>
  <c r="A2045" i="9" s="1"/>
  <c r="B2043" i="9"/>
  <c r="A2043" i="9" s="1"/>
  <c r="B2041" i="9"/>
  <c r="A2041" i="9" s="1"/>
  <c r="B2039" i="9"/>
  <c r="A2039" i="9" s="1"/>
  <c r="B1819" i="9"/>
  <c r="A1819" i="9" s="1"/>
  <c r="B1817" i="9"/>
  <c r="A1817" i="9" s="1"/>
  <c r="B1815" i="9"/>
  <c r="A1815" i="9" s="1"/>
  <c r="B1813" i="9"/>
  <c r="A1813" i="9" s="1"/>
  <c r="B1811" i="9"/>
  <c r="A1811" i="9" s="1"/>
  <c r="B1809" i="9"/>
  <c r="A1809" i="9" s="1"/>
  <c r="B1807" i="9"/>
  <c r="A1807" i="9" s="1"/>
  <c r="B1805" i="9"/>
  <c r="A1805" i="9" s="1"/>
  <c r="B1729" i="9"/>
  <c r="A1729" i="9" s="1"/>
  <c r="B1727" i="9"/>
  <c r="A1727" i="9" s="1"/>
  <c r="B1725" i="9"/>
  <c r="A1725" i="9" s="1"/>
  <c r="B1723" i="9"/>
  <c r="A1723" i="9" s="1"/>
  <c r="B1721" i="9"/>
  <c r="A1721" i="9" s="1"/>
  <c r="B1719" i="9"/>
  <c r="A1719" i="9" s="1"/>
  <c r="B1717" i="9"/>
  <c r="A1717" i="9" s="1"/>
  <c r="B1715" i="9"/>
  <c r="A1715" i="9" s="1"/>
  <c r="B1657" i="9"/>
  <c r="A1657" i="9" s="1"/>
  <c r="B1655" i="9"/>
  <c r="A1655" i="9" s="1"/>
  <c r="B1653" i="9"/>
  <c r="A1653" i="9" s="1"/>
  <c r="B1651" i="9"/>
  <c r="A1651" i="9" s="1"/>
  <c r="B1649" i="9"/>
  <c r="A1649" i="9" s="1"/>
  <c r="B1647" i="9"/>
  <c r="A1647" i="9" s="1"/>
  <c r="B1645" i="9"/>
  <c r="A1645" i="9" s="1"/>
  <c r="B1643" i="9"/>
  <c r="A1643" i="9" s="1"/>
  <c r="B1585" i="9"/>
  <c r="A1585" i="9" s="1"/>
  <c r="B1583" i="9"/>
  <c r="A1583" i="9" s="1"/>
  <c r="B1581" i="9"/>
  <c r="A1581" i="9" s="1"/>
  <c r="B1579" i="9"/>
  <c r="A1579" i="9" s="1"/>
  <c r="B1577" i="9"/>
  <c r="A1577" i="9" s="1"/>
  <c r="B1575" i="9"/>
  <c r="A1575" i="9" s="1"/>
  <c r="B1573" i="9"/>
  <c r="A1573" i="9" s="1"/>
  <c r="B1571" i="9"/>
  <c r="A1571" i="9" s="1"/>
  <c r="B1513" i="9"/>
  <c r="A1513" i="9" s="1"/>
  <c r="B1511" i="9"/>
  <c r="A1511" i="9" s="1"/>
  <c r="B1509" i="9"/>
  <c r="A1509" i="9" s="1"/>
  <c r="B1507" i="9"/>
  <c r="A1507" i="9" s="1"/>
  <c r="B1505" i="9"/>
  <c r="A1505" i="9" s="1"/>
  <c r="B1503" i="9"/>
  <c r="A1503" i="9" s="1"/>
  <c r="B1501" i="9"/>
  <c r="A1501" i="9" s="1"/>
  <c r="B1499" i="9"/>
  <c r="A1499" i="9" s="1"/>
  <c r="B1441" i="9"/>
  <c r="A1441" i="9" s="1"/>
  <c r="B1439" i="9"/>
  <c r="A1439" i="9" s="1"/>
  <c r="B1437" i="9"/>
  <c r="A1437" i="9" s="1"/>
  <c r="B1435" i="9"/>
  <c r="A1435" i="9" s="1"/>
  <c r="B1433" i="9"/>
  <c r="A1433" i="9" s="1"/>
  <c r="B1431" i="9"/>
  <c r="A1431" i="9" s="1"/>
  <c r="B1429" i="9"/>
  <c r="A1429" i="9" s="1"/>
  <c r="B1427" i="9"/>
  <c r="A1427" i="9" s="1"/>
  <c r="B1369" i="9"/>
  <c r="A1369" i="9" s="1"/>
  <c r="B1367" i="9"/>
  <c r="A1367" i="9" s="1"/>
  <c r="B1365" i="9"/>
  <c r="A1365" i="9" s="1"/>
  <c r="B1363" i="9"/>
  <c r="A1363" i="9" s="1"/>
  <c r="B1361" i="9"/>
  <c r="A1361" i="9" s="1"/>
  <c r="B1359" i="9"/>
  <c r="A1359" i="9" s="1"/>
  <c r="B1357" i="9"/>
  <c r="A1357" i="9" s="1"/>
  <c r="B1355" i="9"/>
  <c r="A1355" i="9" s="1"/>
  <c r="B1297" i="9"/>
  <c r="A1297" i="9" s="1"/>
  <c r="B1295" i="9"/>
  <c r="A1295" i="9" s="1"/>
  <c r="B1293" i="9"/>
  <c r="A1293" i="9" s="1"/>
  <c r="B1291" i="9"/>
  <c r="A1291" i="9" s="1"/>
  <c r="B1289" i="9"/>
  <c r="A1289" i="9" s="1"/>
  <c r="B1287" i="9"/>
  <c r="A1287" i="9" s="1"/>
  <c r="B1285" i="9"/>
  <c r="A1285" i="9" s="1"/>
  <c r="B1283" i="9"/>
  <c r="A1283" i="9" s="1"/>
  <c r="B1225" i="9"/>
  <c r="A1225" i="9" s="1"/>
  <c r="B1223" i="9"/>
  <c r="A1223" i="9" s="1"/>
  <c r="B1221" i="9"/>
  <c r="A1221" i="9" s="1"/>
  <c r="B1219" i="9"/>
  <c r="A1219" i="9" s="1"/>
  <c r="B1217" i="9"/>
  <c r="A1217" i="9" s="1"/>
  <c r="B1215" i="9"/>
  <c r="A1215" i="9" s="1"/>
  <c r="B1213" i="9"/>
  <c r="A1213" i="9" s="1"/>
  <c r="B1211" i="9"/>
  <c r="A1211" i="9" s="1"/>
  <c r="B1153" i="9"/>
  <c r="A1153" i="9" s="1"/>
  <c r="B1151" i="9"/>
  <c r="A1151" i="9" s="1"/>
  <c r="B1149" i="9"/>
  <c r="A1149" i="9" s="1"/>
  <c r="B1147" i="9"/>
  <c r="A1147" i="9" s="1"/>
  <c r="B1145" i="9"/>
  <c r="A1145" i="9" s="1"/>
  <c r="B1143" i="9"/>
  <c r="A1143" i="9" s="1"/>
  <c r="B1141" i="9"/>
  <c r="A1141" i="9" s="1"/>
  <c r="B1139" i="9"/>
  <c r="A1139" i="9" s="1"/>
  <c r="B1081" i="9"/>
  <c r="A1081" i="9" s="1"/>
  <c r="B1079" i="9"/>
  <c r="A1079" i="9" s="1"/>
  <c r="B1077" i="9"/>
  <c r="A1077" i="9" s="1"/>
  <c r="B1075" i="9"/>
  <c r="A1075" i="9" s="1"/>
  <c r="B1073" i="9"/>
  <c r="A1073" i="9" s="1"/>
  <c r="B1071" i="9"/>
  <c r="A1071" i="9" s="1"/>
  <c r="B1069" i="9"/>
  <c r="A1069" i="9" s="1"/>
  <c r="B1067" i="9"/>
  <c r="A1067" i="9" s="1"/>
  <c r="B1009" i="9"/>
  <c r="A1009" i="9" s="1"/>
  <c r="B1007" i="9"/>
  <c r="A1007" i="9" s="1"/>
  <c r="B1005" i="9"/>
  <c r="A1005" i="9" s="1"/>
  <c r="B1003" i="9"/>
  <c r="A1003" i="9" s="1"/>
  <c r="B1001" i="9"/>
  <c r="A1001" i="9" s="1"/>
  <c r="B999" i="9"/>
  <c r="A999" i="9" s="1"/>
  <c r="B997" i="9"/>
  <c r="A997" i="9" s="1"/>
  <c r="B995" i="9"/>
  <c r="A995" i="9" s="1"/>
  <c r="B937" i="9"/>
  <c r="A937" i="9" s="1"/>
  <c r="B935" i="9"/>
  <c r="A935" i="9" s="1"/>
  <c r="B933" i="9"/>
  <c r="A933" i="9" s="1"/>
  <c r="B931" i="9"/>
  <c r="A931" i="9" s="1"/>
  <c r="B929" i="9"/>
  <c r="A929" i="9" s="1"/>
  <c r="B927" i="9"/>
  <c r="A927" i="9" s="1"/>
  <c r="B925" i="9"/>
  <c r="A925" i="9" s="1"/>
  <c r="B923" i="9"/>
  <c r="A923" i="9" s="1"/>
  <c r="B865" i="9"/>
  <c r="A865" i="9" s="1"/>
  <c r="B863" i="9"/>
  <c r="A863" i="9" s="1"/>
  <c r="B861" i="9"/>
  <c r="A861" i="9" s="1"/>
  <c r="B859" i="9"/>
  <c r="A859" i="9" s="1"/>
  <c r="B857" i="9"/>
  <c r="A857" i="9" s="1"/>
  <c r="B855" i="9"/>
  <c r="A855" i="9" s="1"/>
  <c r="B853" i="9"/>
  <c r="A853" i="9" s="1"/>
  <c r="B851" i="9"/>
  <c r="A851" i="9" s="1"/>
  <c r="B783" i="9"/>
  <c r="A783" i="9" s="1"/>
  <c r="B781" i="9"/>
  <c r="A781" i="9" s="1"/>
  <c r="B779" i="9"/>
  <c r="A779" i="9" s="1"/>
  <c r="B754" i="9"/>
  <c r="A754" i="9" s="1"/>
  <c r="B746" i="9"/>
  <c r="A746" i="9" s="1"/>
  <c r="B721" i="9"/>
  <c r="A721" i="9" s="1"/>
  <c r="B713" i="9"/>
  <c r="A713" i="9" s="1"/>
  <c r="B705" i="9"/>
  <c r="A705" i="9" s="1"/>
  <c r="B703" i="9"/>
  <c r="A703" i="9" s="1"/>
  <c r="B700" i="9"/>
  <c r="A700" i="9" s="1"/>
  <c r="B695" i="9"/>
  <c r="A695" i="9" s="1"/>
  <c r="B692" i="9"/>
  <c r="A692" i="9" s="1"/>
  <c r="B682" i="9"/>
  <c r="A682" i="9" s="1"/>
  <c r="B674" i="9"/>
  <c r="A674" i="9" s="1"/>
  <c r="B649" i="9"/>
  <c r="A649" i="9" s="1"/>
  <c r="B641" i="9"/>
  <c r="A641" i="9" s="1"/>
  <c r="B633" i="9"/>
  <c r="A633" i="9" s="1"/>
  <c r="B631" i="9"/>
  <c r="A631" i="9" s="1"/>
  <c r="B628" i="9"/>
  <c r="A628" i="9" s="1"/>
  <c r="B623" i="9"/>
  <c r="A623" i="9" s="1"/>
  <c r="B620" i="9"/>
  <c r="A620" i="9" s="1"/>
  <c r="B572" i="9"/>
  <c r="A572" i="9" s="1"/>
  <c r="B569" i="9"/>
  <c r="A569" i="9" s="1"/>
  <c r="B565" i="9"/>
  <c r="A565" i="9" s="1"/>
  <c r="B515" i="9"/>
  <c r="A515" i="9" s="1"/>
  <c r="B511" i="9"/>
  <c r="A511" i="9" s="1"/>
  <c r="B471" i="9"/>
  <c r="A471" i="9" s="1"/>
  <c r="B473" i="9"/>
  <c r="A473" i="9" s="1"/>
  <c r="B475" i="9"/>
  <c r="A475" i="9" s="1"/>
  <c r="B477" i="9"/>
  <c r="A477" i="9" s="1"/>
  <c r="B479" i="9"/>
  <c r="A479" i="9" s="1"/>
  <c r="B481" i="9"/>
  <c r="A481" i="9" s="1"/>
  <c r="B483" i="9"/>
  <c r="A483" i="9" s="1"/>
  <c r="B485" i="9"/>
  <c r="A485" i="9" s="1"/>
  <c r="B487" i="9"/>
  <c r="A487" i="9" s="1"/>
  <c r="B470" i="9"/>
  <c r="A470" i="9" s="1"/>
  <c r="B478" i="9"/>
  <c r="A478" i="9" s="1"/>
  <c r="B486" i="9"/>
  <c r="A486" i="9" s="1"/>
  <c r="B416" i="9"/>
  <c r="A416" i="9" s="1"/>
  <c r="B419" i="9"/>
  <c r="A419" i="9" s="1"/>
  <c r="B424" i="9"/>
  <c r="A424" i="9" s="1"/>
  <c r="B427" i="9"/>
  <c r="A427" i="9" s="1"/>
  <c r="B432" i="9"/>
  <c r="A432" i="9" s="1"/>
  <c r="B362" i="9"/>
  <c r="A362" i="9" s="1"/>
  <c r="B364" i="9"/>
  <c r="A364" i="9" s="1"/>
  <c r="B366" i="9"/>
  <c r="A366" i="9" s="1"/>
  <c r="B368" i="9"/>
  <c r="A368" i="9" s="1"/>
  <c r="B370" i="9"/>
  <c r="A370" i="9" s="1"/>
  <c r="B372" i="9"/>
  <c r="A372" i="9" s="1"/>
  <c r="B374" i="9"/>
  <c r="A374" i="9" s="1"/>
  <c r="B376" i="9"/>
  <c r="A376" i="9" s="1"/>
  <c r="B378" i="9"/>
  <c r="A378" i="9" s="1"/>
  <c r="B365" i="9"/>
  <c r="A365" i="9" s="1"/>
  <c r="B373" i="9"/>
  <c r="A373" i="9" s="1"/>
  <c r="B338" i="9"/>
  <c r="A338" i="9" s="1"/>
  <c r="B284" i="9"/>
  <c r="A284" i="9" s="1"/>
  <c r="B281" i="9"/>
  <c r="A281" i="9" s="1"/>
  <c r="B277" i="9"/>
  <c r="A277" i="9" s="1"/>
  <c r="B111" i="9"/>
  <c r="A111" i="9" s="1"/>
  <c r="B113" i="9"/>
  <c r="A113" i="9" s="1"/>
  <c r="B115" i="9"/>
  <c r="A115" i="9" s="1"/>
  <c r="B117" i="9"/>
  <c r="A117" i="9" s="1"/>
  <c r="B119" i="9"/>
  <c r="A119" i="9" s="1"/>
  <c r="B121" i="9"/>
  <c r="A121" i="9" s="1"/>
  <c r="B123" i="9"/>
  <c r="A123" i="9" s="1"/>
  <c r="B125" i="9"/>
  <c r="A125" i="9" s="1"/>
  <c r="B127" i="9"/>
  <c r="A127" i="9" s="1"/>
  <c r="B112" i="9"/>
  <c r="A112" i="9" s="1"/>
  <c r="B116" i="9"/>
  <c r="A116" i="9" s="1"/>
  <c r="B120" i="9"/>
  <c r="A120" i="9" s="1"/>
  <c r="B124" i="9"/>
  <c r="A124" i="9" s="1"/>
  <c r="B2775" i="9"/>
  <c r="A2775" i="9" s="1"/>
  <c r="B2777" i="9"/>
  <c r="A2777" i="9" s="1"/>
  <c r="B2779" i="9"/>
  <c r="A2779" i="9" s="1"/>
  <c r="B2781" i="9"/>
  <c r="A2781" i="9" s="1"/>
  <c r="B2783" i="9"/>
  <c r="A2783" i="9" s="1"/>
  <c r="B2785" i="9"/>
  <c r="A2785" i="9" s="1"/>
  <c r="B2787" i="9"/>
  <c r="A2787" i="9" s="1"/>
  <c r="B2789" i="9"/>
  <c r="A2789" i="9" s="1"/>
  <c r="B2791" i="9"/>
  <c r="A2791" i="9" s="1"/>
  <c r="B2774" i="9"/>
  <c r="A2774" i="9" s="1"/>
  <c r="B2778" i="9"/>
  <c r="A2778" i="9" s="1"/>
  <c r="B2782" i="9"/>
  <c r="A2782" i="9" s="1"/>
  <c r="B2786" i="9"/>
  <c r="A2786" i="9" s="1"/>
  <c r="B2790" i="9"/>
  <c r="A2790" i="9" s="1"/>
  <c r="B2776" i="9"/>
  <c r="A2776" i="9" s="1"/>
  <c r="B2780" i="9"/>
  <c r="A2780" i="9" s="1"/>
  <c r="B2784" i="9"/>
  <c r="A2784" i="9" s="1"/>
  <c r="B2788" i="9"/>
  <c r="A2788" i="9" s="1"/>
  <c r="B128" i="9"/>
  <c r="A128" i="9" s="1"/>
  <c r="B130" i="9"/>
  <c r="A130" i="9" s="1"/>
  <c r="B132" i="9"/>
  <c r="A132" i="9" s="1"/>
  <c r="B134" i="9"/>
  <c r="A134" i="9" s="1"/>
  <c r="B136" i="9"/>
  <c r="A136" i="9" s="1"/>
  <c r="B138" i="9"/>
  <c r="A138" i="9" s="1"/>
  <c r="B140" i="9"/>
  <c r="A140" i="9" s="1"/>
  <c r="B142" i="9"/>
  <c r="A142" i="9" s="1"/>
  <c r="B144" i="9"/>
  <c r="A144" i="9" s="1"/>
  <c r="B73" i="9"/>
  <c r="A73" i="9" s="1"/>
  <c r="B69" i="9"/>
  <c r="A69" i="9" s="1"/>
  <c r="B65" i="9"/>
  <c r="A65" i="9" s="1"/>
  <c r="B61" i="9"/>
  <c r="A61" i="9" s="1"/>
  <c r="B39" i="9"/>
  <c r="A39" i="9" s="1"/>
  <c r="B41" i="9"/>
  <c r="A41" i="9" s="1"/>
  <c r="B43" i="9"/>
  <c r="A43" i="9" s="1"/>
  <c r="B45" i="9"/>
  <c r="A45" i="9" s="1"/>
  <c r="B47" i="9"/>
  <c r="A47" i="9" s="1"/>
  <c r="B49" i="9"/>
  <c r="A49" i="9" s="1"/>
  <c r="B51" i="9"/>
  <c r="A51" i="9" s="1"/>
  <c r="B53" i="9"/>
  <c r="A53" i="9" s="1"/>
  <c r="B55" i="9"/>
  <c r="A55" i="9" s="1"/>
  <c r="B3025" i="9"/>
  <c r="A3025" i="9" s="1"/>
  <c r="B3021" i="9"/>
  <c r="A3021" i="9" s="1"/>
  <c r="B3017" i="9"/>
  <c r="A3017" i="9" s="1"/>
  <c r="B3013" i="9"/>
  <c r="A3013" i="9" s="1"/>
  <c r="B2991" i="9"/>
  <c r="A2991" i="9" s="1"/>
  <c r="B2993" i="9"/>
  <c r="A2993" i="9" s="1"/>
  <c r="B2995" i="9"/>
  <c r="A2995" i="9" s="1"/>
  <c r="B2997" i="9"/>
  <c r="A2997" i="9" s="1"/>
  <c r="B2999" i="9"/>
  <c r="A2999" i="9" s="1"/>
  <c r="B3001" i="9"/>
  <c r="A3001" i="9" s="1"/>
  <c r="B3003" i="9"/>
  <c r="A3003" i="9" s="1"/>
  <c r="B3005" i="9"/>
  <c r="A3005" i="9" s="1"/>
  <c r="B3007" i="9"/>
  <c r="A3007" i="9" s="1"/>
  <c r="B2934" i="9"/>
  <c r="A2934" i="9" s="1"/>
  <c r="B2930" i="9"/>
  <c r="A2930" i="9" s="1"/>
  <c r="B2926" i="9"/>
  <c r="A2926" i="9" s="1"/>
  <c r="B2922" i="9"/>
  <c r="A2922" i="9" s="1"/>
  <c r="B2792" i="9"/>
  <c r="A2792" i="9" s="1"/>
  <c r="B2794" i="9"/>
  <c r="A2794" i="9" s="1"/>
  <c r="B2796" i="9"/>
  <c r="A2796" i="9" s="1"/>
  <c r="B2798" i="9"/>
  <c r="A2798" i="9" s="1"/>
  <c r="B2800" i="9"/>
  <c r="A2800" i="9" s="1"/>
  <c r="B2802" i="9"/>
  <c r="A2802" i="9" s="1"/>
  <c r="B2804" i="9"/>
  <c r="A2804" i="9" s="1"/>
  <c r="B2806" i="9"/>
  <c r="A2806" i="9" s="1"/>
  <c r="B2808" i="9"/>
  <c r="A2808" i="9" s="1"/>
  <c r="B2737" i="9"/>
  <c r="A2737" i="9" s="1"/>
  <c r="B2733" i="9"/>
  <c r="A2733" i="9" s="1"/>
  <c r="B2729" i="9"/>
  <c r="A2729" i="9" s="1"/>
  <c r="B2725" i="9"/>
  <c r="A2725" i="9" s="1"/>
  <c r="B2703" i="9"/>
  <c r="A2703" i="9" s="1"/>
  <c r="B2705" i="9"/>
  <c r="A2705" i="9" s="1"/>
  <c r="B2707" i="9"/>
  <c r="A2707" i="9" s="1"/>
  <c r="B2709" i="9"/>
  <c r="A2709" i="9" s="1"/>
  <c r="B2711" i="9"/>
  <c r="A2711" i="9" s="1"/>
  <c r="B2713" i="9"/>
  <c r="A2713" i="9" s="1"/>
  <c r="B2715" i="9"/>
  <c r="A2715" i="9" s="1"/>
  <c r="B2717" i="9"/>
  <c r="A2717" i="9" s="1"/>
  <c r="B2719" i="9"/>
  <c r="A2719" i="9" s="1"/>
  <c r="B2646" i="9"/>
  <c r="A2646" i="9" s="1"/>
  <c r="B2642" i="9"/>
  <c r="A2642" i="9" s="1"/>
  <c r="B2638" i="9"/>
  <c r="A2638" i="9" s="1"/>
  <c r="B2634" i="9"/>
  <c r="A2634" i="9" s="1"/>
  <c r="I3114" i="9"/>
  <c r="A165" i="10"/>
  <c r="A169" i="10"/>
  <c r="A173" i="10"/>
  <c r="A177" i="10"/>
  <c r="A181" i="10"/>
  <c r="A166" i="10"/>
  <c r="A170" i="10"/>
  <c r="A174" i="10"/>
  <c r="A178" i="10"/>
  <c r="A164" i="10"/>
  <c r="A167" i="10"/>
  <c r="A175" i="10"/>
  <c r="B3044" i="9"/>
  <c r="A3044" i="9" s="1"/>
  <c r="B3046" i="9"/>
  <c r="A3046" i="9" s="1"/>
  <c r="B3048" i="9"/>
  <c r="A3048" i="9" s="1"/>
  <c r="B3050" i="9"/>
  <c r="A3050" i="9" s="1"/>
  <c r="B3052" i="9"/>
  <c r="A3052" i="9" s="1"/>
  <c r="B3054" i="9"/>
  <c r="A3054" i="9" s="1"/>
  <c r="B3056" i="9"/>
  <c r="A3056" i="9" s="1"/>
  <c r="B3058" i="9"/>
  <c r="A3058" i="9" s="1"/>
  <c r="B3060" i="9"/>
  <c r="A3060" i="9" s="1"/>
  <c r="M163" i="8"/>
  <c r="M155" i="8"/>
  <c r="M147" i="8"/>
  <c r="A168" i="10"/>
  <c r="A176" i="10"/>
  <c r="A171" i="10"/>
  <c r="A179" i="10"/>
  <c r="A273" i="10"/>
  <c r="A277" i="10"/>
  <c r="A281" i="10"/>
  <c r="A285" i="10"/>
  <c r="A289" i="10"/>
  <c r="A274" i="10"/>
  <c r="A278" i="10"/>
  <c r="A282" i="10"/>
  <c r="A286" i="10"/>
  <c r="A275" i="10"/>
  <c r="A283" i="10"/>
  <c r="B3152" i="9"/>
  <c r="A3152" i="9" s="1"/>
  <c r="B3154" i="9"/>
  <c r="A3154" i="9" s="1"/>
  <c r="B3156" i="9"/>
  <c r="A3156" i="9" s="1"/>
  <c r="B3158" i="9"/>
  <c r="A3158" i="9" s="1"/>
  <c r="B3160" i="9"/>
  <c r="A3160" i="9" s="1"/>
  <c r="B3162" i="9"/>
  <c r="A3162" i="9" s="1"/>
  <c r="B3164" i="9"/>
  <c r="A3164" i="9" s="1"/>
  <c r="B3166" i="9"/>
  <c r="A3166" i="9" s="1"/>
  <c r="B3168" i="9"/>
  <c r="A3168" i="9" s="1"/>
  <c r="A276" i="10"/>
  <c r="A284" i="10"/>
  <c r="A279" i="10"/>
  <c r="A287" i="10"/>
  <c r="A272" i="10"/>
  <c r="B56" i="9"/>
  <c r="A56" i="9" s="1"/>
  <c r="B58" i="9"/>
  <c r="A58" i="9" s="1"/>
  <c r="B60" i="9"/>
  <c r="A60" i="9" s="1"/>
  <c r="B62" i="9"/>
  <c r="A62" i="9" s="1"/>
  <c r="B64" i="9"/>
  <c r="A64" i="9" s="1"/>
  <c r="B66" i="9"/>
  <c r="A66" i="9" s="1"/>
  <c r="B68" i="9"/>
  <c r="A68" i="9" s="1"/>
  <c r="B70" i="9"/>
  <c r="A70" i="9" s="1"/>
  <c r="B72" i="9"/>
  <c r="A72" i="9" s="1"/>
  <c r="B3008" i="9"/>
  <c r="A3008" i="9" s="1"/>
  <c r="B3010" i="9"/>
  <c r="A3010" i="9" s="1"/>
  <c r="B3012" i="9"/>
  <c r="A3012" i="9" s="1"/>
  <c r="B3014" i="9"/>
  <c r="A3014" i="9" s="1"/>
  <c r="B3016" i="9"/>
  <c r="A3016" i="9" s="1"/>
  <c r="B3018" i="9"/>
  <c r="A3018" i="9" s="1"/>
  <c r="B3020" i="9"/>
  <c r="A3020" i="9" s="1"/>
  <c r="B3022" i="9"/>
  <c r="A3022" i="9" s="1"/>
  <c r="B3024" i="9"/>
  <c r="A3024" i="9" s="1"/>
  <c r="B2953" i="9"/>
  <c r="A2953" i="9" s="1"/>
  <c r="B2949" i="9"/>
  <c r="A2949" i="9" s="1"/>
  <c r="B2945" i="9"/>
  <c r="A2945" i="9" s="1"/>
  <c r="B2941" i="9"/>
  <c r="A2941" i="9" s="1"/>
  <c r="B2919" i="9"/>
  <c r="A2919" i="9" s="1"/>
  <c r="B2921" i="9"/>
  <c r="A2921" i="9" s="1"/>
  <c r="B2923" i="9"/>
  <c r="A2923" i="9" s="1"/>
  <c r="B2925" i="9"/>
  <c r="A2925" i="9" s="1"/>
  <c r="B2927" i="9"/>
  <c r="A2927" i="9" s="1"/>
  <c r="B2929" i="9"/>
  <c r="A2929" i="9" s="1"/>
  <c r="B2931" i="9"/>
  <c r="A2931" i="9" s="1"/>
  <c r="B2933" i="9"/>
  <c r="A2933" i="9" s="1"/>
  <c r="B2935" i="9"/>
  <c r="A2935" i="9" s="1"/>
  <c r="B2862" i="9"/>
  <c r="A2862" i="9" s="1"/>
  <c r="B2858" i="9"/>
  <c r="A2858" i="9" s="1"/>
  <c r="B2854" i="9"/>
  <c r="A2854" i="9" s="1"/>
  <c r="B2850" i="9"/>
  <c r="A2850" i="9" s="1"/>
  <c r="B2720" i="9"/>
  <c r="A2720" i="9" s="1"/>
  <c r="B2722" i="9"/>
  <c r="A2722" i="9" s="1"/>
  <c r="B2724" i="9"/>
  <c r="A2724" i="9" s="1"/>
  <c r="B2726" i="9"/>
  <c r="A2726" i="9" s="1"/>
  <c r="B2728" i="9"/>
  <c r="A2728" i="9" s="1"/>
  <c r="B2730" i="9"/>
  <c r="A2730" i="9" s="1"/>
  <c r="B2732" i="9"/>
  <c r="A2732" i="9" s="1"/>
  <c r="B2734" i="9"/>
  <c r="A2734" i="9" s="1"/>
  <c r="B2736" i="9"/>
  <c r="A2736" i="9" s="1"/>
  <c r="B2665" i="9"/>
  <c r="A2665" i="9" s="1"/>
  <c r="B2661" i="9"/>
  <c r="A2661" i="9" s="1"/>
  <c r="B2657" i="9"/>
  <c r="A2657" i="9" s="1"/>
  <c r="B2653" i="9"/>
  <c r="A2653" i="9" s="1"/>
  <c r="B2631" i="9"/>
  <c r="A2631" i="9" s="1"/>
  <c r="B2633" i="9"/>
  <c r="A2633" i="9" s="1"/>
  <c r="B2635" i="9"/>
  <c r="A2635" i="9" s="1"/>
  <c r="B2637" i="9"/>
  <c r="A2637" i="9" s="1"/>
  <c r="B2639" i="9"/>
  <c r="A2639" i="9" s="1"/>
  <c r="B2641" i="9"/>
  <c r="A2641" i="9" s="1"/>
  <c r="B2643" i="9"/>
  <c r="A2643" i="9" s="1"/>
  <c r="B2645" i="9"/>
  <c r="A2645" i="9" s="1"/>
  <c r="B2647" i="9"/>
  <c r="A2647" i="9" s="1"/>
  <c r="A220" i="10"/>
  <c r="A224" i="10"/>
  <c r="A228" i="10"/>
  <c r="A232" i="10"/>
  <c r="A218" i="10"/>
  <c r="A221" i="10"/>
  <c r="A225" i="10"/>
  <c r="A229" i="10"/>
  <c r="A233" i="10"/>
  <c r="A219" i="10"/>
  <c r="A227" i="10"/>
  <c r="A235" i="10"/>
  <c r="B3098" i="9"/>
  <c r="A3098" i="9" s="1"/>
  <c r="B3100" i="9"/>
  <c r="A3100" i="9" s="1"/>
  <c r="B3102" i="9"/>
  <c r="A3102" i="9" s="1"/>
  <c r="B3104" i="9"/>
  <c r="A3104" i="9" s="1"/>
  <c r="B3106" i="9"/>
  <c r="A3106" i="9" s="1"/>
  <c r="B3108" i="9"/>
  <c r="A3108" i="9" s="1"/>
  <c r="B3110" i="9"/>
  <c r="A3110" i="9" s="1"/>
  <c r="B3112" i="9"/>
  <c r="A3112" i="9" s="1"/>
  <c r="B3114" i="9"/>
  <c r="A3114" i="9" s="1"/>
  <c r="A222" i="10"/>
  <c r="A230" i="10"/>
  <c r="A223" i="10"/>
  <c r="A231" i="10"/>
  <c r="B2936" i="9"/>
  <c r="A2936" i="9" s="1"/>
  <c r="B2938" i="9"/>
  <c r="A2938" i="9" s="1"/>
  <c r="B2940" i="9"/>
  <c r="A2940" i="9" s="1"/>
  <c r="B2942" i="9"/>
  <c r="A2942" i="9" s="1"/>
  <c r="B2944" i="9"/>
  <c r="A2944" i="9" s="1"/>
  <c r="B2946" i="9"/>
  <c r="A2946" i="9" s="1"/>
  <c r="B2948" i="9"/>
  <c r="A2948" i="9" s="1"/>
  <c r="B2950" i="9"/>
  <c r="A2950" i="9" s="1"/>
  <c r="B2952" i="9"/>
  <c r="A2952" i="9" s="1"/>
  <c r="B2847" i="9"/>
  <c r="A2847" i="9" s="1"/>
  <c r="B2849" i="9"/>
  <c r="A2849" i="9" s="1"/>
  <c r="B2851" i="9"/>
  <c r="A2851" i="9" s="1"/>
  <c r="B2853" i="9"/>
  <c r="A2853" i="9" s="1"/>
  <c r="B2855" i="9"/>
  <c r="A2855" i="9" s="1"/>
  <c r="B2857" i="9"/>
  <c r="A2857" i="9" s="1"/>
  <c r="B2859" i="9"/>
  <c r="A2859" i="9" s="1"/>
  <c r="B2861" i="9"/>
  <c r="A2861" i="9" s="1"/>
  <c r="B2863" i="9"/>
  <c r="A2863" i="9" s="1"/>
  <c r="B2648" i="9"/>
  <c r="A2648" i="9" s="1"/>
  <c r="B2650" i="9"/>
  <c r="A2650" i="9" s="1"/>
  <c r="B2652" i="9"/>
  <c r="A2652" i="9" s="1"/>
  <c r="B2654" i="9"/>
  <c r="A2654" i="9" s="1"/>
  <c r="B2656" i="9"/>
  <c r="A2656" i="9" s="1"/>
  <c r="B2658" i="9"/>
  <c r="A2658" i="9" s="1"/>
  <c r="B2660" i="9"/>
  <c r="A2660" i="9" s="1"/>
  <c r="B2662" i="9"/>
  <c r="A2662" i="9" s="1"/>
  <c r="B2664" i="9"/>
  <c r="A2664" i="9" s="1"/>
  <c r="B3598" i="9"/>
  <c r="A3598" i="9" s="1"/>
  <c r="B3594" i="9"/>
  <c r="A3594" i="9" s="1"/>
  <c r="B3590" i="9"/>
  <c r="A3590" i="9" s="1"/>
  <c r="B3586" i="9"/>
  <c r="A3586" i="9" s="1"/>
  <c r="B3513" i="9"/>
  <c r="A3513" i="9" s="1"/>
  <c r="B3515" i="9"/>
  <c r="A3515" i="9" s="1"/>
  <c r="B3517" i="9"/>
  <c r="A3517" i="9" s="1"/>
  <c r="B3519" i="9"/>
  <c r="A3519" i="9" s="1"/>
  <c r="B3521" i="9"/>
  <c r="A3521" i="9" s="1"/>
  <c r="B3523" i="9"/>
  <c r="A3523" i="9" s="1"/>
  <c r="B3525" i="9"/>
  <c r="A3525" i="9" s="1"/>
  <c r="B3527" i="9"/>
  <c r="A3527" i="9" s="1"/>
  <c r="B3529" i="9"/>
  <c r="A3529" i="9" s="1"/>
  <c r="M189" i="8"/>
  <c r="M181" i="8"/>
  <c r="H1877" i="7"/>
  <c r="H1881" i="7"/>
  <c r="H1885" i="7"/>
  <c r="H1889" i="7"/>
  <c r="H1893" i="7"/>
  <c r="H1897" i="7"/>
  <c r="H1901" i="7"/>
  <c r="H1905" i="7"/>
  <c r="H1909" i="7"/>
  <c r="H1913" i="7"/>
  <c r="H1917" i="7"/>
  <c r="H1921" i="7"/>
  <c r="H1925" i="7"/>
  <c r="H1929" i="7"/>
  <c r="H1933" i="7"/>
  <c r="H1937" i="7"/>
  <c r="H1941" i="7"/>
  <c r="H1945" i="7"/>
  <c r="H1949" i="7"/>
  <c r="H1953" i="7"/>
  <c r="H1957" i="7"/>
  <c r="H1961" i="7"/>
  <c r="H1965" i="7"/>
  <c r="H1969" i="7"/>
  <c r="H1973" i="7"/>
  <c r="H1977" i="7"/>
  <c r="H1981" i="7"/>
  <c r="H1985" i="7"/>
  <c r="H1989" i="7"/>
  <c r="H1993" i="7"/>
  <c r="H1997" i="7"/>
  <c r="H2001" i="7"/>
  <c r="H2005" i="7"/>
  <c r="H2009" i="7"/>
  <c r="H2013" i="7"/>
  <c r="H2017" i="7"/>
  <c r="H1874" i="7"/>
  <c r="H1879" i="7"/>
  <c r="H1884" i="7"/>
  <c r="H1890" i="7"/>
  <c r="H1895" i="7"/>
  <c r="H1900" i="7"/>
  <c r="H1906" i="7"/>
  <c r="H1911" i="7"/>
  <c r="H1916" i="7"/>
  <c r="H1922" i="7"/>
  <c r="H1927" i="7"/>
  <c r="H1932" i="7"/>
  <c r="H1938" i="7"/>
  <c r="H1943" i="7"/>
  <c r="H1948" i="7"/>
  <c r="H1954" i="7"/>
  <c r="H1959" i="7"/>
  <c r="H1964" i="7"/>
  <c r="H1970" i="7"/>
  <c r="H1975" i="7"/>
  <c r="H1980" i="7"/>
  <c r="H1986" i="7"/>
  <c r="H1991" i="7"/>
  <c r="H1996" i="7"/>
  <c r="H2002" i="7"/>
  <c r="H2007" i="7"/>
  <c r="H2012" i="7"/>
  <c r="H1875" i="7"/>
  <c r="H1880" i="7"/>
  <c r="H1886" i="7"/>
  <c r="H1891" i="7"/>
  <c r="H1896" i="7"/>
  <c r="H1902" i="7"/>
  <c r="H1907" i="7"/>
  <c r="H1912" i="7"/>
  <c r="H1918" i="7"/>
  <c r="H1923" i="7"/>
  <c r="H1928" i="7"/>
  <c r="H1934" i="7"/>
  <c r="H1939" i="7"/>
  <c r="H1944" i="7"/>
  <c r="H1950" i="7"/>
  <c r="H1955" i="7"/>
  <c r="H1960" i="7"/>
  <c r="H1966" i="7"/>
  <c r="H1971" i="7"/>
  <c r="H1976" i="7"/>
  <c r="H1982" i="7"/>
  <c r="H1987" i="7"/>
  <c r="H1992" i="7"/>
  <c r="H1998" i="7"/>
  <c r="H2003" i="7"/>
  <c r="H2008" i="7"/>
  <c r="H2014" i="7"/>
  <c r="H1878" i="7"/>
  <c r="H1883" i="7"/>
  <c r="H1888" i="7"/>
  <c r="H1894" i="7"/>
  <c r="H1899" i="7"/>
  <c r="H1904" i="7"/>
  <c r="H1910" i="7"/>
  <c r="H1915" i="7"/>
  <c r="H1920" i="7"/>
  <c r="H1926" i="7"/>
  <c r="H1931" i="7"/>
  <c r="H1936" i="7"/>
  <c r="H1942" i="7"/>
  <c r="H1947" i="7"/>
  <c r="H1952" i="7"/>
  <c r="H1958" i="7"/>
  <c r="H1963" i="7"/>
  <c r="H1968" i="7"/>
  <c r="H1974" i="7"/>
  <c r="H1979" i="7"/>
  <c r="H1984" i="7"/>
  <c r="H1990" i="7"/>
  <c r="H1995" i="7"/>
  <c r="H2000" i="7"/>
  <c r="H2006" i="7"/>
  <c r="H2011" i="7"/>
  <c r="H2016" i="7"/>
  <c r="I3066" i="9"/>
  <c r="I3138" i="9"/>
  <c r="A158" i="10"/>
  <c r="A150" i="10"/>
  <c r="A237" i="10"/>
  <c r="A241" i="10"/>
  <c r="A245" i="10"/>
  <c r="A249" i="10"/>
  <c r="A253" i="10"/>
  <c r="A238" i="10"/>
  <c r="A242" i="10"/>
  <c r="A246" i="10"/>
  <c r="A250" i="10"/>
  <c r="A236" i="10"/>
  <c r="B148" i="10"/>
  <c r="B152" i="10"/>
  <c r="B156" i="10"/>
  <c r="B160" i="10"/>
  <c r="B164" i="10"/>
  <c r="B168" i="10"/>
  <c r="B172" i="10"/>
  <c r="B176" i="10"/>
  <c r="B180" i="10"/>
  <c r="B184" i="10"/>
  <c r="B188" i="10"/>
  <c r="B192" i="10"/>
  <c r="B196" i="10"/>
  <c r="B200" i="10"/>
  <c r="B204" i="10"/>
  <c r="B208" i="10"/>
  <c r="B212" i="10"/>
  <c r="B216" i="10"/>
  <c r="B220" i="10"/>
  <c r="B224" i="10"/>
  <c r="B228" i="10"/>
  <c r="B232" i="10"/>
  <c r="B236" i="10"/>
  <c r="B240" i="10"/>
  <c r="B244" i="10"/>
  <c r="B248" i="10"/>
  <c r="B252" i="10"/>
  <c r="B256" i="10"/>
  <c r="B260" i="10"/>
  <c r="B264" i="10"/>
  <c r="B268" i="10"/>
  <c r="B272" i="10"/>
  <c r="B276" i="10"/>
  <c r="B280" i="10"/>
  <c r="B284" i="10"/>
  <c r="B288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3530" i="9"/>
  <c r="A3530" i="9" s="1"/>
  <c r="B3532" i="9"/>
  <c r="A3532" i="9" s="1"/>
  <c r="B3534" i="9"/>
  <c r="A3534" i="9" s="1"/>
  <c r="B3536" i="9"/>
  <c r="A3536" i="9" s="1"/>
  <c r="B3538" i="9"/>
  <c r="A3538" i="9" s="1"/>
  <c r="B3540" i="9"/>
  <c r="A3540" i="9" s="1"/>
  <c r="B3542" i="9"/>
  <c r="A3542" i="9" s="1"/>
  <c r="B3544" i="9"/>
  <c r="A3544" i="9" s="1"/>
  <c r="B3546" i="9"/>
  <c r="A3546" i="9" s="1"/>
  <c r="B3526" i="9"/>
  <c r="A3526" i="9" s="1"/>
  <c r="B3522" i="9"/>
  <c r="A3522" i="9" s="1"/>
  <c r="B3518" i="9"/>
  <c r="A3518" i="9" s="1"/>
  <c r="B3514" i="9"/>
  <c r="A3514" i="9" s="1"/>
  <c r="B3369" i="9"/>
  <c r="A3369" i="9" s="1"/>
  <c r="B3371" i="9"/>
  <c r="A3371" i="9" s="1"/>
  <c r="B3373" i="9"/>
  <c r="A3373" i="9" s="1"/>
  <c r="B3375" i="9"/>
  <c r="A3375" i="9" s="1"/>
  <c r="B3377" i="9"/>
  <c r="A3377" i="9" s="1"/>
  <c r="B3379" i="9"/>
  <c r="A3379" i="9" s="1"/>
  <c r="B3381" i="9"/>
  <c r="A3381" i="9" s="1"/>
  <c r="B3383" i="9"/>
  <c r="A3383" i="9" s="1"/>
  <c r="B3385" i="9"/>
  <c r="A3385" i="9" s="1"/>
  <c r="B3368" i="9"/>
  <c r="A3368" i="9" s="1"/>
  <c r="B3370" i="9"/>
  <c r="A3370" i="9" s="1"/>
  <c r="B3372" i="9"/>
  <c r="A3372" i="9" s="1"/>
  <c r="B3374" i="9"/>
  <c r="A3374" i="9" s="1"/>
  <c r="B3376" i="9"/>
  <c r="A3376" i="9" s="1"/>
  <c r="B3378" i="9"/>
  <c r="A3378" i="9" s="1"/>
  <c r="B3380" i="9"/>
  <c r="A3380" i="9" s="1"/>
  <c r="B3382" i="9"/>
  <c r="A3382" i="9" s="1"/>
  <c r="B3384" i="9"/>
  <c r="A3384" i="9" s="1"/>
  <c r="B3225" i="9"/>
  <c r="A3225" i="9" s="1"/>
  <c r="B3227" i="9"/>
  <c r="A3227" i="9" s="1"/>
  <c r="B3229" i="9"/>
  <c r="A3229" i="9" s="1"/>
  <c r="B3231" i="9"/>
  <c r="A3231" i="9" s="1"/>
  <c r="B3233" i="9"/>
  <c r="A3233" i="9" s="1"/>
  <c r="B3235" i="9"/>
  <c r="A3235" i="9" s="1"/>
  <c r="B3237" i="9"/>
  <c r="A3237" i="9" s="1"/>
  <c r="B3239" i="9"/>
  <c r="A3239" i="9" s="1"/>
  <c r="B3241" i="9"/>
  <c r="A3241" i="9" s="1"/>
  <c r="B3224" i="9"/>
  <c r="A3224" i="9" s="1"/>
  <c r="B3226" i="9"/>
  <c r="A3226" i="9" s="1"/>
  <c r="B3228" i="9"/>
  <c r="A3228" i="9" s="1"/>
  <c r="B3230" i="9"/>
  <c r="A3230" i="9" s="1"/>
  <c r="B3232" i="9"/>
  <c r="A3232" i="9" s="1"/>
  <c r="B3234" i="9"/>
  <c r="A3234" i="9" s="1"/>
  <c r="B3236" i="9"/>
  <c r="A3236" i="9" s="1"/>
  <c r="B3238" i="9"/>
  <c r="A3238" i="9" s="1"/>
  <c r="B3240" i="9"/>
  <c r="A3240" i="9" s="1"/>
  <c r="B3801" i="9"/>
  <c r="A3801" i="9" s="1"/>
  <c r="B3803" i="9"/>
  <c r="A3803" i="9" s="1"/>
  <c r="B3805" i="9"/>
  <c r="A3805" i="9" s="1"/>
  <c r="B3807" i="9"/>
  <c r="A3807" i="9" s="1"/>
  <c r="B3809" i="9"/>
  <c r="A3809" i="9" s="1"/>
  <c r="B3811" i="9"/>
  <c r="A3811" i="9" s="1"/>
  <c r="B3813" i="9"/>
  <c r="A3813" i="9" s="1"/>
  <c r="B3815" i="9"/>
  <c r="A3815" i="9" s="1"/>
  <c r="B3817" i="9"/>
  <c r="A3817" i="9" s="1"/>
  <c r="B3800" i="9"/>
  <c r="A3800" i="9" s="1"/>
  <c r="B3802" i="9"/>
  <c r="A3802" i="9" s="1"/>
  <c r="B3804" i="9"/>
  <c r="A3804" i="9" s="1"/>
  <c r="B3806" i="9"/>
  <c r="A3806" i="9" s="1"/>
  <c r="B3808" i="9"/>
  <c r="A3808" i="9" s="1"/>
  <c r="B3810" i="9"/>
  <c r="A3810" i="9" s="1"/>
  <c r="B3812" i="9"/>
  <c r="A3812" i="9" s="1"/>
  <c r="B3814" i="9"/>
  <c r="A3814" i="9" s="1"/>
  <c r="B3816" i="9"/>
  <c r="A3816" i="9" s="1"/>
  <c r="B3657" i="9"/>
  <c r="A3657" i="9" s="1"/>
  <c r="B3659" i="9"/>
  <c r="A3659" i="9" s="1"/>
  <c r="B3661" i="9"/>
  <c r="A3661" i="9" s="1"/>
  <c r="B3663" i="9"/>
  <c r="A3663" i="9" s="1"/>
  <c r="B3665" i="9"/>
  <c r="A3665" i="9" s="1"/>
  <c r="B3667" i="9"/>
  <c r="A3667" i="9" s="1"/>
  <c r="B3669" i="9"/>
  <c r="A3669" i="9" s="1"/>
  <c r="B3671" i="9"/>
  <c r="A3671" i="9" s="1"/>
  <c r="B3673" i="9"/>
  <c r="A3673" i="9" s="1"/>
  <c r="B3656" i="9"/>
  <c r="A3656" i="9" s="1"/>
  <c r="B3658" i="9"/>
  <c r="A3658" i="9" s="1"/>
  <c r="B3660" i="9"/>
  <c r="A3660" i="9" s="1"/>
  <c r="B3662" i="9"/>
  <c r="A3662" i="9" s="1"/>
  <c r="B3664" i="9"/>
  <c r="A3664" i="9" s="1"/>
  <c r="B3666" i="9"/>
  <c r="A3666" i="9" s="1"/>
  <c r="B3668" i="9"/>
  <c r="A3668" i="9" s="1"/>
  <c r="B3670" i="9"/>
  <c r="A3670" i="9" s="1"/>
  <c r="B3672" i="9"/>
  <c r="A3672" i="9" s="1"/>
  <c r="H1486" i="7"/>
  <c r="H1490" i="7"/>
  <c r="H1494" i="7"/>
  <c r="H1498" i="7"/>
  <c r="H1502" i="7"/>
  <c r="H1506" i="7"/>
  <c r="H1510" i="7"/>
  <c r="H1514" i="7"/>
  <c r="H1518" i="7"/>
  <c r="H1522" i="7"/>
  <c r="H1526" i="7"/>
  <c r="H1530" i="7"/>
  <c r="H1534" i="7"/>
  <c r="H1538" i="7"/>
  <c r="H1542" i="7"/>
  <c r="H1546" i="7"/>
  <c r="H1550" i="7"/>
  <c r="H1554" i="7"/>
  <c r="H1558" i="7"/>
  <c r="H1562" i="7"/>
  <c r="H1566" i="7"/>
  <c r="H1570" i="7"/>
  <c r="H1574" i="7"/>
  <c r="H1578" i="7"/>
  <c r="H1582" i="7"/>
  <c r="H1456" i="7"/>
  <c r="H1460" i="7"/>
  <c r="H1464" i="7"/>
  <c r="H1468" i="7"/>
  <c r="H1472" i="7"/>
  <c r="H1476" i="7"/>
  <c r="H1480" i="7"/>
  <c r="H1444" i="7"/>
  <c r="H1448" i="7"/>
  <c r="H1452" i="7"/>
  <c r="H1442" i="7"/>
  <c r="H1483" i="7"/>
  <c r="H1488" i="7"/>
  <c r="H1493" i="7"/>
  <c r="H1499" i="7"/>
  <c r="H1504" i="7"/>
  <c r="H1509" i="7"/>
  <c r="H1515" i="7"/>
  <c r="H1520" i="7"/>
  <c r="H1525" i="7"/>
  <c r="H1531" i="7"/>
  <c r="H1536" i="7"/>
  <c r="H1541" i="7"/>
  <c r="H1547" i="7"/>
  <c r="H1552" i="7"/>
  <c r="H1557" i="7"/>
  <c r="H1563" i="7"/>
  <c r="H1568" i="7"/>
  <c r="H1573" i="7"/>
  <c r="H1579" i="7"/>
  <c r="H1584" i="7"/>
  <c r="H1459" i="7"/>
  <c r="H1465" i="7"/>
  <c r="H1470" i="7"/>
  <c r="H1475" i="7"/>
  <c r="H1481" i="7"/>
  <c r="H1446" i="7"/>
  <c r="H1451" i="7"/>
  <c r="H1484" i="7"/>
  <c r="H1489" i="7"/>
  <c r="H1495" i="7"/>
  <c r="H1500" i="7"/>
  <c r="H1505" i="7"/>
  <c r="H1511" i="7"/>
  <c r="H1516" i="7"/>
  <c r="H1521" i="7"/>
  <c r="H1527" i="7"/>
  <c r="H1532" i="7"/>
  <c r="H1537" i="7"/>
  <c r="H1543" i="7"/>
  <c r="H1548" i="7"/>
  <c r="H1553" i="7"/>
  <c r="H1559" i="7"/>
  <c r="H1564" i="7"/>
  <c r="H1569" i="7"/>
  <c r="H1575" i="7"/>
  <c r="H1580" i="7"/>
  <c r="H1585" i="7"/>
  <c r="H1461" i="7"/>
  <c r="H1466" i="7"/>
  <c r="H1471" i="7"/>
  <c r="H1477" i="7"/>
  <c r="H1482" i="7"/>
  <c r="H1447" i="7"/>
  <c r="H1453" i="7"/>
  <c r="H1487" i="7"/>
  <c r="H1492" i="7"/>
  <c r="H1497" i="7"/>
  <c r="H1503" i="7"/>
  <c r="H1508" i="7"/>
  <c r="H1513" i="7"/>
  <c r="H1519" i="7"/>
  <c r="H1524" i="7"/>
  <c r="H1529" i="7"/>
  <c r="H1535" i="7"/>
  <c r="H1540" i="7"/>
  <c r="H1545" i="7"/>
  <c r="H1551" i="7"/>
  <c r="H1556" i="7"/>
  <c r="H1561" i="7"/>
  <c r="H1567" i="7"/>
  <c r="H1572" i="7"/>
  <c r="H1577" i="7"/>
  <c r="H1583" i="7"/>
  <c r="H1458" i="7"/>
  <c r="H1463" i="7"/>
  <c r="H1469" i="7"/>
  <c r="H1474" i="7"/>
  <c r="H1479" i="7"/>
  <c r="H1445" i="7"/>
  <c r="H1450" i="7"/>
  <c r="H1455" i="7"/>
  <c r="H2010" i="7"/>
  <c r="H1988" i="7"/>
  <c r="H1967" i="7"/>
  <c r="H1946" i="7"/>
  <c r="H1924" i="7"/>
  <c r="H1903" i="7"/>
  <c r="H1882" i="7"/>
  <c r="J2002" i="7"/>
  <c r="I2002" i="7" s="1"/>
  <c r="B234" i="9"/>
  <c r="A234" i="9" s="1"/>
  <c r="B232" i="9"/>
  <c r="A232" i="9" s="1"/>
  <c r="B230" i="9"/>
  <c r="A230" i="9" s="1"/>
  <c r="B228" i="9"/>
  <c r="A228" i="9" s="1"/>
  <c r="B226" i="9"/>
  <c r="A226" i="9" s="1"/>
  <c r="B224" i="9"/>
  <c r="A224" i="9" s="1"/>
  <c r="B222" i="9"/>
  <c r="A222" i="9" s="1"/>
  <c r="B220" i="9"/>
  <c r="A220" i="9" s="1"/>
  <c r="B162" i="9"/>
  <c r="A162" i="9" s="1"/>
  <c r="B160" i="9"/>
  <c r="A160" i="9" s="1"/>
  <c r="B158" i="9"/>
  <c r="A158" i="9" s="1"/>
  <c r="B156" i="9"/>
  <c r="A156" i="9" s="1"/>
  <c r="B154" i="9"/>
  <c r="A154" i="9" s="1"/>
  <c r="B152" i="9"/>
  <c r="A152" i="9" s="1"/>
  <c r="B150" i="9"/>
  <c r="A150" i="9" s="1"/>
  <c r="B148" i="9"/>
  <c r="A148" i="9" s="1"/>
  <c r="B90" i="9"/>
  <c r="A90" i="9" s="1"/>
  <c r="B88" i="9"/>
  <c r="A88" i="9" s="1"/>
  <c r="B86" i="9"/>
  <c r="A86" i="9" s="1"/>
  <c r="B84" i="9"/>
  <c r="A84" i="9" s="1"/>
  <c r="B82" i="9"/>
  <c r="A82" i="9" s="1"/>
  <c r="B80" i="9"/>
  <c r="A80" i="9" s="1"/>
  <c r="B78" i="9"/>
  <c r="A78" i="9" s="1"/>
  <c r="B76" i="9"/>
  <c r="A76" i="9" s="1"/>
  <c r="B2970" i="9"/>
  <c r="A2970" i="9" s="1"/>
  <c r="B2968" i="9"/>
  <c r="A2968" i="9" s="1"/>
  <c r="B2966" i="9"/>
  <c r="A2966" i="9" s="1"/>
  <c r="B2964" i="9"/>
  <c r="A2964" i="9" s="1"/>
  <c r="B2962" i="9"/>
  <c r="A2962" i="9" s="1"/>
  <c r="B2960" i="9"/>
  <c r="A2960" i="9" s="1"/>
  <c r="B2958" i="9"/>
  <c r="A2958" i="9" s="1"/>
  <c r="B2956" i="9"/>
  <c r="A2956" i="9" s="1"/>
  <c r="B2898" i="9"/>
  <c r="A2898" i="9" s="1"/>
  <c r="B2896" i="9"/>
  <c r="A2896" i="9" s="1"/>
  <c r="B2894" i="9"/>
  <c r="A2894" i="9" s="1"/>
  <c r="B2892" i="9"/>
  <c r="A2892" i="9" s="1"/>
  <c r="B2890" i="9"/>
  <c r="A2890" i="9" s="1"/>
  <c r="B2888" i="9"/>
  <c r="A2888" i="9" s="1"/>
  <c r="B2886" i="9"/>
  <c r="A2886" i="9" s="1"/>
  <c r="B2884" i="9"/>
  <c r="A2884" i="9" s="1"/>
  <c r="B2826" i="9"/>
  <c r="A2826" i="9" s="1"/>
  <c r="B2824" i="9"/>
  <c r="A2824" i="9" s="1"/>
  <c r="B2822" i="9"/>
  <c r="A2822" i="9" s="1"/>
  <c r="B2820" i="9"/>
  <c r="A2820" i="9" s="1"/>
  <c r="B2818" i="9"/>
  <c r="A2818" i="9" s="1"/>
  <c r="B2816" i="9"/>
  <c r="A2816" i="9" s="1"/>
  <c r="B2814" i="9"/>
  <c r="A2814" i="9" s="1"/>
  <c r="B2812" i="9"/>
  <c r="A2812" i="9" s="1"/>
  <c r="B2754" i="9"/>
  <c r="A2754" i="9" s="1"/>
  <c r="B2752" i="9"/>
  <c r="A2752" i="9" s="1"/>
  <c r="B2750" i="9"/>
  <c r="A2750" i="9" s="1"/>
  <c r="B2748" i="9"/>
  <c r="A2748" i="9" s="1"/>
  <c r="B2746" i="9"/>
  <c r="A2746" i="9" s="1"/>
  <c r="B2744" i="9"/>
  <c r="A2744" i="9" s="1"/>
  <c r="B2742" i="9"/>
  <c r="A2742" i="9" s="1"/>
  <c r="B2740" i="9"/>
  <c r="A2740" i="9" s="1"/>
  <c r="B2682" i="9"/>
  <c r="A2682" i="9" s="1"/>
  <c r="B2680" i="9"/>
  <c r="A2680" i="9" s="1"/>
  <c r="B2678" i="9"/>
  <c r="A2678" i="9" s="1"/>
  <c r="B2676" i="9"/>
  <c r="A2676" i="9" s="1"/>
  <c r="B2674" i="9"/>
  <c r="A2674" i="9" s="1"/>
  <c r="B2672" i="9"/>
  <c r="A2672" i="9" s="1"/>
  <c r="B2670" i="9"/>
  <c r="A2670" i="9" s="1"/>
  <c r="B2668" i="9"/>
  <c r="A2668" i="9" s="1"/>
  <c r="B2610" i="9"/>
  <c r="A2610" i="9" s="1"/>
  <c r="B2608" i="9"/>
  <c r="A2608" i="9" s="1"/>
  <c r="B2606" i="9"/>
  <c r="A2606" i="9" s="1"/>
  <c r="B2604" i="9"/>
  <c r="A2604" i="9" s="1"/>
  <c r="B2602" i="9"/>
  <c r="A2602" i="9" s="1"/>
  <c r="B2600" i="9"/>
  <c r="A2600" i="9" s="1"/>
  <c r="B2598" i="9"/>
  <c r="A2598" i="9" s="1"/>
  <c r="B2596" i="9"/>
  <c r="A2596" i="9" s="1"/>
  <c r="I3048" i="9"/>
  <c r="I3120" i="9"/>
  <c r="A163" i="10"/>
  <c r="A155" i="10"/>
  <c r="A251" i="10"/>
  <c r="A243" i="10"/>
  <c r="B287" i="10"/>
  <c r="B279" i="10"/>
  <c r="B271" i="10"/>
  <c r="B263" i="10"/>
  <c r="B255" i="10"/>
  <c r="B247" i="10"/>
  <c r="B239" i="10"/>
  <c r="B231" i="10"/>
  <c r="B223" i="10"/>
  <c r="B215" i="10"/>
  <c r="B207" i="10"/>
  <c r="B199" i="10"/>
  <c r="B191" i="10"/>
  <c r="B183" i="10"/>
  <c r="B175" i="10"/>
  <c r="B167" i="10"/>
  <c r="B159" i="10"/>
  <c r="B151" i="10"/>
  <c r="B3600" i="9"/>
  <c r="A3600" i="9" s="1"/>
  <c r="B3596" i="9"/>
  <c r="A3596" i="9" s="1"/>
  <c r="B3592" i="9"/>
  <c r="A3592" i="9" s="1"/>
  <c r="B3588" i="9"/>
  <c r="A3588" i="9" s="1"/>
  <c r="B3545" i="9"/>
  <c r="A3545" i="9" s="1"/>
  <c r="B3541" i="9"/>
  <c r="A3541" i="9" s="1"/>
  <c r="B3537" i="9"/>
  <c r="A3537" i="9" s="1"/>
  <c r="B3533" i="9"/>
  <c r="A3533" i="9" s="1"/>
  <c r="H1449" i="7"/>
  <c r="H1467" i="7"/>
  <c r="H1576" i="7"/>
  <c r="H1555" i="7"/>
  <c r="H1533" i="7"/>
  <c r="H1512" i="7"/>
  <c r="H1491" i="7"/>
  <c r="H2004" i="7"/>
  <c r="H1983" i="7"/>
  <c r="H1962" i="7"/>
  <c r="H1940" i="7"/>
  <c r="H1919" i="7"/>
  <c r="H1898" i="7"/>
  <c r="H1876" i="7"/>
  <c r="I1914" i="7"/>
  <c r="I1911" i="7"/>
  <c r="I1922" i="7"/>
  <c r="J1951" i="7"/>
  <c r="I1951" i="7" s="1"/>
  <c r="J1968" i="7"/>
  <c r="I1968" i="7" s="1"/>
  <c r="A148" i="10"/>
  <c r="A152" i="10"/>
  <c r="A156" i="10"/>
  <c r="A160" i="10"/>
  <c r="A146" i="10"/>
  <c r="A149" i="10"/>
  <c r="A153" i="10"/>
  <c r="A157" i="10"/>
  <c r="A161" i="10"/>
  <c r="B3585" i="9"/>
  <c r="A3585" i="9" s="1"/>
  <c r="B3587" i="9"/>
  <c r="A3587" i="9" s="1"/>
  <c r="B3589" i="9"/>
  <c r="A3589" i="9" s="1"/>
  <c r="B3591" i="9"/>
  <c r="A3591" i="9" s="1"/>
  <c r="B3593" i="9"/>
  <c r="A3593" i="9" s="1"/>
  <c r="B3595" i="9"/>
  <c r="A3595" i="9" s="1"/>
  <c r="B3597" i="9"/>
  <c r="A3597" i="9" s="1"/>
  <c r="B3599" i="9"/>
  <c r="A3599" i="9" s="1"/>
  <c r="B3601" i="9"/>
  <c r="A3601" i="9" s="1"/>
  <c r="M193" i="8"/>
  <c r="M185" i="8"/>
  <c r="B3528" i="9"/>
  <c r="A3528" i="9" s="1"/>
  <c r="B3524" i="9"/>
  <c r="A3524" i="9" s="1"/>
  <c r="B3520" i="9"/>
  <c r="A3520" i="9" s="1"/>
  <c r="B3516" i="9"/>
  <c r="A3516" i="9" s="1"/>
  <c r="B3512" i="9"/>
  <c r="A3512" i="9" s="1"/>
  <c r="B3441" i="9"/>
  <c r="A3441" i="9" s="1"/>
  <c r="B3443" i="9"/>
  <c r="A3443" i="9" s="1"/>
  <c r="B3445" i="9"/>
  <c r="A3445" i="9" s="1"/>
  <c r="B3447" i="9"/>
  <c r="A3447" i="9" s="1"/>
  <c r="B3449" i="9"/>
  <c r="A3449" i="9" s="1"/>
  <c r="B3451" i="9"/>
  <c r="A3451" i="9" s="1"/>
  <c r="B3453" i="9"/>
  <c r="A3453" i="9" s="1"/>
  <c r="B3455" i="9"/>
  <c r="A3455" i="9" s="1"/>
  <c r="B3457" i="9"/>
  <c r="A3457" i="9" s="1"/>
  <c r="B3440" i="9"/>
  <c r="A3440" i="9" s="1"/>
  <c r="B3442" i="9"/>
  <c r="A3442" i="9" s="1"/>
  <c r="B3444" i="9"/>
  <c r="A3444" i="9" s="1"/>
  <c r="B3446" i="9"/>
  <c r="A3446" i="9" s="1"/>
  <c r="B3448" i="9"/>
  <c r="A3448" i="9" s="1"/>
  <c r="B3450" i="9"/>
  <c r="A3450" i="9" s="1"/>
  <c r="B3452" i="9"/>
  <c r="A3452" i="9" s="1"/>
  <c r="B3454" i="9"/>
  <c r="A3454" i="9" s="1"/>
  <c r="B3456" i="9"/>
  <c r="A3456" i="9" s="1"/>
  <c r="B3297" i="9"/>
  <c r="A3297" i="9" s="1"/>
  <c r="B3299" i="9"/>
  <c r="A3299" i="9" s="1"/>
  <c r="B3301" i="9"/>
  <c r="A3301" i="9" s="1"/>
  <c r="B3303" i="9"/>
  <c r="A3303" i="9" s="1"/>
  <c r="B3305" i="9"/>
  <c r="A3305" i="9" s="1"/>
  <c r="B3307" i="9"/>
  <c r="A3307" i="9" s="1"/>
  <c r="B3309" i="9"/>
  <c r="A3309" i="9" s="1"/>
  <c r="B3311" i="9"/>
  <c r="A3311" i="9" s="1"/>
  <c r="B3313" i="9"/>
  <c r="A3313" i="9" s="1"/>
  <c r="B3296" i="9"/>
  <c r="A3296" i="9" s="1"/>
  <c r="B3298" i="9"/>
  <c r="A3298" i="9" s="1"/>
  <c r="B3300" i="9"/>
  <c r="A3300" i="9" s="1"/>
  <c r="B3302" i="9"/>
  <c r="A3302" i="9" s="1"/>
  <c r="B3304" i="9"/>
  <c r="A3304" i="9" s="1"/>
  <c r="B3306" i="9"/>
  <c r="A3306" i="9" s="1"/>
  <c r="B3308" i="9"/>
  <c r="A3308" i="9" s="1"/>
  <c r="B3310" i="9"/>
  <c r="A3310" i="9" s="1"/>
  <c r="B3312" i="9"/>
  <c r="A3312" i="9" s="1"/>
  <c r="B3873" i="9"/>
  <c r="A3873" i="9" s="1"/>
  <c r="B3875" i="9"/>
  <c r="A3875" i="9" s="1"/>
  <c r="B3877" i="9"/>
  <c r="A3877" i="9" s="1"/>
  <c r="B3879" i="9"/>
  <c r="A3879" i="9" s="1"/>
  <c r="B3881" i="9"/>
  <c r="A3881" i="9" s="1"/>
  <c r="B3883" i="9"/>
  <c r="A3883" i="9" s="1"/>
  <c r="B3885" i="9"/>
  <c r="A3885" i="9" s="1"/>
  <c r="B3887" i="9"/>
  <c r="A3887" i="9" s="1"/>
  <c r="B3889" i="9"/>
  <c r="A3889" i="9" s="1"/>
  <c r="B3872" i="9"/>
  <c r="A3872" i="9" s="1"/>
  <c r="B3874" i="9"/>
  <c r="A3874" i="9" s="1"/>
  <c r="B3876" i="9"/>
  <c r="A3876" i="9" s="1"/>
  <c r="B3878" i="9"/>
  <c r="A3878" i="9" s="1"/>
  <c r="B3880" i="9"/>
  <c r="A3880" i="9" s="1"/>
  <c r="B3882" i="9"/>
  <c r="A3882" i="9" s="1"/>
  <c r="B3884" i="9"/>
  <c r="A3884" i="9" s="1"/>
  <c r="B3886" i="9"/>
  <c r="A3886" i="9" s="1"/>
  <c r="B3888" i="9"/>
  <c r="A3888" i="9" s="1"/>
  <c r="B3729" i="9"/>
  <c r="A3729" i="9" s="1"/>
  <c r="B3731" i="9"/>
  <c r="A3731" i="9" s="1"/>
  <c r="B3733" i="9"/>
  <c r="A3733" i="9" s="1"/>
  <c r="B3735" i="9"/>
  <c r="A3735" i="9" s="1"/>
  <c r="B3737" i="9"/>
  <c r="A3737" i="9" s="1"/>
  <c r="B3739" i="9"/>
  <c r="A3739" i="9" s="1"/>
  <c r="B3741" i="9"/>
  <c r="A3741" i="9" s="1"/>
  <c r="B3743" i="9"/>
  <c r="A3743" i="9" s="1"/>
  <c r="B3745" i="9"/>
  <c r="A3745" i="9" s="1"/>
  <c r="B3728" i="9"/>
  <c r="A3728" i="9" s="1"/>
  <c r="B3730" i="9"/>
  <c r="A3730" i="9" s="1"/>
  <c r="B3732" i="9"/>
  <c r="A3732" i="9" s="1"/>
  <c r="B3734" i="9"/>
  <c r="A3734" i="9" s="1"/>
  <c r="B3736" i="9"/>
  <c r="A3736" i="9" s="1"/>
  <c r="B3738" i="9"/>
  <c r="A3738" i="9" s="1"/>
  <c r="B3740" i="9"/>
  <c r="A3740" i="9" s="1"/>
  <c r="B3742" i="9"/>
  <c r="A3742" i="9" s="1"/>
  <c r="B3744" i="9"/>
  <c r="A3744" i="9" s="1"/>
  <c r="H1443" i="7"/>
  <c r="H1462" i="7"/>
  <c r="H1571" i="7"/>
  <c r="H1549" i="7"/>
  <c r="H1528" i="7"/>
  <c r="H1507" i="7"/>
  <c r="H1485" i="7"/>
  <c r="H1999" i="7"/>
  <c r="H1978" i="7"/>
  <c r="H1956" i="7"/>
  <c r="H1935" i="7"/>
  <c r="H1914" i="7"/>
  <c r="H1892" i="7"/>
  <c r="I1926" i="7"/>
  <c r="I1925" i="7"/>
  <c r="I1927" i="7"/>
  <c r="H870" i="7"/>
  <c r="H874" i="7"/>
  <c r="H878" i="7"/>
  <c r="H882" i="7"/>
  <c r="H886" i="7"/>
  <c r="H890" i="7"/>
  <c r="H894" i="7"/>
  <c r="H898" i="7"/>
  <c r="H902" i="7"/>
  <c r="H906" i="7"/>
  <c r="H910" i="7"/>
  <c r="H914" i="7"/>
  <c r="H918" i="7"/>
  <c r="H922" i="7"/>
  <c r="H926" i="7"/>
  <c r="H930" i="7"/>
  <c r="H934" i="7"/>
  <c r="H938" i="7"/>
  <c r="H942" i="7"/>
  <c r="H946" i="7"/>
  <c r="H950" i="7"/>
  <c r="H954" i="7"/>
  <c r="H958" i="7"/>
  <c r="H962" i="7"/>
  <c r="H966" i="7"/>
  <c r="H970" i="7"/>
  <c r="H974" i="7"/>
  <c r="H978" i="7"/>
  <c r="H982" i="7"/>
  <c r="H986" i="7"/>
  <c r="H1158" i="7"/>
  <c r="H1162" i="7"/>
  <c r="H1166" i="7"/>
  <c r="H1170" i="7"/>
  <c r="H1174" i="7"/>
  <c r="H1178" i="7"/>
  <c r="H1182" i="7"/>
  <c r="H1186" i="7"/>
  <c r="H1190" i="7"/>
  <c r="H1194" i="7"/>
  <c r="H1198" i="7"/>
  <c r="H1202" i="7"/>
  <c r="H1206" i="7"/>
  <c r="H1210" i="7"/>
  <c r="H1214" i="7"/>
  <c r="H1218" i="7"/>
  <c r="H1222" i="7"/>
  <c r="H1226" i="7"/>
  <c r="H1230" i="7"/>
  <c r="H1234" i="7"/>
  <c r="H1238" i="7"/>
  <c r="H1242" i="7"/>
  <c r="H1246" i="7"/>
  <c r="H1250" i="7"/>
  <c r="H1254" i="7"/>
  <c r="H1258" i="7"/>
  <c r="H1262" i="7"/>
  <c r="H1266" i="7"/>
  <c r="H1270" i="7"/>
  <c r="H1274" i="7"/>
  <c r="H1278" i="7"/>
  <c r="H1282" i="7"/>
  <c r="H1286" i="7"/>
  <c r="H1290" i="7"/>
  <c r="H1294" i="7"/>
  <c r="H1154" i="7"/>
  <c r="I1909" i="7"/>
  <c r="I1892" i="7"/>
  <c r="B1320" i="7"/>
  <c r="A1320" i="7" s="1"/>
  <c r="B1323" i="7"/>
  <c r="A1323" i="7" s="1"/>
  <c r="B1328" i="7"/>
  <c r="A1328" i="7" s="1"/>
  <c r="B1331" i="7"/>
  <c r="A1331" i="7" s="1"/>
  <c r="B1316" i="7"/>
  <c r="A1316" i="7" s="1"/>
  <c r="B1327" i="7"/>
  <c r="A1327" i="7" s="1"/>
  <c r="B1330" i="7"/>
  <c r="A1330" i="7" s="1"/>
  <c r="B1317" i="7"/>
  <c r="A1317" i="7" s="1"/>
  <c r="B1321" i="7"/>
  <c r="A1321" i="7" s="1"/>
  <c r="B1324" i="7"/>
  <c r="A1324" i="7" s="1"/>
  <c r="B1318" i="7"/>
  <c r="A1318" i="7" s="1"/>
  <c r="B1325" i="7"/>
  <c r="A1325" i="7" s="1"/>
  <c r="B1329" i="7"/>
  <c r="A1329" i="7" s="1"/>
  <c r="B1332" i="7"/>
  <c r="A1332" i="7" s="1"/>
  <c r="B1262" i="7"/>
  <c r="A1262" i="7" s="1"/>
  <c r="B1264" i="7"/>
  <c r="A1264" i="7" s="1"/>
  <c r="B1266" i="7"/>
  <c r="A1266" i="7" s="1"/>
  <c r="B1268" i="7"/>
  <c r="A1268" i="7" s="1"/>
  <c r="B1270" i="7"/>
  <c r="A1270" i="7" s="1"/>
  <c r="B1272" i="7"/>
  <c r="A1272" i="7" s="1"/>
  <c r="B1274" i="7"/>
  <c r="A1274" i="7" s="1"/>
  <c r="B1276" i="7"/>
  <c r="A1276" i="7" s="1"/>
  <c r="B1278" i="7"/>
  <c r="A1278" i="7" s="1"/>
  <c r="B1269" i="7"/>
  <c r="A1269" i="7" s="1"/>
  <c r="B1277" i="7"/>
  <c r="A1277" i="7" s="1"/>
  <c r="B1273" i="7"/>
  <c r="A1273" i="7" s="1"/>
  <c r="B1263" i="7"/>
  <c r="A1263" i="7" s="1"/>
  <c r="B1267" i="7"/>
  <c r="A1267" i="7" s="1"/>
  <c r="B1271" i="7"/>
  <c r="A1271" i="7" s="1"/>
  <c r="B1275" i="7"/>
  <c r="A1275" i="7" s="1"/>
  <c r="B1326" i="7"/>
  <c r="A1326" i="7" s="1"/>
  <c r="B1083" i="7"/>
  <c r="A1083" i="7" s="1"/>
  <c r="B1085" i="7"/>
  <c r="A1085" i="7" s="1"/>
  <c r="B1087" i="7"/>
  <c r="A1087" i="7" s="1"/>
  <c r="B1089" i="7"/>
  <c r="A1089" i="7" s="1"/>
  <c r="B1091" i="7"/>
  <c r="A1091" i="7" s="1"/>
  <c r="B1093" i="7"/>
  <c r="A1093" i="7" s="1"/>
  <c r="B1095" i="7"/>
  <c r="A1095" i="7" s="1"/>
  <c r="B1097" i="7"/>
  <c r="A1097" i="7" s="1"/>
  <c r="B1099" i="7"/>
  <c r="A1099" i="7" s="1"/>
  <c r="B1086" i="7"/>
  <c r="A1086" i="7" s="1"/>
  <c r="B1094" i="7"/>
  <c r="A1094" i="7" s="1"/>
  <c r="B1082" i="7"/>
  <c r="A1082" i="7" s="1"/>
  <c r="B1096" i="7"/>
  <c r="A1096" i="7" s="1"/>
  <c r="B1090" i="7"/>
  <c r="A1090" i="7" s="1"/>
  <c r="B1084" i="7"/>
  <c r="A1084" i="7" s="1"/>
  <c r="B1098" i="7"/>
  <c r="A1098" i="7" s="1"/>
  <c r="B939" i="7"/>
  <c r="A939" i="7" s="1"/>
  <c r="B941" i="7"/>
  <c r="A941" i="7" s="1"/>
  <c r="B943" i="7"/>
  <c r="A943" i="7" s="1"/>
  <c r="B945" i="7"/>
  <c r="A945" i="7" s="1"/>
  <c r="B947" i="7"/>
  <c r="A947" i="7" s="1"/>
  <c r="B949" i="7"/>
  <c r="A949" i="7" s="1"/>
  <c r="B951" i="7"/>
  <c r="A951" i="7" s="1"/>
  <c r="B953" i="7"/>
  <c r="A953" i="7" s="1"/>
  <c r="B955" i="7"/>
  <c r="A955" i="7" s="1"/>
  <c r="B938" i="7"/>
  <c r="A938" i="7" s="1"/>
  <c r="B946" i="7"/>
  <c r="A946" i="7" s="1"/>
  <c r="B954" i="7"/>
  <c r="A954" i="7" s="1"/>
  <c r="B944" i="7"/>
  <c r="A944" i="7" s="1"/>
  <c r="B952" i="7"/>
  <c r="A952" i="7" s="1"/>
  <c r="B942" i="7"/>
  <c r="A942" i="7" s="1"/>
  <c r="B950" i="7"/>
  <c r="A950" i="7" s="1"/>
  <c r="B940" i="7"/>
  <c r="A940" i="7" s="1"/>
  <c r="H1009" i="7"/>
  <c r="H1005" i="7"/>
  <c r="H1001" i="7"/>
  <c r="H997" i="7"/>
  <c r="H993" i="7"/>
  <c r="H989" i="7"/>
  <c r="H984" i="7"/>
  <c r="H979" i="7"/>
  <c r="H973" i="7"/>
  <c r="H968" i="7"/>
  <c r="H963" i="7"/>
  <c r="H957" i="7"/>
  <c r="H952" i="7"/>
  <c r="H947" i="7"/>
  <c r="H941" i="7"/>
  <c r="H936" i="7"/>
  <c r="H931" i="7"/>
  <c r="H925" i="7"/>
  <c r="H920" i="7"/>
  <c r="H915" i="7"/>
  <c r="H909" i="7"/>
  <c r="H904" i="7"/>
  <c r="H899" i="7"/>
  <c r="H893" i="7"/>
  <c r="H888" i="7"/>
  <c r="H883" i="7"/>
  <c r="H877" i="7"/>
  <c r="H872" i="7"/>
  <c r="H867" i="7"/>
  <c r="H1012" i="7"/>
  <c r="H1016" i="7"/>
  <c r="H1020" i="7"/>
  <c r="H1024" i="7"/>
  <c r="H1028" i="7"/>
  <c r="H1032" i="7"/>
  <c r="H1036" i="7"/>
  <c r="H1040" i="7"/>
  <c r="H1044" i="7"/>
  <c r="H1048" i="7"/>
  <c r="H1052" i="7"/>
  <c r="H1056" i="7"/>
  <c r="H1060" i="7"/>
  <c r="H1064" i="7"/>
  <c r="H1068" i="7"/>
  <c r="H1072" i="7"/>
  <c r="H1076" i="7"/>
  <c r="H1080" i="7"/>
  <c r="H1084" i="7"/>
  <c r="H1088" i="7"/>
  <c r="H1092" i="7"/>
  <c r="H1096" i="7"/>
  <c r="H1100" i="7"/>
  <c r="H1104" i="7"/>
  <c r="H1108" i="7"/>
  <c r="H1112" i="7"/>
  <c r="H1116" i="7"/>
  <c r="H1120" i="7"/>
  <c r="H1124" i="7"/>
  <c r="H1128" i="7"/>
  <c r="H1132" i="7"/>
  <c r="H1136" i="7"/>
  <c r="H1140" i="7"/>
  <c r="H1144" i="7"/>
  <c r="H1148" i="7"/>
  <c r="H1152" i="7"/>
  <c r="H1293" i="7"/>
  <c r="H1288" i="7"/>
  <c r="H1283" i="7"/>
  <c r="H1277" i="7"/>
  <c r="H1272" i="7"/>
  <c r="H1267" i="7"/>
  <c r="H1261" i="7"/>
  <c r="H1256" i="7"/>
  <c r="H1251" i="7"/>
  <c r="H1245" i="7"/>
  <c r="H1240" i="7"/>
  <c r="H1235" i="7"/>
  <c r="H1229" i="7"/>
  <c r="H1224" i="7"/>
  <c r="H1219" i="7"/>
  <c r="H1213" i="7"/>
  <c r="H1208" i="7"/>
  <c r="H1203" i="7"/>
  <c r="H1197" i="7"/>
  <c r="H1192" i="7"/>
  <c r="H1187" i="7"/>
  <c r="H1181" i="7"/>
  <c r="H1176" i="7"/>
  <c r="H1171" i="7"/>
  <c r="H1165" i="7"/>
  <c r="H1160" i="7"/>
  <c r="H1155" i="7"/>
  <c r="H1300" i="7"/>
  <c r="H1304" i="7"/>
  <c r="H1308" i="7"/>
  <c r="H1312" i="7"/>
  <c r="H1316" i="7"/>
  <c r="H1320" i="7"/>
  <c r="H1324" i="7"/>
  <c r="H1328" i="7"/>
  <c r="H1332" i="7"/>
  <c r="H1336" i="7"/>
  <c r="H1340" i="7"/>
  <c r="H1344" i="7"/>
  <c r="H1348" i="7"/>
  <c r="H1352" i="7"/>
  <c r="H1356" i="7"/>
  <c r="H1360" i="7"/>
  <c r="H1364" i="7"/>
  <c r="H1368" i="7"/>
  <c r="H1372" i="7"/>
  <c r="H1376" i="7"/>
  <c r="H1380" i="7"/>
  <c r="H1384" i="7"/>
  <c r="H1388" i="7"/>
  <c r="H1392" i="7"/>
  <c r="H1396" i="7"/>
  <c r="H1400" i="7"/>
  <c r="H1404" i="7"/>
  <c r="H1408" i="7"/>
  <c r="H1412" i="7"/>
  <c r="H1416" i="7"/>
  <c r="H1420" i="7"/>
  <c r="H1424" i="7"/>
  <c r="H1428" i="7"/>
  <c r="H1432" i="7"/>
  <c r="H1436" i="7"/>
  <c r="H1440" i="7"/>
  <c r="I1397" i="7"/>
  <c r="I1401" i="7"/>
  <c r="J1950" i="7"/>
  <c r="J1882" i="7"/>
  <c r="I1882" i="7" s="1"/>
  <c r="J1877" i="7"/>
  <c r="I1877" i="7" s="1"/>
  <c r="I1907" i="7"/>
  <c r="J1955" i="7"/>
  <c r="I1955" i="7" s="1"/>
  <c r="J1962" i="7"/>
  <c r="I1962" i="7" s="1"/>
  <c r="J1967" i="7"/>
  <c r="I1967" i="7" s="1"/>
  <c r="I1981" i="7"/>
  <c r="I1964" i="7"/>
  <c r="J2009" i="7"/>
  <c r="I2009" i="7" s="1"/>
  <c r="J2001" i="7"/>
  <c r="I2001" i="7" s="1"/>
  <c r="B1406" i="7"/>
  <c r="A1406" i="7" s="1"/>
  <c r="B1408" i="7"/>
  <c r="A1408" i="7" s="1"/>
  <c r="B1410" i="7"/>
  <c r="A1410" i="7" s="1"/>
  <c r="B1412" i="7"/>
  <c r="A1412" i="7" s="1"/>
  <c r="B1414" i="7"/>
  <c r="A1414" i="7" s="1"/>
  <c r="B1416" i="7"/>
  <c r="A1416" i="7" s="1"/>
  <c r="B1418" i="7"/>
  <c r="A1418" i="7" s="1"/>
  <c r="B1420" i="7"/>
  <c r="A1420" i="7" s="1"/>
  <c r="B1422" i="7"/>
  <c r="A1422" i="7" s="1"/>
  <c r="B1407" i="7"/>
  <c r="A1407" i="7" s="1"/>
  <c r="B1409" i="7"/>
  <c r="A1409" i="7" s="1"/>
  <c r="B1411" i="7"/>
  <c r="A1411" i="7" s="1"/>
  <c r="B1413" i="7"/>
  <c r="A1413" i="7" s="1"/>
  <c r="B1415" i="7"/>
  <c r="A1415" i="7" s="1"/>
  <c r="B1417" i="7"/>
  <c r="A1417" i="7" s="1"/>
  <c r="B1419" i="7"/>
  <c r="A1419" i="7" s="1"/>
  <c r="B1421" i="7"/>
  <c r="A1421" i="7" s="1"/>
  <c r="B1423" i="7"/>
  <c r="A1423" i="7" s="1"/>
  <c r="B1322" i="7"/>
  <c r="A1322" i="7" s="1"/>
  <c r="A215" i="10"/>
  <c r="A211" i="10"/>
  <c r="A207" i="10"/>
  <c r="M184" i="8"/>
  <c r="M180" i="8"/>
  <c r="M192" i="8"/>
  <c r="M188" i="8"/>
  <c r="B3583" i="9"/>
  <c r="A3583" i="9" s="1"/>
  <c r="B3581" i="9"/>
  <c r="A3581" i="9" s="1"/>
  <c r="B3579" i="9"/>
  <c r="A3579" i="9" s="1"/>
  <c r="B3577" i="9"/>
  <c r="A3577" i="9" s="1"/>
  <c r="B3575" i="9"/>
  <c r="A3575" i="9" s="1"/>
  <c r="B3573" i="9"/>
  <c r="A3573" i="9" s="1"/>
  <c r="B3571" i="9"/>
  <c r="A3571" i="9" s="1"/>
  <c r="B3569" i="9"/>
  <c r="A3569" i="9" s="1"/>
  <c r="B3511" i="9"/>
  <c r="A3511" i="9" s="1"/>
  <c r="B3509" i="9"/>
  <c r="A3509" i="9" s="1"/>
  <c r="B3507" i="9"/>
  <c r="A3507" i="9" s="1"/>
  <c r="B3505" i="9"/>
  <c r="A3505" i="9" s="1"/>
  <c r="B3503" i="9"/>
  <c r="A3503" i="9" s="1"/>
  <c r="B3501" i="9"/>
  <c r="A3501" i="9" s="1"/>
  <c r="B3499" i="9"/>
  <c r="A3499" i="9" s="1"/>
  <c r="B3497" i="9"/>
  <c r="A3497" i="9" s="1"/>
  <c r="B3474" i="9"/>
  <c r="A3474" i="9" s="1"/>
  <c r="B3472" i="9"/>
  <c r="A3472" i="9" s="1"/>
  <c r="B3470" i="9"/>
  <c r="A3470" i="9" s="1"/>
  <c r="B3468" i="9"/>
  <c r="A3468" i="9" s="1"/>
  <c r="B3466" i="9"/>
  <c r="A3466" i="9" s="1"/>
  <c r="B3464" i="9"/>
  <c r="A3464" i="9" s="1"/>
  <c r="B3462" i="9"/>
  <c r="A3462" i="9" s="1"/>
  <c r="B3460" i="9"/>
  <c r="A3460" i="9" s="1"/>
  <c r="B3439" i="9"/>
  <c r="A3439" i="9" s="1"/>
  <c r="B3437" i="9"/>
  <c r="A3437" i="9" s="1"/>
  <c r="B3435" i="9"/>
  <c r="A3435" i="9" s="1"/>
  <c r="B3433" i="9"/>
  <c r="A3433" i="9" s="1"/>
  <c r="B3431" i="9"/>
  <c r="A3431" i="9" s="1"/>
  <c r="B3429" i="9"/>
  <c r="A3429" i="9" s="1"/>
  <c r="B3427" i="9"/>
  <c r="A3427" i="9" s="1"/>
  <c r="B3425" i="9"/>
  <c r="A3425" i="9" s="1"/>
  <c r="B3402" i="9"/>
  <c r="A3402" i="9" s="1"/>
  <c r="B3400" i="9"/>
  <c r="A3400" i="9" s="1"/>
  <c r="B3398" i="9"/>
  <c r="A3398" i="9" s="1"/>
  <c r="B3396" i="9"/>
  <c r="A3396" i="9" s="1"/>
  <c r="B3394" i="9"/>
  <c r="A3394" i="9" s="1"/>
  <c r="B3392" i="9"/>
  <c r="A3392" i="9" s="1"/>
  <c r="B3390" i="9"/>
  <c r="A3390" i="9" s="1"/>
  <c r="B3388" i="9"/>
  <c r="A3388" i="9" s="1"/>
  <c r="B3367" i="9"/>
  <c r="A3367" i="9" s="1"/>
  <c r="B3365" i="9"/>
  <c r="A3365" i="9" s="1"/>
  <c r="B3363" i="9"/>
  <c r="A3363" i="9" s="1"/>
  <c r="B3361" i="9"/>
  <c r="A3361" i="9" s="1"/>
  <c r="B3359" i="9"/>
  <c r="A3359" i="9" s="1"/>
  <c r="B3357" i="9"/>
  <c r="A3357" i="9" s="1"/>
  <c r="B3355" i="9"/>
  <c r="A3355" i="9" s="1"/>
  <c r="B3353" i="9"/>
  <c r="A3353" i="9" s="1"/>
  <c r="B3330" i="9"/>
  <c r="A3330" i="9" s="1"/>
  <c r="B3328" i="9"/>
  <c r="A3328" i="9" s="1"/>
  <c r="B3326" i="9"/>
  <c r="A3326" i="9" s="1"/>
  <c r="B3324" i="9"/>
  <c r="A3324" i="9" s="1"/>
  <c r="B3322" i="9"/>
  <c r="A3322" i="9" s="1"/>
  <c r="B3320" i="9"/>
  <c r="A3320" i="9" s="1"/>
  <c r="B3318" i="9"/>
  <c r="A3318" i="9" s="1"/>
  <c r="B3316" i="9"/>
  <c r="A3316" i="9" s="1"/>
  <c r="B3295" i="9"/>
  <c r="A3295" i="9" s="1"/>
  <c r="B3293" i="9"/>
  <c r="A3293" i="9" s="1"/>
  <c r="B3291" i="9"/>
  <c r="A3291" i="9" s="1"/>
  <c r="B3289" i="9"/>
  <c r="A3289" i="9" s="1"/>
  <c r="B3287" i="9"/>
  <c r="A3287" i="9" s="1"/>
  <c r="B3285" i="9"/>
  <c r="A3285" i="9" s="1"/>
  <c r="B3283" i="9"/>
  <c r="A3283" i="9" s="1"/>
  <c r="B3281" i="9"/>
  <c r="A3281" i="9" s="1"/>
  <c r="B3258" i="9"/>
  <c r="A3258" i="9" s="1"/>
  <c r="B3256" i="9"/>
  <c r="A3256" i="9" s="1"/>
  <c r="B3254" i="9"/>
  <c r="A3254" i="9" s="1"/>
  <c r="B3252" i="9"/>
  <c r="A3252" i="9" s="1"/>
  <c r="B3250" i="9"/>
  <c r="A3250" i="9" s="1"/>
  <c r="B3248" i="9"/>
  <c r="A3248" i="9" s="1"/>
  <c r="B3246" i="9"/>
  <c r="A3246" i="9" s="1"/>
  <c r="B3244" i="9"/>
  <c r="A3244" i="9" s="1"/>
  <c r="B3223" i="9"/>
  <c r="A3223" i="9" s="1"/>
  <c r="B3221" i="9"/>
  <c r="A3221" i="9" s="1"/>
  <c r="B3219" i="9"/>
  <c r="A3219" i="9" s="1"/>
  <c r="B3217" i="9"/>
  <c r="A3217" i="9" s="1"/>
  <c r="B3215" i="9"/>
  <c r="A3215" i="9" s="1"/>
  <c r="B3213" i="9"/>
  <c r="A3213" i="9" s="1"/>
  <c r="B3211" i="9"/>
  <c r="A3211" i="9" s="1"/>
  <c r="B3209" i="9"/>
  <c r="A3209" i="9" s="1"/>
  <c r="B3186" i="9"/>
  <c r="A3186" i="9" s="1"/>
  <c r="B3184" i="9"/>
  <c r="A3184" i="9" s="1"/>
  <c r="B3182" i="9"/>
  <c r="A3182" i="9" s="1"/>
  <c r="B3180" i="9"/>
  <c r="A3180" i="9" s="1"/>
  <c r="B3178" i="9"/>
  <c r="A3178" i="9" s="1"/>
  <c r="B3176" i="9"/>
  <c r="A3176" i="9" s="1"/>
  <c r="B3174" i="9"/>
  <c r="A3174" i="9" s="1"/>
  <c r="B3172" i="9"/>
  <c r="A3172" i="9" s="1"/>
  <c r="B3871" i="9"/>
  <c r="A3871" i="9" s="1"/>
  <c r="B3869" i="9"/>
  <c r="A3869" i="9" s="1"/>
  <c r="B3867" i="9"/>
  <c r="A3867" i="9" s="1"/>
  <c r="B3865" i="9"/>
  <c r="A3865" i="9" s="1"/>
  <c r="B3863" i="9"/>
  <c r="A3863" i="9" s="1"/>
  <c r="B3861" i="9"/>
  <c r="A3861" i="9" s="1"/>
  <c r="B3859" i="9"/>
  <c r="A3859" i="9" s="1"/>
  <c r="B3857" i="9"/>
  <c r="A3857" i="9" s="1"/>
  <c r="B3834" i="9"/>
  <c r="A3834" i="9" s="1"/>
  <c r="B3832" i="9"/>
  <c r="A3832" i="9" s="1"/>
  <c r="B3830" i="9"/>
  <c r="A3830" i="9" s="1"/>
  <c r="B3828" i="9"/>
  <c r="A3828" i="9" s="1"/>
  <c r="B3826" i="9"/>
  <c r="A3826" i="9" s="1"/>
  <c r="B3824" i="9"/>
  <c r="A3824" i="9" s="1"/>
  <c r="B3822" i="9"/>
  <c r="A3822" i="9" s="1"/>
  <c r="B3820" i="9"/>
  <c r="A3820" i="9" s="1"/>
  <c r="B3799" i="9"/>
  <c r="A3799" i="9" s="1"/>
  <c r="B3797" i="9"/>
  <c r="A3797" i="9" s="1"/>
  <c r="B3795" i="9"/>
  <c r="A3795" i="9" s="1"/>
  <c r="B3793" i="9"/>
  <c r="A3793" i="9" s="1"/>
  <c r="B3791" i="9"/>
  <c r="A3791" i="9" s="1"/>
  <c r="B3789" i="9"/>
  <c r="A3789" i="9" s="1"/>
  <c r="B3787" i="9"/>
  <c r="A3787" i="9" s="1"/>
  <c r="B3785" i="9"/>
  <c r="A3785" i="9" s="1"/>
  <c r="B3762" i="9"/>
  <c r="A3762" i="9" s="1"/>
  <c r="B3760" i="9"/>
  <c r="A3760" i="9" s="1"/>
  <c r="B3758" i="9"/>
  <c r="A3758" i="9" s="1"/>
  <c r="B3756" i="9"/>
  <c r="A3756" i="9" s="1"/>
  <c r="B3754" i="9"/>
  <c r="A3754" i="9" s="1"/>
  <c r="B3752" i="9"/>
  <c r="A3752" i="9" s="1"/>
  <c r="B3750" i="9"/>
  <c r="A3750" i="9" s="1"/>
  <c r="B3748" i="9"/>
  <c r="A3748" i="9" s="1"/>
  <c r="B3727" i="9"/>
  <c r="A3727" i="9" s="1"/>
  <c r="B3725" i="9"/>
  <c r="A3725" i="9" s="1"/>
  <c r="B3723" i="9"/>
  <c r="A3723" i="9" s="1"/>
  <c r="B3721" i="9"/>
  <c r="A3721" i="9" s="1"/>
  <c r="B3719" i="9"/>
  <c r="A3719" i="9" s="1"/>
  <c r="B3717" i="9"/>
  <c r="A3717" i="9" s="1"/>
  <c r="B3715" i="9"/>
  <c r="A3715" i="9" s="1"/>
  <c r="B3713" i="9"/>
  <c r="A3713" i="9" s="1"/>
  <c r="B3690" i="9"/>
  <c r="A3690" i="9" s="1"/>
  <c r="B3688" i="9"/>
  <c r="A3688" i="9" s="1"/>
  <c r="B3686" i="9"/>
  <c r="A3686" i="9" s="1"/>
  <c r="B3684" i="9"/>
  <c r="A3684" i="9" s="1"/>
  <c r="B3682" i="9"/>
  <c r="A3682" i="9" s="1"/>
  <c r="B3680" i="9"/>
  <c r="A3680" i="9" s="1"/>
  <c r="B3678" i="9"/>
  <c r="A3678" i="9" s="1"/>
  <c r="B3676" i="9"/>
  <c r="A3676" i="9" s="1"/>
  <c r="B3655" i="9"/>
  <c r="A3655" i="9" s="1"/>
  <c r="B3653" i="9"/>
  <c r="A3653" i="9" s="1"/>
  <c r="B3651" i="9"/>
  <c r="A3651" i="9" s="1"/>
  <c r="B3649" i="9"/>
  <c r="A3649" i="9" s="1"/>
  <c r="B3647" i="9"/>
  <c r="A3647" i="9" s="1"/>
  <c r="B3645" i="9"/>
  <c r="A3645" i="9" s="1"/>
  <c r="B3643" i="9"/>
  <c r="A3643" i="9" s="1"/>
  <c r="B3641" i="9"/>
  <c r="A3641" i="9" s="1"/>
  <c r="B3618" i="9"/>
  <c r="A3618" i="9" s="1"/>
  <c r="B3616" i="9"/>
  <c r="A3616" i="9" s="1"/>
  <c r="B3614" i="9"/>
  <c r="A3614" i="9" s="1"/>
  <c r="B3612" i="9"/>
  <c r="A3612" i="9" s="1"/>
  <c r="B3610" i="9"/>
  <c r="A3610" i="9" s="1"/>
  <c r="B3608" i="9"/>
  <c r="A3608" i="9" s="1"/>
  <c r="B3606" i="9"/>
  <c r="A3606" i="9" s="1"/>
  <c r="B3604" i="9"/>
  <c r="A3604" i="9" s="1"/>
  <c r="H1008" i="7"/>
  <c r="H1004" i="7"/>
  <c r="H1000" i="7"/>
  <c r="H996" i="7"/>
  <c r="H992" i="7"/>
  <c r="H988" i="7"/>
  <c r="H983" i="7"/>
  <c r="H977" i="7"/>
  <c r="H972" i="7"/>
  <c r="H967" i="7"/>
  <c r="H961" i="7"/>
  <c r="H956" i="7"/>
  <c r="H951" i="7"/>
  <c r="H945" i="7"/>
  <c r="H940" i="7"/>
  <c r="H935" i="7"/>
  <c r="H929" i="7"/>
  <c r="H924" i="7"/>
  <c r="H919" i="7"/>
  <c r="H913" i="7"/>
  <c r="H908" i="7"/>
  <c r="H903" i="7"/>
  <c r="H897" i="7"/>
  <c r="H892" i="7"/>
  <c r="H887" i="7"/>
  <c r="H881" i="7"/>
  <c r="H876" i="7"/>
  <c r="H871" i="7"/>
  <c r="H1151" i="7"/>
  <c r="H1146" i="7"/>
  <c r="H1141" i="7"/>
  <c r="H1135" i="7"/>
  <c r="H1130" i="7"/>
  <c r="H1125" i="7"/>
  <c r="H1119" i="7"/>
  <c r="H1114" i="7"/>
  <c r="H1109" i="7"/>
  <c r="H1103" i="7"/>
  <c r="H1098" i="7"/>
  <c r="H1093" i="7"/>
  <c r="H1087" i="7"/>
  <c r="H1082" i="7"/>
  <c r="H1077" i="7"/>
  <c r="H1071" i="7"/>
  <c r="H1066" i="7"/>
  <c r="H1061" i="7"/>
  <c r="H1055" i="7"/>
  <c r="H1050" i="7"/>
  <c r="H1045" i="7"/>
  <c r="H1039" i="7"/>
  <c r="H1034" i="7"/>
  <c r="H1029" i="7"/>
  <c r="H1023" i="7"/>
  <c r="H1018" i="7"/>
  <c r="H1013" i="7"/>
  <c r="H1297" i="7"/>
  <c r="H1292" i="7"/>
  <c r="H1287" i="7"/>
  <c r="H1281" i="7"/>
  <c r="H1276" i="7"/>
  <c r="H1271" i="7"/>
  <c r="H1265" i="7"/>
  <c r="H1260" i="7"/>
  <c r="H1255" i="7"/>
  <c r="H1249" i="7"/>
  <c r="H1244" i="7"/>
  <c r="H1239" i="7"/>
  <c r="H1233" i="7"/>
  <c r="H1228" i="7"/>
  <c r="H1223" i="7"/>
  <c r="H1217" i="7"/>
  <c r="H1212" i="7"/>
  <c r="H1207" i="7"/>
  <c r="H1201" i="7"/>
  <c r="H1196" i="7"/>
  <c r="H1191" i="7"/>
  <c r="H1185" i="7"/>
  <c r="H1180" i="7"/>
  <c r="H1175" i="7"/>
  <c r="H1169" i="7"/>
  <c r="H1164" i="7"/>
  <c r="H1159" i="7"/>
  <c r="H1439" i="7"/>
  <c r="H1434" i="7"/>
  <c r="H1429" i="7"/>
  <c r="H1423" i="7"/>
  <c r="H1418" i="7"/>
  <c r="H1413" i="7"/>
  <c r="H1407" i="7"/>
  <c r="H1402" i="7"/>
  <c r="H1397" i="7"/>
  <c r="H1391" i="7"/>
  <c r="H1386" i="7"/>
  <c r="H1381" i="7"/>
  <c r="H1375" i="7"/>
  <c r="H1370" i="7"/>
  <c r="H1365" i="7"/>
  <c r="H1359" i="7"/>
  <c r="H1354" i="7"/>
  <c r="H1349" i="7"/>
  <c r="H1343" i="7"/>
  <c r="H1338" i="7"/>
  <c r="H1333" i="7"/>
  <c r="H1327" i="7"/>
  <c r="H1322" i="7"/>
  <c r="H1317" i="7"/>
  <c r="H1311" i="7"/>
  <c r="H1306" i="7"/>
  <c r="H1301" i="7"/>
  <c r="H1588" i="7"/>
  <c r="H1592" i="7"/>
  <c r="H1596" i="7"/>
  <c r="H1600" i="7"/>
  <c r="H1604" i="7"/>
  <c r="H1608" i="7"/>
  <c r="H1612" i="7"/>
  <c r="H1616" i="7"/>
  <c r="H1620" i="7"/>
  <c r="H1624" i="7"/>
  <c r="H1628" i="7"/>
  <c r="H1632" i="7"/>
  <c r="H1636" i="7"/>
  <c r="H1640" i="7"/>
  <c r="H1644" i="7"/>
  <c r="H1648" i="7"/>
  <c r="H1652" i="7"/>
  <c r="H1656" i="7"/>
  <c r="H1660" i="7"/>
  <c r="H1664" i="7"/>
  <c r="H1668" i="7"/>
  <c r="H1672" i="7"/>
  <c r="H1676" i="7"/>
  <c r="H1680" i="7"/>
  <c r="H1684" i="7"/>
  <c r="H1688" i="7"/>
  <c r="H1692" i="7"/>
  <c r="H1696" i="7"/>
  <c r="H1700" i="7"/>
  <c r="H1704" i="7"/>
  <c r="H1708" i="7"/>
  <c r="H1712" i="7"/>
  <c r="H1716" i="7"/>
  <c r="H1720" i="7"/>
  <c r="H1724" i="7"/>
  <c r="H1728" i="7"/>
  <c r="J1947" i="7"/>
  <c r="J1878" i="7"/>
  <c r="I1878" i="7" s="1"/>
  <c r="J1895" i="7"/>
  <c r="I1895" i="7" s="1"/>
  <c r="I1908" i="7"/>
  <c r="J1916" i="7"/>
  <c r="I1916" i="7" s="1"/>
  <c r="I1982" i="7"/>
  <c r="B1333" i="7"/>
  <c r="A1333" i="7" s="1"/>
  <c r="B1319" i="7"/>
  <c r="A1319" i="7" s="1"/>
  <c r="B1279" i="7"/>
  <c r="A1279" i="7" s="1"/>
  <c r="B1265" i="7"/>
  <c r="A1265" i="7" s="1"/>
  <c r="B1088" i="7"/>
  <c r="A1088" i="7" s="1"/>
  <c r="B1299" i="7"/>
  <c r="A1299" i="7" s="1"/>
  <c r="B1301" i="7"/>
  <c r="A1301" i="7" s="1"/>
  <c r="B1303" i="7"/>
  <c r="A1303" i="7" s="1"/>
  <c r="B1305" i="7"/>
  <c r="A1305" i="7" s="1"/>
  <c r="B1307" i="7"/>
  <c r="A1307" i="7" s="1"/>
  <c r="B1309" i="7"/>
  <c r="A1309" i="7" s="1"/>
  <c r="B1311" i="7"/>
  <c r="A1311" i="7" s="1"/>
  <c r="B1313" i="7"/>
  <c r="A1313" i="7" s="1"/>
  <c r="B1315" i="7"/>
  <c r="A1315" i="7" s="1"/>
  <c r="B1302" i="7"/>
  <c r="A1302" i="7" s="1"/>
  <c r="B1310" i="7"/>
  <c r="A1310" i="7" s="1"/>
  <c r="B1248" i="7"/>
  <c r="A1248" i="7" s="1"/>
  <c r="B1251" i="7"/>
  <c r="A1251" i="7" s="1"/>
  <c r="B1256" i="7"/>
  <c r="A1256" i="7" s="1"/>
  <c r="B1259" i="7"/>
  <c r="A1259" i="7" s="1"/>
  <c r="B1190" i="7"/>
  <c r="A1190" i="7" s="1"/>
  <c r="B1192" i="7"/>
  <c r="A1192" i="7" s="1"/>
  <c r="B1194" i="7"/>
  <c r="A1194" i="7" s="1"/>
  <c r="B1196" i="7"/>
  <c r="A1196" i="7" s="1"/>
  <c r="B1198" i="7"/>
  <c r="A1198" i="7" s="1"/>
  <c r="B1200" i="7"/>
  <c r="A1200" i="7" s="1"/>
  <c r="B1202" i="7"/>
  <c r="A1202" i="7" s="1"/>
  <c r="B1204" i="7"/>
  <c r="A1204" i="7" s="1"/>
  <c r="B1206" i="7"/>
  <c r="A1206" i="7" s="1"/>
  <c r="B1197" i="7"/>
  <c r="A1197" i="7" s="1"/>
  <c r="B1205" i="7"/>
  <c r="A1205" i="7" s="1"/>
  <c r="B1029" i="7"/>
  <c r="A1029" i="7" s="1"/>
  <c r="B1034" i="7"/>
  <c r="A1034" i="7" s="1"/>
  <c r="B1037" i="7"/>
  <c r="A1037" i="7" s="1"/>
  <c r="B1042" i="7"/>
  <c r="A1042" i="7" s="1"/>
  <c r="B1045" i="7"/>
  <c r="A1045" i="7" s="1"/>
  <c r="B1032" i="7"/>
  <c r="A1032" i="7" s="1"/>
  <c r="B1035" i="7"/>
  <c r="A1035" i="7" s="1"/>
  <c r="B1040" i="7"/>
  <c r="A1040" i="7" s="1"/>
  <c r="B1043" i="7"/>
  <c r="A1043" i="7" s="1"/>
  <c r="B956" i="7"/>
  <c r="A956" i="7" s="1"/>
  <c r="B959" i="7"/>
  <c r="A959" i="7" s="1"/>
  <c r="B964" i="7"/>
  <c r="A964" i="7" s="1"/>
  <c r="B967" i="7"/>
  <c r="A967" i="7" s="1"/>
  <c r="B972" i="7"/>
  <c r="A972" i="7" s="1"/>
  <c r="B957" i="7"/>
  <c r="A957" i="7" s="1"/>
  <c r="B962" i="7"/>
  <c r="A962" i="7" s="1"/>
  <c r="B965" i="7"/>
  <c r="A965" i="7" s="1"/>
  <c r="B970" i="7"/>
  <c r="A970" i="7" s="1"/>
  <c r="B973" i="7"/>
  <c r="A973" i="7" s="1"/>
  <c r="B960" i="7"/>
  <c r="A960" i="7" s="1"/>
  <c r="B963" i="7"/>
  <c r="A963" i="7" s="1"/>
  <c r="B968" i="7"/>
  <c r="A968" i="7" s="1"/>
  <c r="B971" i="7"/>
  <c r="A971" i="7" s="1"/>
  <c r="B1440" i="7"/>
  <c r="A1440" i="7" s="1"/>
  <c r="B1438" i="7"/>
  <c r="A1438" i="7" s="1"/>
  <c r="B1436" i="7"/>
  <c r="A1436" i="7" s="1"/>
  <c r="B1434" i="7"/>
  <c r="A1434" i="7" s="1"/>
  <c r="B1432" i="7"/>
  <c r="A1432" i="7" s="1"/>
  <c r="B1430" i="7"/>
  <c r="A1430" i="7" s="1"/>
  <c r="B1428" i="7"/>
  <c r="A1428" i="7" s="1"/>
  <c r="B1426" i="7"/>
  <c r="A1426" i="7" s="1"/>
  <c r="B1405" i="7"/>
  <c r="A1405" i="7" s="1"/>
  <c r="B1403" i="7"/>
  <c r="A1403" i="7" s="1"/>
  <c r="B1401" i="7"/>
  <c r="A1401" i="7" s="1"/>
  <c r="B1396" i="7"/>
  <c r="A1396" i="7" s="1"/>
  <c r="B1314" i="7"/>
  <c r="A1314" i="7" s="1"/>
  <c r="B1300" i="7"/>
  <c r="A1300" i="7" s="1"/>
  <c r="B1260" i="7"/>
  <c r="A1260" i="7" s="1"/>
  <c r="B1257" i="7"/>
  <c r="A1257" i="7" s="1"/>
  <c r="B1253" i="7"/>
  <c r="A1253" i="7" s="1"/>
  <c r="B1246" i="7"/>
  <c r="A1246" i="7" s="1"/>
  <c r="B1227" i="7"/>
  <c r="A1227" i="7" s="1"/>
  <c r="B1229" i="7"/>
  <c r="A1229" i="7" s="1"/>
  <c r="B1231" i="7"/>
  <c r="A1231" i="7" s="1"/>
  <c r="B1233" i="7"/>
  <c r="A1233" i="7" s="1"/>
  <c r="B1235" i="7"/>
  <c r="A1235" i="7" s="1"/>
  <c r="B1237" i="7"/>
  <c r="A1237" i="7" s="1"/>
  <c r="B1239" i="7"/>
  <c r="A1239" i="7" s="1"/>
  <c r="B1241" i="7"/>
  <c r="A1241" i="7" s="1"/>
  <c r="B1243" i="7"/>
  <c r="A1243" i="7" s="1"/>
  <c r="B1230" i="7"/>
  <c r="A1230" i="7" s="1"/>
  <c r="B1238" i="7"/>
  <c r="A1238" i="7" s="1"/>
  <c r="B1203" i="7"/>
  <c r="A1203" i="7" s="1"/>
  <c r="B1199" i="7"/>
  <c r="A1199" i="7" s="1"/>
  <c r="B1176" i="7"/>
  <c r="A1176" i="7" s="1"/>
  <c r="B1179" i="7"/>
  <c r="A1179" i="7" s="1"/>
  <c r="B1184" i="7"/>
  <c r="A1184" i="7" s="1"/>
  <c r="B1187" i="7"/>
  <c r="A1187" i="7" s="1"/>
  <c r="B1168" i="7"/>
  <c r="A1168" i="7" s="1"/>
  <c r="B1118" i="7"/>
  <c r="A1118" i="7" s="1"/>
  <c r="B1120" i="7"/>
  <c r="A1120" i="7" s="1"/>
  <c r="B1122" i="7"/>
  <c r="A1122" i="7" s="1"/>
  <c r="B1124" i="7"/>
  <c r="A1124" i="7" s="1"/>
  <c r="B1126" i="7"/>
  <c r="A1126" i="7" s="1"/>
  <c r="B1128" i="7"/>
  <c r="A1128" i="7" s="1"/>
  <c r="B1130" i="7"/>
  <c r="A1130" i="7" s="1"/>
  <c r="B1132" i="7"/>
  <c r="A1132" i="7" s="1"/>
  <c r="B1134" i="7"/>
  <c r="A1134" i="7" s="1"/>
  <c r="B1125" i="7"/>
  <c r="A1125" i="7" s="1"/>
  <c r="B1133" i="7"/>
  <c r="A1133" i="7" s="1"/>
  <c r="B1114" i="7"/>
  <c r="A1114" i="7" s="1"/>
  <c r="B1111" i="7"/>
  <c r="A1111" i="7" s="1"/>
  <c r="B1036" i="7"/>
  <c r="A1036" i="7" s="1"/>
  <c r="B1031" i="7"/>
  <c r="A1031" i="7" s="1"/>
  <c r="B1026" i="7"/>
  <c r="A1026" i="7" s="1"/>
  <c r="B974" i="7"/>
  <c r="A974" i="7" s="1"/>
  <c r="B976" i="7"/>
  <c r="A976" i="7" s="1"/>
  <c r="B978" i="7"/>
  <c r="A978" i="7" s="1"/>
  <c r="B980" i="7"/>
  <c r="A980" i="7" s="1"/>
  <c r="B982" i="7"/>
  <c r="A982" i="7" s="1"/>
  <c r="B984" i="7"/>
  <c r="A984" i="7" s="1"/>
  <c r="B986" i="7"/>
  <c r="A986" i="7" s="1"/>
  <c r="B988" i="7"/>
  <c r="A988" i="7" s="1"/>
  <c r="B990" i="7"/>
  <c r="A990" i="7" s="1"/>
  <c r="B977" i="7"/>
  <c r="A977" i="7" s="1"/>
  <c r="B985" i="7"/>
  <c r="A985" i="7" s="1"/>
  <c r="B975" i="7"/>
  <c r="A975" i="7" s="1"/>
  <c r="B983" i="7"/>
  <c r="A983" i="7" s="1"/>
  <c r="B991" i="7"/>
  <c r="A991" i="7" s="1"/>
  <c r="B981" i="7"/>
  <c r="A981" i="7" s="1"/>
  <c r="B989" i="7"/>
  <c r="A989" i="7" s="1"/>
  <c r="B1389" i="7"/>
  <c r="A1389" i="7" s="1"/>
  <c r="B1391" i="7"/>
  <c r="A1391" i="7" s="1"/>
  <c r="B1393" i="7"/>
  <c r="A1393" i="7" s="1"/>
  <c r="B1395" i="7"/>
  <c r="A1395" i="7" s="1"/>
  <c r="B1397" i="7"/>
  <c r="A1397" i="7" s="1"/>
  <c r="B1399" i="7"/>
  <c r="A1399" i="7" s="1"/>
  <c r="B1334" i="7"/>
  <c r="A1334" i="7" s="1"/>
  <c r="B1336" i="7"/>
  <c r="A1336" i="7" s="1"/>
  <c r="B1338" i="7"/>
  <c r="A1338" i="7" s="1"/>
  <c r="B1340" i="7"/>
  <c r="A1340" i="7" s="1"/>
  <c r="B1342" i="7"/>
  <c r="A1342" i="7" s="1"/>
  <c r="B1344" i="7"/>
  <c r="A1344" i="7" s="1"/>
  <c r="B1346" i="7"/>
  <c r="A1346" i="7" s="1"/>
  <c r="B1348" i="7"/>
  <c r="A1348" i="7" s="1"/>
  <c r="B1350" i="7"/>
  <c r="A1350" i="7" s="1"/>
  <c r="B1341" i="7"/>
  <c r="A1341" i="7" s="1"/>
  <c r="B1349" i="7"/>
  <c r="A1349" i="7" s="1"/>
  <c r="B1306" i="7"/>
  <c r="A1306" i="7" s="1"/>
  <c r="B1252" i="7"/>
  <c r="A1252" i="7" s="1"/>
  <c r="B1249" i="7"/>
  <c r="A1249" i="7" s="1"/>
  <c r="B1245" i="7"/>
  <c r="A1245" i="7" s="1"/>
  <c r="B1195" i="7"/>
  <c r="A1195" i="7" s="1"/>
  <c r="B1191" i="7"/>
  <c r="A1191" i="7" s="1"/>
  <c r="B1155" i="7"/>
  <c r="A1155" i="7" s="1"/>
  <c r="B1157" i="7"/>
  <c r="A1157" i="7" s="1"/>
  <c r="B1159" i="7"/>
  <c r="A1159" i="7" s="1"/>
  <c r="B1161" i="7"/>
  <c r="A1161" i="7" s="1"/>
  <c r="B1163" i="7"/>
  <c r="A1163" i="7" s="1"/>
  <c r="B1165" i="7"/>
  <c r="A1165" i="7" s="1"/>
  <c r="B1167" i="7"/>
  <c r="A1167" i="7" s="1"/>
  <c r="B1169" i="7"/>
  <c r="A1169" i="7" s="1"/>
  <c r="B1171" i="7"/>
  <c r="A1171" i="7" s="1"/>
  <c r="B1158" i="7"/>
  <c r="A1158" i="7" s="1"/>
  <c r="B1166" i="7"/>
  <c r="A1166" i="7" s="1"/>
  <c r="B1104" i="7"/>
  <c r="A1104" i="7" s="1"/>
  <c r="B1107" i="7"/>
  <c r="A1107" i="7" s="1"/>
  <c r="B1112" i="7"/>
  <c r="A1112" i="7" s="1"/>
  <c r="B1115" i="7"/>
  <c r="A1115" i="7" s="1"/>
  <c r="B1046" i="7"/>
  <c r="A1046" i="7" s="1"/>
  <c r="B1048" i="7"/>
  <c r="A1048" i="7" s="1"/>
  <c r="B1050" i="7"/>
  <c r="A1050" i="7" s="1"/>
  <c r="B1052" i="7"/>
  <c r="A1052" i="7" s="1"/>
  <c r="B1054" i="7"/>
  <c r="A1054" i="7" s="1"/>
  <c r="B1056" i="7"/>
  <c r="A1056" i="7" s="1"/>
  <c r="B1058" i="7"/>
  <c r="A1058" i="7" s="1"/>
  <c r="B1060" i="7"/>
  <c r="A1060" i="7" s="1"/>
  <c r="B1062" i="7"/>
  <c r="A1062" i="7" s="1"/>
  <c r="B1047" i="7"/>
  <c r="A1047" i="7" s="1"/>
  <c r="B1055" i="7"/>
  <c r="A1055" i="7" s="1"/>
  <c r="B1063" i="7"/>
  <c r="A1063" i="7" s="1"/>
  <c r="B1053" i="7"/>
  <c r="A1053" i="7" s="1"/>
  <c r="B1061" i="7"/>
  <c r="A1061" i="7" s="1"/>
  <c r="B1041" i="7"/>
  <c r="A1041" i="7" s="1"/>
  <c r="B1030" i="7"/>
  <c r="A1030" i="7" s="1"/>
  <c r="B1011" i="7"/>
  <c r="A1011" i="7" s="1"/>
  <c r="B1013" i="7"/>
  <c r="A1013" i="7" s="1"/>
  <c r="B1015" i="7"/>
  <c r="A1015" i="7" s="1"/>
  <c r="B1017" i="7"/>
  <c r="A1017" i="7" s="1"/>
  <c r="B1019" i="7"/>
  <c r="A1019" i="7" s="1"/>
  <c r="B1021" i="7"/>
  <c r="A1021" i="7" s="1"/>
  <c r="B1023" i="7"/>
  <c r="A1023" i="7" s="1"/>
  <c r="B1025" i="7"/>
  <c r="A1025" i="7" s="1"/>
  <c r="B1027" i="7"/>
  <c r="A1027" i="7" s="1"/>
  <c r="B1016" i="7"/>
  <c r="A1016" i="7" s="1"/>
  <c r="B1024" i="7"/>
  <c r="A1024" i="7" s="1"/>
  <c r="B1014" i="7"/>
  <c r="A1014" i="7" s="1"/>
  <c r="B1022" i="7"/>
  <c r="A1022" i="7" s="1"/>
  <c r="B961" i="7"/>
  <c r="A961" i="7" s="1"/>
  <c r="B917" i="7"/>
  <c r="A917" i="7" s="1"/>
  <c r="B909" i="7"/>
  <c r="A909" i="7" s="1"/>
  <c r="H2166" i="7"/>
  <c r="H2170" i="7"/>
  <c r="H2174" i="7"/>
  <c r="H2178" i="7"/>
  <c r="H2182" i="7"/>
  <c r="H2186" i="7"/>
  <c r="H2190" i="7"/>
  <c r="H2194" i="7"/>
  <c r="H2198" i="7"/>
  <c r="H2202" i="7"/>
  <c r="H2206" i="7"/>
  <c r="H2210" i="7"/>
  <c r="H2214" i="7"/>
  <c r="H2218" i="7"/>
  <c r="H2222" i="7"/>
  <c r="H2226" i="7"/>
  <c r="H2230" i="7"/>
  <c r="H2234" i="7"/>
  <c r="H2238" i="7"/>
  <c r="H2242" i="7"/>
  <c r="H2246" i="7"/>
  <c r="H2250" i="7"/>
  <c r="H2254" i="7"/>
  <c r="H2258" i="7"/>
  <c r="H2262" i="7"/>
  <c r="H2266" i="7"/>
  <c r="H2270" i="7"/>
  <c r="H2274" i="7"/>
  <c r="H2278" i="7"/>
  <c r="H2282" i="7"/>
  <c r="H2286" i="7"/>
  <c r="H2290" i="7"/>
  <c r="H2294" i="7"/>
  <c r="H2298" i="7"/>
  <c r="H2302" i="7"/>
  <c r="H2162" i="7"/>
  <c r="H2163" i="7"/>
  <c r="H2168" i="7"/>
  <c r="H2173" i="7"/>
  <c r="H2179" i="7"/>
  <c r="H2184" i="7"/>
  <c r="H2189" i="7"/>
  <c r="H2195" i="7"/>
  <c r="H2200" i="7"/>
  <c r="H2205" i="7"/>
  <c r="H2211" i="7"/>
  <c r="H2216" i="7"/>
  <c r="H2221" i="7"/>
  <c r="H2227" i="7"/>
  <c r="H2232" i="7"/>
  <c r="H2237" i="7"/>
  <c r="H2243" i="7"/>
  <c r="H2248" i="7"/>
  <c r="H2253" i="7"/>
  <c r="H2259" i="7"/>
  <c r="H2264" i="7"/>
  <c r="H2269" i="7"/>
  <c r="H2275" i="7"/>
  <c r="H2280" i="7"/>
  <c r="H2285" i="7"/>
  <c r="H2291" i="7"/>
  <c r="H2296" i="7"/>
  <c r="H2301" i="7"/>
  <c r="H2164" i="7"/>
  <c r="H2169" i="7"/>
  <c r="H2175" i="7"/>
  <c r="H2180" i="7"/>
  <c r="H2185" i="7"/>
  <c r="H2191" i="7"/>
  <c r="H2196" i="7"/>
  <c r="H2201" i="7"/>
  <c r="H2207" i="7"/>
  <c r="H2212" i="7"/>
  <c r="H2217" i="7"/>
  <c r="H2223" i="7"/>
  <c r="H2228" i="7"/>
  <c r="H2233" i="7"/>
  <c r="H2239" i="7"/>
  <c r="H2244" i="7"/>
  <c r="H2249" i="7"/>
  <c r="H2255" i="7"/>
  <c r="H2260" i="7"/>
  <c r="H2265" i="7"/>
  <c r="H2271" i="7"/>
  <c r="H2276" i="7"/>
  <c r="H2281" i="7"/>
  <c r="H2287" i="7"/>
  <c r="H2292" i="7"/>
  <c r="H2297" i="7"/>
  <c r="H2303" i="7"/>
  <c r="H2451" i="7"/>
  <c r="H2455" i="7"/>
  <c r="H2459" i="7"/>
  <c r="H2463" i="7"/>
  <c r="H2467" i="7"/>
  <c r="H2471" i="7"/>
  <c r="H2452" i="7"/>
  <c r="H2457" i="7"/>
  <c r="H2462" i="7"/>
  <c r="H2468" i="7"/>
  <c r="H2473" i="7"/>
  <c r="H2477" i="7"/>
  <c r="H2481" i="7"/>
  <c r="H2485" i="7"/>
  <c r="H2489" i="7"/>
  <c r="H2493" i="7"/>
  <c r="H2497" i="7"/>
  <c r="H2501" i="7"/>
  <c r="H2505" i="7"/>
  <c r="H2509" i="7"/>
  <c r="H2513" i="7"/>
  <c r="H2517" i="7"/>
  <c r="H2521" i="7"/>
  <c r="H2525" i="7"/>
  <c r="H2529" i="7"/>
  <c r="H2533" i="7"/>
  <c r="H2537" i="7"/>
  <c r="H2541" i="7"/>
  <c r="H2545" i="7"/>
  <c r="H2549" i="7"/>
  <c r="H2553" i="7"/>
  <c r="H2557" i="7"/>
  <c r="H2561" i="7"/>
  <c r="H2565" i="7"/>
  <c r="H2569" i="7"/>
  <c r="H2573" i="7"/>
  <c r="H2577" i="7"/>
  <c r="H2581" i="7"/>
  <c r="H2585" i="7"/>
  <c r="H2589" i="7"/>
  <c r="H2593" i="7"/>
  <c r="H2458" i="7"/>
  <c r="H2465" i="7"/>
  <c r="H2472" i="7"/>
  <c r="H2478" i="7"/>
  <c r="H2483" i="7"/>
  <c r="H2488" i="7"/>
  <c r="H2494" i="7"/>
  <c r="H2499" i="7"/>
  <c r="H2504" i="7"/>
  <c r="H2510" i="7"/>
  <c r="H2515" i="7"/>
  <c r="H2520" i="7"/>
  <c r="H2526" i="7"/>
  <c r="H2531" i="7"/>
  <c r="H2536" i="7"/>
  <c r="H2542" i="7"/>
  <c r="H2547" i="7"/>
  <c r="H2552" i="7"/>
  <c r="H2558" i="7"/>
  <c r="H2563" i="7"/>
  <c r="H2568" i="7"/>
  <c r="H2574" i="7"/>
  <c r="H2579" i="7"/>
  <c r="H2584" i="7"/>
  <c r="H2590" i="7"/>
  <c r="H2460" i="7"/>
  <c r="H2469" i="7"/>
  <c r="H2476" i="7"/>
  <c r="H2484" i="7"/>
  <c r="H2491" i="7"/>
  <c r="H2498" i="7"/>
  <c r="H2506" i="7"/>
  <c r="H2512" i="7"/>
  <c r="H2519" i="7"/>
  <c r="H2527" i="7"/>
  <c r="H2534" i="7"/>
  <c r="H2540" i="7"/>
  <c r="H2548" i="7"/>
  <c r="H2555" i="7"/>
  <c r="H2562" i="7"/>
  <c r="H2570" i="7"/>
  <c r="H2576" i="7"/>
  <c r="H2583" i="7"/>
  <c r="H2591" i="7"/>
  <c r="H2453" i="7"/>
  <c r="H2461" i="7"/>
  <c r="H2470" i="7"/>
  <c r="H2479" i="7"/>
  <c r="H2486" i="7"/>
  <c r="H2492" i="7"/>
  <c r="H2500" i="7"/>
  <c r="H2507" i="7"/>
  <c r="H2514" i="7"/>
  <c r="H2522" i="7"/>
  <c r="H2528" i="7"/>
  <c r="H2535" i="7"/>
  <c r="H2543" i="7"/>
  <c r="H2550" i="7"/>
  <c r="H2556" i="7"/>
  <c r="H2564" i="7"/>
  <c r="H2571" i="7"/>
  <c r="H2578" i="7"/>
  <c r="H2586" i="7"/>
  <c r="H2592" i="7"/>
  <c r="H2877" i="7"/>
  <c r="H2858" i="7"/>
  <c r="H2838" i="7"/>
  <c r="H2821" i="7"/>
  <c r="H2801" i="7"/>
  <c r="H2781" i="7"/>
  <c r="H2764" i="7"/>
  <c r="H2744" i="7"/>
  <c r="H3027" i="7"/>
  <c r="H3031" i="7"/>
  <c r="H3035" i="7"/>
  <c r="H3039" i="7"/>
  <c r="H3043" i="7"/>
  <c r="H3047" i="7"/>
  <c r="H3051" i="7"/>
  <c r="H3055" i="7"/>
  <c r="H3059" i="7"/>
  <c r="H3063" i="7"/>
  <c r="H3067" i="7"/>
  <c r="H3071" i="7"/>
  <c r="H3075" i="7"/>
  <c r="H3079" i="7"/>
  <c r="H3083" i="7"/>
  <c r="H3087" i="7"/>
  <c r="H3091" i="7"/>
  <c r="H3095" i="7"/>
  <c r="H3099" i="7"/>
  <c r="H3103" i="7"/>
  <c r="H3107" i="7"/>
  <c r="H3111" i="7"/>
  <c r="H3115" i="7"/>
  <c r="H3119" i="7"/>
  <c r="H3123" i="7"/>
  <c r="H3127" i="7"/>
  <c r="H3131" i="7"/>
  <c r="H3135" i="7"/>
  <c r="H3139" i="7"/>
  <c r="H3143" i="7"/>
  <c r="H3147" i="7"/>
  <c r="H3151" i="7"/>
  <c r="H3155" i="7"/>
  <c r="H3159" i="7"/>
  <c r="H3163" i="7"/>
  <c r="H3167" i="7"/>
  <c r="H3028" i="7"/>
  <c r="H3033" i="7"/>
  <c r="H3038" i="7"/>
  <c r="H3044" i="7"/>
  <c r="H3049" i="7"/>
  <c r="H3054" i="7"/>
  <c r="H3060" i="7"/>
  <c r="H3065" i="7"/>
  <c r="H3070" i="7"/>
  <c r="H3076" i="7"/>
  <c r="H3081" i="7"/>
  <c r="H3086" i="7"/>
  <c r="H3092" i="7"/>
  <c r="H3097" i="7"/>
  <c r="H3102" i="7"/>
  <c r="H3108" i="7"/>
  <c r="H3113" i="7"/>
  <c r="H3118" i="7"/>
  <c r="H3124" i="7"/>
  <c r="H3129" i="7"/>
  <c r="H3134" i="7"/>
  <c r="H3140" i="7"/>
  <c r="H3145" i="7"/>
  <c r="H3150" i="7"/>
  <c r="H3156" i="7"/>
  <c r="H3161" i="7"/>
  <c r="H3166" i="7"/>
  <c r="H3030" i="7"/>
  <c r="H3037" i="7"/>
  <c r="H3045" i="7"/>
  <c r="H3052" i="7"/>
  <c r="H3058" i="7"/>
  <c r="H3066" i="7"/>
  <c r="H3073" i="7"/>
  <c r="H3080" i="7"/>
  <c r="H3088" i="7"/>
  <c r="H3094" i="7"/>
  <c r="H3101" i="7"/>
  <c r="H3109" i="7"/>
  <c r="H3116" i="7"/>
  <c r="H3122" i="7"/>
  <c r="H3130" i="7"/>
  <c r="H3137" i="7"/>
  <c r="H3144" i="7"/>
  <c r="H3152" i="7"/>
  <c r="H3158" i="7"/>
  <c r="H3165" i="7"/>
  <c r="H3029" i="7"/>
  <c r="H3040" i="7"/>
  <c r="H3048" i="7"/>
  <c r="H3057" i="7"/>
  <c r="H3068" i="7"/>
  <c r="H3077" i="7"/>
  <c r="H3085" i="7"/>
  <c r="H3096" i="7"/>
  <c r="H3105" i="7"/>
  <c r="H3114" i="7"/>
  <c r="H3125" i="7"/>
  <c r="H3133" i="7"/>
  <c r="H3142" i="7"/>
  <c r="H3153" i="7"/>
  <c r="H3162" i="7"/>
  <c r="H3026" i="7"/>
  <c r="H3032" i="7"/>
  <c r="H3041" i="7"/>
  <c r="H3050" i="7"/>
  <c r="H3061" i="7"/>
  <c r="H3069" i="7"/>
  <c r="H3078" i="7"/>
  <c r="H3089" i="7"/>
  <c r="H3098" i="7"/>
  <c r="H3106" i="7"/>
  <c r="H3117" i="7"/>
  <c r="H3126" i="7"/>
  <c r="H3136" i="7"/>
  <c r="H3146" i="7"/>
  <c r="H3154" i="7"/>
  <c r="H3164" i="7"/>
  <c r="B919" i="7"/>
  <c r="A919" i="7" s="1"/>
  <c r="B911" i="7"/>
  <c r="A911" i="7" s="1"/>
  <c r="B866" i="7"/>
  <c r="A866" i="7" s="1"/>
  <c r="B868" i="7"/>
  <c r="A868" i="7" s="1"/>
  <c r="B870" i="7"/>
  <c r="A870" i="7" s="1"/>
  <c r="B872" i="7"/>
  <c r="A872" i="7" s="1"/>
  <c r="B874" i="7"/>
  <c r="A874" i="7" s="1"/>
  <c r="B876" i="7"/>
  <c r="A876" i="7" s="1"/>
  <c r="B878" i="7"/>
  <c r="A878" i="7" s="1"/>
  <c r="B880" i="7"/>
  <c r="A880" i="7" s="1"/>
  <c r="B882" i="7"/>
  <c r="A882" i="7" s="1"/>
  <c r="B873" i="7"/>
  <c r="A873" i="7" s="1"/>
  <c r="B881" i="7"/>
  <c r="A881" i="7" s="1"/>
  <c r="H2305" i="7"/>
  <c r="H2295" i="7"/>
  <c r="H2284" i="7"/>
  <c r="H2273" i="7"/>
  <c r="H2263" i="7"/>
  <c r="H2252" i="7"/>
  <c r="H2241" i="7"/>
  <c r="H2231" i="7"/>
  <c r="H2220" i="7"/>
  <c r="H2209" i="7"/>
  <c r="H2199" i="7"/>
  <c r="H2188" i="7"/>
  <c r="H2177" i="7"/>
  <c r="H2167" i="7"/>
  <c r="H2588" i="7"/>
  <c r="H2575" i="7"/>
  <c r="H2560" i="7"/>
  <c r="H2546" i="7"/>
  <c r="H2532" i="7"/>
  <c r="H2518" i="7"/>
  <c r="H2503" i="7"/>
  <c r="H2490" i="7"/>
  <c r="H2475" i="7"/>
  <c r="H2456" i="7"/>
  <c r="H2870" i="7"/>
  <c r="H2850" i="7"/>
  <c r="H2832" i="7"/>
  <c r="H2813" i="7"/>
  <c r="H2794" i="7"/>
  <c r="H2774" i="7"/>
  <c r="H3169" i="7"/>
  <c r="H3149" i="7"/>
  <c r="H3132" i="7"/>
  <c r="H3112" i="7"/>
  <c r="H3093" i="7"/>
  <c r="H3074" i="7"/>
  <c r="H3056" i="7"/>
  <c r="H3036" i="7"/>
  <c r="B903" i="7"/>
  <c r="A903" i="7" s="1"/>
  <c r="B905" i="7"/>
  <c r="A905" i="7" s="1"/>
  <c r="B906" i="7"/>
  <c r="A906" i="7" s="1"/>
  <c r="B908" i="7"/>
  <c r="A908" i="7" s="1"/>
  <c r="B910" i="7"/>
  <c r="A910" i="7" s="1"/>
  <c r="B912" i="7"/>
  <c r="A912" i="7" s="1"/>
  <c r="B914" i="7"/>
  <c r="A914" i="7" s="1"/>
  <c r="B916" i="7"/>
  <c r="A916" i="7" s="1"/>
  <c r="B918" i="7"/>
  <c r="A918" i="7" s="1"/>
  <c r="H2739" i="7"/>
  <c r="H2743" i="7"/>
  <c r="H2747" i="7"/>
  <c r="H2751" i="7"/>
  <c r="H2755" i="7"/>
  <c r="H2759" i="7"/>
  <c r="H2763" i="7"/>
  <c r="H2767" i="7"/>
  <c r="H2771" i="7"/>
  <c r="H2775" i="7"/>
  <c r="H2779" i="7"/>
  <c r="H2783" i="7"/>
  <c r="H2787" i="7"/>
  <c r="H2791" i="7"/>
  <c r="H2795" i="7"/>
  <c r="H2799" i="7"/>
  <c r="H2803" i="7"/>
  <c r="H2807" i="7"/>
  <c r="H2811" i="7"/>
  <c r="H2815" i="7"/>
  <c r="H2819" i="7"/>
  <c r="H2823" i="7"/>
  <c r="H2827" i="7"/>
  <c r="H2831" i="7"/>
  <c r="H2835" i="7"/>
  <c r="H2839" i="7"/>
  <c r="H2843" i="7"/>
  <c r="H2847" i="7"/>
  <c r="H2851" i="7"/>
  <c r="H2855" i="7"/>
  <c r="H2859" i="7"/>
  <c r="H2863" i="7"/>
  <c r="H2867" i="7"/>
  <c r="H2871" i="7"/>
  <c r="H2875" i="7"/>
  <c r="H2879" i="7"/>
  <c r="H2740" i="7"/>
  <c r="H2745" i="7"/>
  <c r="H2750" i="7"/>
  <c r="H2756" i="7"/>
  <c r="H2761" i="7"/>
  <c r="H2766" i="7"/>
  <c r="H2772" i="7"/>
  <c r="H2777" i="7"/>
  <c r="H2782" i="7"/>
  <c r="H2788" i="7"/>
  <c r="H2793" i="7"/>
  <c r="H2798" i="7"/>
  <c r="H2804" i="7"/>
  <c r="H2809" i="7"/>
  <c r="H2814" i="7"/>
  <c r="H2820" i="7"/>
  <c r="H2825" i="7"/>
  <c r="H2830" i="7"/>
  <c r="H2836" i="7"/>
  <c r="H2841" i="7"/>
  <c r="H2846" i="7"/>
  <c r="H2852" i="7"/>
  <c r="H2857" i="7"/>
  <c r="H2862" i="7"/>
  <c r="H2868" i="7"/>
  <c r="H2873" i="7"/>
  <c r="H2878" i="7"/>
  <c r="H2741" i="7"/>
  <c r="H2748" i="7"/>
  <c r="H2754" i="7"/>
  <c r="H2762" i="7"/>
  <c r="H2769" i="7"/>
  <c r="H2776" i="7"/>
  <c r="H2784" i="7"/>
  <c r="H2790" i="7"/>
  <c r="H2797" i="7"/>
  <c r="H2805" i="7"/>
  <c r="H2812" i="7"/>
  <c r="H2818" i="7"/>
  <c r="H2826" i="7"/>
  <c r="H2833" i="7"/>
  <c r="H2840" i="7"/>
  <c r="H2848" i="7"/>
  <c r="H2854" i="7"/>
  <c r="H2861" i="7"/>
  <c r="H2869" i="7"/>
  <c r="H2876" i="7"/>
  <c r="H2738" i="7"/>
  <c r="H2749" i="7"/>
  <c r="H2758" i="7"/>
  <c r="H2768" i="7"/>
  <c r="H2778" i="7"/>
  <c r="H2786" i="7"/>
  <c r="H2796" i="7"/>
  <c r="H2806" i="7"/>
  <c r="H2816" i="7"/>
  <c r="H2824" i="7"/>
  <c r="H2834" i="7"/>
  <c r="H2844" i="7"/>
  <c r="H2853" i="7"/>
  <c r="H2864" i="7"/>
  <c r="H2872" i="7"/>
  <c r="H2881" i="7"/>
  <c r="H2742" i="7"/>
  <c r="H2752" i="7"/>
  <c r="H2760" i="7"/>
  <c r="H2770" i="7"/>
  <c r="H2780" i="7"/>
  <c r="H2789" i="7"/>
  <c r="H2800" i="7"/>
  <c r="H2808" i="7"/>
  <c r="H2817" i="7"/>
  <c r="H2828" i="7"/>
  <c r="H2837" i="7"/>
  <c r="H2845" i="7"/>
  <c r="H2856" i="7"/>
  <c r="H2865" i="7"/>
  <c r="H2874" i="7"/>
  <c r="H2018" i="7"/>
  <c r="H2157" i="7"/>
  <c r="H2151" i="7"/>
  <c r="H2146" i="7"/>
  <c r="H2141" i="7"/>
  <c r="H2135" i="7"/>
  <c r="H2130" i="7"/>
  <c r="H2125" i="7"/>
  <c r="H2119" i="7"/>
  <c r="H2114" i="7"/>
  <c r="H2109" i="7"/>
  <c r="H2103" i="7"/>
  <c r="H2098" i="7"/>
  <c r="H2093" i="7"/>
  <c r="H2087" i="7"/>
  <c r="H2082" i="7"/>
  <c r="H2077" i="7"/>
  <c r="H2071" i="7"/>
  <c r="H2066" i="7"/>
  <c r="H2061" i="7"/>
  <c r="H2055" i="7"/>
  <c r="H2050" i="7"/>
  <c r="H2045" i="7"/>
  <c r="H2039" i="7"/>
  <c r="H2034" i="7"/>
  <c r="H2029" i="7"/>
  <c r="H2020" i="7"/>
  <c r="H2024" i="7"/>
  <c r="H2028" i="7"/>
  <c r="H2032" i="7"/>
  <c r="H2036" i="7"/>
  <c r="H2040" i="7"/>
  <c r="H2044" i="7"/>
  <c r="H2048" i="7"/>
  <c r="H2052" i="7"/>
  <c r="H2056" i="7"/>
  <c r="H2060" i="7"/>
  <c r="H2064" i="7"/>
  <c r="H2068" i="7"/>
  <c r="H2072" i="7"/>
  <c r="H2076" i="7"/>
  <c r="H2080" i="7"/>
  <c r="H2084" i="7"/>
  <c r="H2088" i="7"/>
  <c r="H2092" i="7"/>
  <c r="H2096" i="7"/>
  <c r="H2100" i="7"/>
  <c r="H2104" i="7"/>
  <c r="H2108" i="7"/>
  <c r="H2112" i="7"/>
  <c r="H2116" i="7"/>
  <c r="H2120" i="7"/>
  <c r="H2124" i="7"/>
  <c r="H2128" i="7"/>
  <c r="H2132" i="7"/>
  <c r="H2136" i="7"/>
  <c r="H2140" i="7"/>
  <c r="H2144" i="7"/>
  <c r="H2148" i="7"/>
  <c r="H2152" i="7"/>
  <c r="H2156" i="7"/>
  <c r="H2160" i="7"/>
  <c r="H2307" i="7"/>
  <c r="H2311" i="7"/>
  <c r="H2315" i="7"/>
  <c r="H2319" i="7"/>
  <c r="H2323" i="7"/>
  <c r="H2327" i="7"/>
  <c r="H2331" i="7"/>
  <c r="H2335" i="7"/>
  <c r="H2339" i="7"/>
  <c r="H2343" i="7"/>
  <c r="H2347" i="7"/>
  <c r="H2351" i="7"/>
  <c r="H2355" i="7"/>
  <c r="H2359" i="7"/>
  <c r="H2363" i="7"/>
  <c r="H2367" i="7"/>
  <c r="H2371" i="7"/>
  <c r="H2375" i="7"/>
  <c r="H2379" i="7"/>
  <c r="H2383" i="7"/>
  <c r="H2387" i="7"/>
  <c r="H2391" i="7"/>
  <c r="H2395" i="7"/>
  <c r="H2399" i="7"/>
  <c r="H2403" i="7"/>
  <c r="H2407" i="7"/>
  <c r="H2411" i="7"/>
  <c r="B579" i="7"/>
  <c r="A579" i="7" s="1"/>
  <c r="B583" i="7"/>
  <c r="A583" i="7" s="1"/>
  <c r="B587" i="7"/>
  <c r="A587" i="7" s="1"/>
  <c r="B591" i="7"/>
  <c r="A591" i="7" s="1"/>
  <c r="B595" i="7"/>
  <c r="A595" i="7" s="1"/>
  <c r="B584" i="7"/>
  <c r="A584" i="7" s="1"/>
  <c r="B589" i="7"/>
  <c r="A589" i="7" s="1"/>
  <c r="B594" i="7"/>
  <c r="A594" i="7" s="1"/>
  <c r="B580" i="7"/>
  <c r="A580" i="7" s="1"/>
  <c r="B585" i="7"/>
  <c r="A585" i="7" s="1"/>
  <c r="B590" i="7"/>
  <c r="A590" i="7" s="1"/>
  <c r="B578" i="7"/>
  <c r="A578" i="7" s="1"/>
  <c r="B588" i="7"/>
  <c r="A588" i="7" s="1"/>
  <c r="B581" i="7"/>
  <c r="A581" i="7" s="1"/>
  <c r="B592" i="7"/>
  <c r="A592" i="7" s="1"/>
  <c r="B582" i="7"/>
  <c r="A582" i="7" s="1"/>
  <c r="B586" i="7"/>
  <c r="A586" i="7" s="1"/>
  <c r="B593" i="7"/>
  <c r="A593" i="7" s="1"/>
  <c r="B3081" i="7"/>
  <c r="A3081" i="7" s="1"/>
  <c r="B3083" i="7"/>
  <c r="A3083" i="7" s="1"/>
  <c r="B3085" i="7"/>
  <c r="A3085" i="7" s="1"/>
  <c r="B3087" i="7"/>
  <c r="A3087" i="7" s="1"/>
  <c r="B3089" i="7"/>
  <c r="A3089" i="7" s="1"/>
  <c r="B3091" i="7"/>
  <c r="A3091" i="7" s="1"/>
  <c r="B3093" i="7"/>
  <c r="A3093" i="7" s="1"/>
  <c r="B3095" i="7"/>
  <c r="A3095" i="7" s="1"/>
  <c r="B3097" i="7"/>
  <c r="A3097" i="7" s="1"/>
  <c r="B2414" i="7"/>
  <c r="A2414" i="7" s="1"/>
  <c r="B2416" i="7"/>
  <c r="A2416" i="7" s="1"/>
  <c r="B2418" i="7"/>
  <c r="A2418" i="7" s="1"/>
  <c r="B2420" i="7"/>
  <c r="A2420" i="7" s="1"/>
  <c r="B2422" i="7"/>
  <c r="A2422" i="7" s="1"/>
  <c r="B2424" i="7"/>
  <c r="A2424" i="7" s="1"/>
  <c r="B2426" i="7"/>
  <c r="A2426" i="7" s="1"/>
  <c r="B2428" i="7"/>
  <c r="A2428" i="7" s="1"/>
  <c r="B2430" i="7"/>
  <c r="A2430" i="7" s="1"/>
  <c r="B2419" i="7"/>
  <c r="A2419" i="7" s="1"/>
  <c r="B2427" i="7"/>
  <c r="A2427" i="7" s="1"/>
  <c r="B2417" i="7"/>
  <c r="A2417" i="7" s="1"/>
  <c r="B2425" i="7"/>
  <c r="A2425" i="7" s="1"/>
  <c r="B2415" i="7"/>
  <c r="A2415" i="7" s="1"/>
  <c r="B2423" i="7"/>
  <c r="A2423" i="7" s="1"/>
  <c r="B2431" i="7"/>
  <c r="A2431" i="7" s="1"/>
  <c r="B2234" i="7"/>
  <c r="A2234" i="7" s="1"/>
  <c r="B2236" i="7"/>
  <c r="A2236" i="7" s="1"/>
  <c r="B2238" i="7"/>
  <c r="A2238" i="7" s="1"/>
  <c r="B2240" i="7"/>
  <c r="A2240" i="7" s="1"/>
  <c r="B2242" i="7"/>
  <c r="A2242" i="7" s="1"/>
  <c r="B2244" i="7"/>
  <c r="A2244" i="7" s="1"/>
  <c r="B2246" i="7"/>
  <c r="A2246" i="7" s="1"/>
  <c r="B2248" i="7"/>
  <c r="A2248" i="7" s="1"/>
  <c r="B2250" i="7"/>
  <c r="A2250" i="7" s="1"/>
  <c r="B2237" i="7"/>
  <c r="A2237" i="7" s="1"/>
  <c r="B2241" i="7"/>
  <c r="A2241" i="7" s="1"/>
  <c r="B2245" i="7"/>
  <c r="A2245" i="7" s="1"/>
  <c r="B2249" i="7"/>
  <c r="A2249" i="7" s="1"/>
  <c r="B2235" i="7"/>
  <c r="A2235" i="7" s="1"/>
  <c r="B2239" i="7"/>
  <c r="A2239" i="7" s="1"/>
  <c r="B2243" i="7"/>
  <c r="A2243" i="7" s="1"/>
  <c r="B2247" i="7"/>
  <c r="A2247" i="7" s="1"/>
  <c r="B2251" i="7"/>
  <c r="A2251" i="7" s="1"/>
  <c r="B2649" i="7"/>
  <c r="A2649" i="7" s="1"/>
  <c r="B2651" i="7"/>
  <c r="A2651" i="7" s="1"/>
  <c r="B2653" i="7"/>
  <c r="A2653" i="7" s="1"/>
  <c r="B2655" i="7"/>
  <c r="A2655" i="7" s="1"/>
  <c r="B2657" i="7"/>
  <c r="A2657" i="7" s="1"/>
  <c r="B2659" i="7"/>
  <c r="A2659" i="7" s="1"/>
  <c r="B2661" i="7"/>
  <c r="A2661" i="7" s="1"/>
  <c r="B2663" i="7"/>
  <c r="A2663" i="7" s="1"/>
  <c r="B2665" i="7"/>
  <c r="A2665" i="7" s="1"/>
  <c r="B2648" i="7"/>
  <c r="A2648" i="7" s="1"/>
  <c r="B2650" i="7"/>
  <c r="A2650" i="7" s="1"/>
  <c r="B2652" i="7"/>
  <c r="A2652" i="7" s="1"/>
  <c r="B2654" i="7"/>
  <c r="A2654" i="7" s="1"/>
  <c r="B2656" i="7"/>
  <c r="A2656" i="7" s="1"/>
  <c r="B2658" i="7"/>
  <c r="A2658" i="7" s="1"/>
  <c r="B2660" i="7"/>
  <c r="A2660" i="7" s="1"/>
  <c r="B2662" i="7"/>
  <c r="A2662" i="7" s="1"/>
  <c r="B2664" i="7"/>
  <c r="A2664" i="7" s="1"/>
  <c r="J2413" i="7"/>
  <c r="I2412" i="7" s="1"/>
  <c r="B2306" i="7"/>
  <c r="A2306" i="7" s="1"/>
  <c r="B2308" i="7"/>
  <c r="A2308" i="7" s="1"/>
  <c r="B2310" i="7"/>
  <c r="A2310" i="7" s="1"/>
  <c r="B2312" i="7"/>
  <c r="A2312" i="7" s="1"/>
  <c r="B2314" i="7"/>
  <c r="A2314" i="7" s="1"/>
  <c r="B2316" i="7"/>
  <c r="A2316" i="7" s="1"/>
  <c r="B2318" i="7"/>
  <c r="A2318" i="7" s="1"/>
  <c r="B2320" i="7"/>
  <c r="A2320" i="7" s="1"/>
  <c r="B2322" i="7"/>
  <c r="A2322" i="7" s="1"/>
  <c r="B2198" i="7"/>
  <c r="A2198" i="7" s="1"/>
  <c r="B2200" i="7"/>
  <c r="A2200" i="7" s="1"/>
  <c r="B2202" i="7"/>
  <c r="A2202" i="7" s="1"/>
  <c r="B2204" i="7"/>
  <c r="A2204" i="7" s="1"/>
  <c r="B2206" i="7"/>
  <c r="A2206" i="7" s="1"/>
  <c r="B2208" i="7"/>
  <c r="A2208" i="7" s="1"/>
  <c r="B2210" i="7"/>
  <c r="A2210" i="7" s="1"/>
  <c r="B2212" i="7"/>
  <c r="A2212" i="7" s="1"/>
  <c r="B2214" i="7"/>
  <c r="A2214" i="7" s="1"/>
  <c r="J2338" i="7"/>
  <c r="I2394" i="7"/>
  <c r="I2391" i="7"/>
  <c r="I2395" i="7"/>
  <c r="I2410" i="7"/>
  <c r="B2391" i="7"/>
  <c r="A2391" i="7" s="1"/>
  <c r="B2342" i="7"/>
  <c r="A2342" i="7" s="1"/>
  <c r="B2344" i="7"/>
  <c r="A2344" i="7" s="1"/>
  <c r="B2346" i="7"/>
  <c r="A2346" i="7" s="1"/>
  <c r="B2348" i="7"/>
  <c r="A2348" i="7" s="1"/>
  <c r="B2350" i="7"/>
  <c r="A2350" i="7" s="1"/>
  <c r="B2352" i="7"/>
  <c r="A2352" i="7" s="1"/>
  <c r="B2354" i="7"/>
  <c r="A2354" i="7" s="1"/>
  <c r="B2356" i="7"/>
  <c r="A2356" i="7" s="1"/>
  <c r="B2358" i="7"/>
  <c r="A2358" i="7" s="1"/>
  <c r="B2323" i="7"/>
  <c r="A2323" i="7" s="1"/>
  <c r="B2315" i="7"/>
  <c r="A2315" i="7" s="1"/>
  <c r="B2307" i="7"/>
  <c r="A2307" i="7" s="1"/>
  <c r="B2285" i="7"/>
  <c r="A2285" i="7" s="1"/>
  <c r="B2280" i="7"/>
  <c r="A2280" i="7" s="1"/>
  <c r="B2277" i="7"/>
  <c r="A2277" i="7" s="1"/>
  <c r="B2215" i="7"/>
  <c r="A2215" i="7" s="1"/>
  <c r="B2211" i="7"/>
  <c r="A2211" i="7" s="1"/>
  <c r="B2207" i="7"/>
  <c r="A2207" i="7" s="1"/>
  <c r="B2203" i="7"/>
  <c r="A2203" i="7" s="1"/>
  <c r="B2199" i="7"/>
  <c r="A2199" i="7" s="1"/>
  <c r="B2162" i="7"/>
  <c r="A2162" i="7" s="1"/>
  <c r="B2164" i="7"/>
  <c r="A2164" i="7" s="1"/>
  <c r="B2166" i="7"/>
  <c r="A2166" i="7" s="1"/>
  <c r="B2168" i="7"/>
  <c r="A2168" i="7" s="1"/>
  <c r="B2170" i="7"/>
  <c r="A2170" i="7" s="1"/>
  <c r="B2172" i="7"/>
  <c r="A2172" i="7" s="1"/>
  <c r="B2174" i="7"/>
  <c r="A2174" i="7" s="1"/>
  <c r="B2176" i="7"/>
  <c r="A2176" i="7" s="1"/>
  <c r="B2178" i="7"/>
  <c r="A2178" i="7" s="1"/>
  <c r="B2108" i="7"/>
  <c r="A2108" i="7" s="1"/>
  <c r="B2110" i="7"/>
  <c r="A2110" i="7" s="1"/>
  <c r="B2112" i="7"/>
  <c r="A2112" i="7" s="1"/>
  <c r="B2114" i="7"/>
  <c r="A2114" i="7" s="1"/>
  <c r="B2116" i="7"/>
  <c r="A2116" i="7" s="1"/>
  <c r="B2118" i="7"/>
  <c r="A2118" i="7" s="1"/>
  <c r="B2120" i="7"/>
  <c r="A2120" i="7" s="1"/>
  <c r="B2122" i="7"/>
  <c r="A2122" i="7" s="1"/>
  <c r="B2124" i="7"/>
  <c r="A2124" i="7" s="1"/>
  <c r="B2111" i="7"/>
  <c r="A2111" i="7" s="1"/>
  <c r="B2119" i="7"/>
  <c r="A2119" i="7" s="1"/>
  <c r="B2109" i="7"/>
  <c r="A2109" i="7" s="1"/>
  <c r="B2117" i="7"/>
  <c r="A2117" i="7" s="1"/>
  <c r="B2125" i="7"/>
  <c r="A2125" i="7" s="1"/>
  <c r="B2036" i="7"/>
  <c r="A2036" i="7" s="1"/>
  <c r="B2038" i="7"/>
  <c r="A2038" i="7" s="1"/>
  <c r="B2040" i="7"/>
  <c r="A2040" i="7" s="1"/>
  <c r="B2042" i="7"/>
  <c r="A2042" i="7" s="1"/>
  <c r="B2044" i="7"/>
  <c r="A2044" i="7" s="1"/>
  <c r="B2046" i="7"/>
  <c r="A2046" i="7" s="1"/>
  <c r="B2048" i="7"/>
  <c r="A2048" i="7" s="1"/>
  <c r="B2050" i="7"/>
  <c r="A2050" i="7" s="1"/>
  <c r="B2052" i="7"/>
  <c r="A2052" i="7" s="1"/>
  <c r="B2037" i="7"/>
  <c r="A2037" i="7" s="1"/>
  <c r="B2041" i="7"/>
  <c r="A2041" i="7" s="1"/>
  <c r="B2045" i="7"/>
  <c r="A2045" i="7" s="1"/>
  <c r="B2049" i="7"/>
  <c r="A2049" i="7" s="1"/>
  <c r="B2053" i="7"/>
  <c r="A2053" i="7" s="1"/>
  <c r="I2367" i="7"/>
  <c r="J2377" i="7"/>
  <c r="I2366" i="7" s="1"/>
  <c r="I2380" i="7"/>
  <c r="I2392" i="7"/>
  <c r="J2431" i="7"/>
  <c r="I2420" i="7" s="1"/>
  <c r="B3006" i="7"/>
  <c r="A3006" i="7" s="1"/>
  <c r="B3004" i="7"/>
  <c r="A3004" i="7" s="1"/>
  <c r="B3002" i="7"/>
  <c r="A3002" i="7" s="1"/>
  <c r="B3000" i="7"/>
  <c r="A3000" i="7" s="1"/>
  <c r="B2998" i="7"/>
  <c r="A2998" i="7" s="1"/>
  <c r="B2996" i="7"/>
  <c r="A2996" i="7" s="1"/>
  <c r="B2994" i="7"/>
  <c r="A2994" i="7" s="1"/>
  <c r="B2992" i="7"/>
  <c r="A2992" i="7" s="1"/>
  <c r="B2970" i="7"/>
  <c r="A2970" i="7" s="1"/>
  <c r="B2968" i="7"/>
  <c r="A2968" i="7" s="1"/>
  <c r="B2966" i="7"/>
  <c r="A2966" i="7" s="1"/>
  <c r="B2964" i="7"/>
  <c r="A2964" i="7" s="1"/>
  <c r="B2962" i="7"/>
  <c r="A2962" i="7" s="1"/>
  <c r="B2960" i="7"/>
  <c r="A2960" i="7" s="1"/>
  <c r="B2958" i="7"/>
  <c r="A2958" i="7" s="1"/>
  <c r="B2956" i="7"/>
  <c r="A2956" i="7" s="1"/>
  <c r="B2934" i="7"/>
  <c r="A2934" i="7" s="1"/>
  <c r="B2932" i="7"/>
  <c r="A2932" i="7" s="1"/>
  <c r="B2930" i="7"/>
  <c r="A2930" i="7" s="1"/>
  <c r="B2928" i="7"/>
  <c r="A2928" i="7" s="1"/>
  <c r="B2926" i="7"/>
  <c r="A2926" i="7" s="1"/>
  <c r="B2924" i="7"/>
  <c r="A2924" i="7" s="1"/>
  <c r="B2922" i="7"/>
  <c r="A2922" i="7" s="1"/>
  <c r="B2920" i="7"/>
  <c r="A2920" i="7" s="1"/>
  <c r="B2898" i="7"/>
  <c r="A2898" i="7" s="1"/>
  <c r="B2896" i="7"/>
  <c r="A2896" i="7" s="1"/>
  <c r="B2894" i="7"/>
  <c r="A2894" i="7" s="1"/>
  <c r="B2892" i="7"/>
  <c r="A2892" i="7" s="1"/>
  <c r="B2890" i="7"/>
  <c r="A2890" i="7" s="1"/>
  <c r="B2888" i="7"/>
  <c r="A2888" i="7" s="1"/>
  <c r="B2886" i="7"/>
  <c r="A2886" i="7" s="1"/>
  <c r="B2884" i="7"/>
  <c r="A2884" i="7" s="1"/>
  <c r="B2862" i="7"/>
  <c r="A2862" i="7" s="1"/>
  <c r="B2860" i="7"/>
  <c r="A2860" i="7" s="1"/>
  <c r="B2858" i="7"/>
  <c r="A2858" i="7" s="1"/>
  <c r="B2856" i="7"/>
  <c r="A2856" i="7" s="1"/>
  <c r="B2854" i="7"/>
  <c r="A2854" i="7" s="1"/>
  <c r="B2852" i="7"/>
  <c r="A2852" i="7" s="1"/>
  <c r="B2850" i="7"/>
  <c r="A2850" i="7" s="1"/>
  <c r="B2848" i="7"/>
  <c r="A2848" i="7" s="1"/>
  <c r="B2826" i="7"/>
  <c r="A2826" i="7" s="1"/>
  <c r="B2824" i="7"/>
  <c r="A2824" i="7" s="1"/>
  <c r="B2822" i="7"/>
  <c r="A2822" i="7" s="1"/>
  <c r="B2820" i="7"/>
  <c r="A2820" i="7" s="1"/>
  <c r="B2818" i="7"/>
  <c r="A2818" i="7" s="1"/>
  <c r="B2816" i="7"/>
  <c r="A2816" i="7" s="1"/>
  <c r="B2814" i="7"/>
  <c r="A2814" i="7" s="1"/>
  <c r="B2812" i="7"/>
  <c r="A2812" i="7" s="1"/>
  <c r="B2790" i="7"/>
  <c r="A2790" i="7" s="1"/>
  <c r="B2788" i="7"/>
  <c r="A2788" i="7" s="1"/>
  <c r="B2786" i="7"/>
  <c r="A2786" i="7" s="1"/>
  <c r="B2784" i="7"/>
  <c r="A2784" i="7" s="1"/>
  <c r="B2782" i="7"/>
  <c r="A2782" i="7" s="1"/>
  <c r="B2780" i="7"/>
  <c r="A2780" i="7" s="1"/>
  <c r="B2778" i="7"/>
  <c r="A2778" i="7" s="1"/>
  <c r="B2776" i="7"/>
  <c r="A2776" i="7" s="1"/>
  <c r="B2754" i="7"/>
  <c r="A2754" i="7" s="1"/>
  <c r="B2752" i="7"/>
  <c r="A2752" i="7" s="1"/>
  <c r="B2750" i="7"/>
  <c r="A2750" i="7" s="1"/>
  <c r="B2748" i="7"/>
  <c r="A2748" i="7" s="1"/>
  <c r="B2746" i="7"/>
  <c r="A2746" i="7" s="1"/>
  <c r="B2744" i="7"/>
  <c r="A2744" i="7" s="1"/>
  <c r="B2742" i="7"/>
  <c r="A2742" i="7" s="1"/>
  <c r="B2740" i="7"/>
  <c r="A2740" i="7" s="1"/>
  <c r="B2378" i="7"/>
  <c r="A2378" i="7" s="1"/>
  <c r="B2380" i="7"/>
  <c r="A2380" i="7" s="1"/>
  <c r="B2382" i="7"/>
  <c r="A2382" i="7" s="1"/>
  <c r="B2384" i="7"/>
  <c r="A2384" i="7" s="1"/>
  <c r="B2386" i="7"/>
  <c r="A2386" i="7" s="1"/>
  <c r="B2388" i="7"/>
  <c r="A2388" i="7" s="1"/>
  <c r="B2390" i="7"/>
  <c r="A2390" i="7" s="1"/>
  <c r="B2392" i="7"/>
  <c r="A2392" i="7" s="1"/>
  <c r="B2394" i="7"/>
  <c r="A2394" i="7" s="1"/>
  <c r="B2317" i="7"/>
  <c r="A2317" i="7" s="1"/>
  <c r="B2309" i="7"/>
  <c r="A2309" i="7" s="1"/>
  <c r="B2179" i="7"/>
  <c r="A2179" i="7" s="1"/>
  <c r="B2175" i="7"/>
  <c r="A2175" i="7" s="1"/>
  <c r="B2171" i="7"/>
  <c r="A2171" i="7" s="1"/>
  <c r="B2167" i="7"/>
  <c r="A2167" i="7" s="1"/>
  <c r="B2163" i="7"/>
  <c r="A2163" i="7" s="1"/>
  <c r="B2121" i="7"/>
  <c r="A2121" i="7" s="1"/>
  <c r="J2359" i="7"/>
  <c r="I2342" i="7" s="1"/>
  <c r="I2357" i="7"/>
  <c r="I2385" i="7"/>
  <c r="I2383" i="7"/>
  <c r="I2382" i="7"/>
  <c r="I2409" i="7"/>
  <c r="I2418" i="7"/>
  <c r="B489" i="7"/>
  <c r="A489" i="7" s="1"/>
  <c r="B493" i="7"/>
  <c r="A493" i="7" s="1"/>
  <c r="B497" i="7"/>
  <c r="A497" i="7" s="1"/>
  <c r="B501" i="7"/>
  <c r="A501" i="7" s="1"/>
  <c r="B505" i="7"/>
  <c r="A505" i="7" s="1"/>
  <c r="B490" i="7"/>
  <c r="A490" i="7" s="1"/>
  <c r="B495" i="7"/>
  <c r="A495" i="7" s="1"/>
  <c r="B500" i="7"/>
  <c r="A500" i="7" s="1"/>
  <c r="B488" i="7"/>
  <c r="A488" i="7" s="1"/>
  <c r="B491" i="7"/>
  <c r="A491" i="7" s="1"/>
  <c r="B496" i="7"/>
  <c r="A496" i="7" s="1"/>
  <c r="B502" i="7"/>
  <c r="A502" i="7" s="1"/>
  <c r="B492" i="7"/>
  <c r="A492" i="7" s="1"/>
  <c r="B503" i="7"/>
  <c r="A503" i="7" s="1"/>
  <c r="B494" i="7"/>
  <c r="A494" i="7" s="1"/>
  <c r="B504" i="7"/>
  <c r="A504" i="7" s="1"/>
  <c r="B507" i="7"/>
  <c r="A507" i="7" s="1"/>
  <c r="B511" i="7"/>
  <c r="A511" i="7" s="1"/>
  <c r="B515" i="7"/>
  <c r="A515" i="7" s="1"/>
  <c r="B519" i="7"/>
  <c r="A519" i="7" s="1"/>
  <c r="B523" i="7"/>
  <c r="A523" i="7" s="1"/>
  <c r="B512" i="7"/>
  <c r="A512" i="7" s="1"/>
  <c r="B517" i="7"/>
  <c r="A517" i="7" s="1"/>
  <c r="B522" i="7"/>
  <c r="A522" i="7" s="1"/>
  <c r="B508" i="7"/>
  <c r="A508" i="7" s="1"/>
  <c r="B513" i="7"/>
  <c r="A513" i="7" s="1"/>
  <c r="B518" i="7"/>
  <c r="A518" i="7" s="1"/>
  <c r="B506" i="7"/>
  <c r="A506" i="7" s="1"/>
  <c r="B509" i="7"/>
  <c r="A509" i="7" s="1"/>
  <c r="B520" i="7"/>
  <c r="A520" i="7" s="1"/>
  <c r="B510" i="7"/>
  <c r="A510" i="7" s="1"/>
  <c r="B521" i="7"/>
  <c r="A521" i="7" s="1"/>
  <c r="B561" i="7"/>
  <c r="A561" i="7" s="1"/>
  <c r="B565" i="7"/>
  <c r="A565" i="7" s="1"/>
  <c r="B569" i="7"/>
  <c r="A569" i="7" s="1"/>
  <c r="B573" i="7"/>
  <c r="A573" i="7" s="1"/>
  <c r="B577" i="7"/>
  <c r="A577" i="7" s="1"/>
  <c r="B562" i="7"/>
  <c r="A562" i="7" s="1"/>
  <c r="B567" i="7"/>
  <c r="A567" i="7" s="1"/>
  <c r="B572" i="7"/>
  <c r="A572" i="7" s="1"/>
  <c r="B560" i="7"/>
  <c r="A560" i="7" s="1"/>
  <c r="B563" i="7"/>
  <c r="A563" i="7" s="1"/>
  <c r="B568" i="7"/>
  <c r="A568" i="7" s="1"/>
  <c r="B574" i="7"/>
  <c r="A574" i="7" s="1"/>
  <c r="B571" i="7"/>
  <c r="A571" i="7" s="1"/>
  <c r="B564" i="7"/>
  <c r="A564" i="7" s="1"/>
  <c r="B575" i="7"/>
  <c r="A575" i="7" s="1"/>
  <c r="J2337" i="7"/>
  <c r="J2350" i="7"/>
  <c r="I2350" i="7" s="1"/>
  <c r="J2348" i="7"/>
  <c r="I2348" i="7" s="1"/>
  <c r="J2346" i="7"/>
  <c r="I2346" i="7" s="1"/>
  <c r="J2344" i="7"/>
  <c r="I2344" i="7" s="1"/>
  <c r="J2354" i="7"/>
  <c r="I2354" i="7" s="1"/>
  <c r="I2393" i="7"/>
  <c r="I2414" i="7"/>
  <c r="I2419" i="7"/>
  <c r="I2415" i="7"/>
  <c r="J2432" i="7"/>
  <c r="J2439" i="7"/>
  <c r="J2437" i="7"/>
  <c r="J2435" i="7"/>
  <c r="J2433" i="7"/>
  <c r="J2445" i="7"/>
  <c r="B435" i="7"/>
  <c r="A435" i="7" s="1"/>
  <c r="B439" i="7"/>
  <c r="A439" i="7" s="1"/>
  <c r="B443" i="7"/>
  <c r="A443" i="7" s="1"/>
  <c r="B447" i="7"/>
  <c r="A447" i="7" s="1"/>
  <c r="B451" i="7"/>
  <c r="A451" i="7" s="1"/>
  <c r="B440" i="7"/>
  <c r="A440" i="7" s="1"/>
  <c r="B445" i="7"/>
  <c r="A445" i="7" s="1"/>
  <c r="B450" i="7"/>
  <c r="A450" i="7" s="1"/>
  <c r="B436" i="7"/>
  <c r="A436" i="7" s="1"/>
  <c r="B441" i="7"/>
  <c r="A441" i="7" s="1"/>
  <c r="B446" i="7"/>
  <c r="A446" i="7" s="1"/>
  <c r="B434" i="7"/>
  <c r="A434" i="7" s="1"/>
  <c r="B2072" i="7"/>
  <c r="A2072" i="7" s="1"/>
  <c r="B2074" i="7"/>
  <c r="A2074" i="7" s="1"/>
  <c r="B2076" i="7"/>
  <c r="A2076" i="7" s="1"/>
  <c r="B2078" i="7"/>
  <c r="A2078" i="7" s="1"/>
  <c r="B2080" i="7"/>
  <c r="A2080" i="7" s="1"/>
  <c r="B2082" i="7"/>
  <c r="A2082" i="7" s="1"/>
  <c r="B2084" i="7"/>
  <c r="A2084" i="7" s="1"/>
  <c r="B2086" i="7"/>
  <c r="A2086" i="7" s="1"/>
  <c r="B2088" i="7"/>
  <c r="A2088" i="7" s="1"/>
  <c r="J2323" i="7"/>
  <c r="J2341" i="7"/>
  <c r="I2324" i="7" s="1"/>
  <c r="J2428" i="7"/>
  <c r="I2428" i="7" s="1"/>
  <c r="B449" i="7"/>
  <c r="A449" i="7" s="1"/>
  <c r="B438" i="7"/>
  <c r="A438" i="7" s="1"/>
  <c r="J2449" i="7"/>
  <c r="I2436" i="7" s="1"/>
  <c r="B471" i="7"/>
  <c r="A471" i="7" s="1"/>
  <c r="B475" i="7"/>
  <c r="A475" i="7" s="1"/>
  <c r="B479" i="7"/>
  <c r="A479" i="7" s="1"/>
  <c r="B483" i="7"/>
  <c r="A483" i="7" s="1"/>
  <c r="B487" i="7"/>
  <c r="A487" i="7" s="1"/>
  <c r="B543" i="7"/>
  <c r="A543" i="7" s="1"/>
  <c r="B547" i="7"/>
  <c r="A547" i="7" s="1"/>
  <c r="B551" i="7"/>
  <c r="A551" i="7" s="1"/>
  <c r="B555" i="7"/>
  <c r="A555" i="7" s="1"/>
  <c r="B559" i="7"/>
  <c r="A559" i="7" s="1"/>
  <c r="B615" i="7"/>
  <c r="A615" i="7" s="1"/>
  <c r="B619" i="7"/>
  <c r="A619" i="7" s="1"/>
  <c r="B623" i="7"/>
  <c r="A623" i="7" s="1"/>
  <c r="B627" i="7"/>
  <c r="A627" i="7" s="1"/>
  <c r="B616" i="7"/>
  <c r="A616" i="7" s="1"/>
  <c r="B621" i="7"/>
  <c r="A621" i="7" s="1"/>
  <c r="B626" i="7"/>
  <c r="A626" i="7" s="1"/>
  <c r="B631" i="7"/>
  <c r="A631" i="7" s="1"/>
  <c r="B617" i="7"/>
  <c r="A617" i="7" s="1"/>
  <c r="B633" i="7"/>
  <c r="A633" i="7" s="1"/>
  <c r="B637" i="7"/>
  <c r="A637" i="7" s="1"/>
  <c r="B641" i="7"/>
  <c r="A641" i="7" s="1"/>
  <c r="B645" i="7"/>
  <c r="A645" i="7" s="1"/>
  <c r="B649" i="7"/>
  <c r="A649" i="7" s="1"/>
  <c r="B638" i="7"/>
  <c r="A638" i="7" s="1"/>
  <c r="B643" i="7"/>
  <c r="A643" i="7" s="1"/>
  <c r="B648" i="7"/>
  <c r="A648" i="7" s="1"/>
  <c r="B634" i="7"/>
  <c r="A634" i="7" s="1"/>
  <c r="B639" i="7"/>
  <c r="A639" i="7" s="1"/>
  <c r="B644" i="7"/>
  <c r="A644" i="7" s="1"/>
  <c r="B632" i="7"/>
  <c r="A632" i="7" s="1"/>
  <c r="J2446" i="7"/>
  <c r="I2446" i="7" s="1"/>
  <c r="B453" i="7"/>
  <c r="A453" i="7" s="1"/>
  <c r="B457" i="7"/>
  <c r="A457" i="7" s="1"/>
  <c r="B461" i="7"/>
  <c r="A461" i="7" s="1"/>
  <c r="B465" i="7"/>
  <c r="A465" i="7" s="1"/>
  <c r="B469" i="7"/>
  <c r="A469" i="7" s="1"/>
  <c r="B484" i="7"/>
  <c r="A484" i="7" s="1"/>
  <c r="B478" i="7"/>
  <c r="A478" i="7" s="1"/>
  <c r="B473" i="7"/>
  <c r="A473" i="7" s="1"/>
  <c r="B525" i="7"/>
  <c r="A525" i="7" s="1"/>
  <c r="B529" i="7"/>
  <c r="A529" i="7" s="1"/>
  <c r="B533" i="7"/>
  <c r="A533" i="7" s="1"/>
  <c r="B537" i="7"/>
  <c r="A537" i="7" s="1"/>
  <c r="B541" i="7"/>
  <c r="A541" i="7" s="1"/>
  <c r="B556" i="7"/>
  <c r="A556" i="7" s="1"/>
  <c r="B550" i="7"/>
  <c r="A550" i="7" s="1"/>
  <c r="B545" i="7"/>
  <c r="A545" i="7" s="1"/>
  <c r="B597" i="7"/>
  <c r="A597" i="7" s="1"/>
  <c r="B601" i="7"/>
  <c r="A601" i="7" s="1"/>
  <c r="B605" i="7"/>
  <c r="A605" i="7" s="1"/>
  <c r="B609" i="7"/>
  <c r="A609" i="7" s="1"/>
  <c r="B613" i="7"/>
  <c r="A613" i="7" s="1"/>
  <c r="B628" i="7"/>
  <c r="A628" i="7" s="1"/>
  <c r="B620" i="7"/>
  <c r="A620" i="7" s="1"/>
  <c r="B647" i="7"/>
  <c r="A647" i="7" s="1"/>
  <c r="B636" i="7"/>
  <c r="A636" i="7" s="1"/>
  <c r="B669" i="7"/>
  <c r="A669" i="7" s="1"/>
  <c r="B673" i="7"/>
  <c r="A673" i="7" s="1"/>
  <c r="B677" i="7"/>
  <c r="A677" i="7" s="1"/>
  <c r="B681" i="7"/>
  <c r="A681" i="7" s="1"/>
  <c r="B685" i="7"/>
  <c r="A685" i="7" s="1"/>
  <c r="B741" i="7"/>
  <c r="A741" i="7" s="1"/>
  <c r="B745" i="7"/>
  <c r="A745" i="7" s="1"/>
  <c r="B749" i="7"/>
  <c r="A749" i="7" s="1"/>
  <c r="B753" i="7"/>
  <c r="A753" i="7" s="1"/>
  <c r="B757" i="7"/>
  <c r="A757" i="7" s="1"/>
  <c r="B759" i="7"/>
  <c r="A759" i="7" s="1"/>
  <c r="B763" i="7"/>
  <c r="A763" i="7" s="1"/>
  <c r="B767" i="7"/>
  <c r="A767" i="7" s="1"/>
  <c r="B771" i="7"/>
  <c r="A771" i="7" s="1"/>
  <c r="B775" i="7"/>
  <c r="A775" i="7" s="1"/>
  <c r="B760" i="7"/>
  <c r="A760" i="7" s="1"/>
  <c r="B764" i="7"/>
  <c r="A764" i="7" s="1"/>
  <c r="B768" i="7"/>
  <c r="A768" i="7" s="1"/>
  <c r="B772" i="7"/>
  <c r="A772" i="7" s="1"/>
  <c r="B758" i="7"/>
  <c r="A758" i="7" s="1"/>
  <c r="B762" i="7"/>
  <c r="A762" i="7" s="1"/>
  <c r="B770" i="7"/>
  <c r="A770" i="7" s="1"/>
  <c r="B777" i="7"/>
  <c r="A777" i="7" s="1"/>
  <c r="B781" i="7"/>
  <c r="A781" i="7" s="1"/>
  <c r="B785" i="7"/>
  <c r="A785" i="7" s="1"/>
  <c r="B789" i="7"/>
  <c r="A789" i="7" s="1"/>
  <c r="B793" i="7"/>
  <c r="A793" i="7" s="1"/>
  <c r="B778" i="7"/>
  <c r="A778" i="7" s="1"/>
  <c r="B782" i="7"/>
  <c r="A782" i="7" s="1"/>
  <c r="B786" i="7"/>
  <c r="A786" i="7" s="1"/>
  <c r="B790" i="7"/>
  <c r="A790" i="7" s="1"/>
  <c r="B776" i="7"/>
  <c r="A776" i="7" s="1"/>
  <c r="B784" i="7"/>
  <c r="A784" i="7" s="1"/>
  <c r="B792" i="7"/>
  <c r="A792" i="7" s="1"/>
  <c r="B795" i="7"/>
  <c r="A795" i="7" s="1"/>
  <c r="B799" i="7"/>
  <c r="A799" i="7" s="1"/>
  <c r="B803" i="7"/>
  <c r="A803" i="7" s="1"/>
  <c r="B807" i="7"/>
  <c r="A807" i="7" s="1"/>
  <c r="B811" i="7"/>
  <c r="A811" i="7" s="1"/>
  <c r="B796" i="7"/>
  <c r="A796" i="7" s="1"/>
  <c r="B800" i="7"/>
  <c r="A800" i="7" s="1"/>
  <c r="B804" i="7"/>
  <c r="A804" i="7" s="1"/>
  <c r="B808" i="7"/>
  <c r="A808" i="7" s="1"/>
  <c r="B794" i="7"/>
  <c r="A794" i="7" s="1"/>
  <c r="B798" i="7"/>
  <c r="A798" i="7" s="1"/>
  <c r="B806" i="7"/>
  <c r="A806" i="7" s="1"/>
  <c r="B813" i="7"/>
  <c r="A813" i="7" s="1"/>
  <c r="B817" i="7"/>
  <c r="A817" i="7" s="1"/>
  <c r="B821" i="7"/>
  <c r="A821" i="7" s="1"/>
  <c r="B825" i="7"/>
  <c r="A825" i="7" s="1"/>
  <c r="B829" i="7"/>
  <c r="A829" i="7" s="1"/>
  <c r="B814" i="7"/>
  <c r="A814" i="7" s="1"/>
  <c r="B818" i="7"/>
  <c r="A818" i="7" s="1"/>
  <c r="B822" i="7"/>
  <c r="A822" i="7" s="1"/>
  <c r="B826" i="7"/>
  <c r="A826" i="7" s="1"/>
  <c r="B812" i="7"/>
  <c r="A812" i="7" s="1"/>
  <c r="B820" i="7"/>
  <c r="A820" i="7" s="1"/>
  <c r="B828" i="7"/>
  <c r="A828" i="7" s="1"/>
  <c r="B831" i="7"/>
  <c r="A831" i="7" s="1"/>
  <c r="B835" i="7"/>
  <c r="A835" i="7" s="1"/>
  <c r="B839" i="7"/>
  <c r="A839" i="7" s="1"/>
  <c r="B843" i="7"/>
  <c r="A843" i="7" s="1"/>
  <c r="B847" i="7"/>
  <c r="A847" i="7" s="1"/>
  <c r="B832" i="7"/>
  <c r="A832" i="7" s="1"/>
  <c r="B836" i="7"/>
  <c r="A836" i="7" s="1"/>
  <c r="B840" i="7"/>
  <c r="A840" i="7" s="1"/>
  <c r="B844" i="7"/>
  <c r="A844" i="7" s="1"/>
  <c r="B830" i="7"/>
  <c r="A830" i="7" s="1"/>
  <c r="B834" i="7"/>
  <c r="A834" i="7" s="1"/>
  <c r="B842" i="7"/>
  <c r="A842" i="7" s="1"/>
  <c r="B849" i="7"/>
  <c r="A849" i="7" s="1"/>
  <c r="B853" i="7"/>
  <c r="A853" i="7" s="1"/>
  <c r="B857" i="7"/>
  <c r="A857" i="7" s="1"/>
  <c r="B861" i="7"/>
  <c r="A861" i="7" s="1"/>
  <c r="B865" i="7"/>
  <c r="A865" i="7" s="1"/>
  <c r="B850" i="7"/>
  <c r="A850" i="7" s="1"/>
  <c r="B854" i="7"/>
  <c r="A854" i="7" s="1"/>
  <c r="B858" i="7"/>
  <c r="A858" i="7" s="1"/>
  <c r="B862" i="7"/>
  <c r="A862" i="7" s="1"/>
  <c r="B848" i="7"/>
  <c r="A848" i="7" s="1"/>
  <c r="B856" i="7"/>
  <c r="A856" i="7" s="1"/>
  <c r="B864" i="7"/>
  <c r="A864" i="7" s="1"/>
  <c r="B651" i="7"/>
  <c r="A651" i="7" s="1"/>
  <c r="B655" i="7"/>
  <c r="A655" i="7" s="1"/>
  <c r="B659" i="7"/>
  <c r="A659" i="7" s="1"/>
  <c r="B663" i="7"/>
  <c r="A663" i="7" s="1"/>
  <c r="B667" i="7"/>
  <c r="A667" i="7" s="1"/>
  <c r="B682" i="7"/>
  <c r="A682" i="7" s="1"/>
  <c r="B676" i="7"/>
  <c r="A676" i="7" s="1"/>
  <c r="B671" i="7"/>
  <c r="A671" i="7" s="1"/>
  <c r="B723" i="7"/>
  <c r="A723" i="7" s="1"/>
  <c r="B727" i="7"/>
  <c r="A727" i="7" s="1"/>
  <c r="B731" i="7"/>
  <c r="A731" i="7" s="1"/>
  <c r="B735" i="7"/>
  <c r="A735" i="7" s="1"/>
  <c r="B739" i="7"/>
  <c r="A739" i="7" s="1"/>
  <c r="B754" i="7"/>
  <c r="A754" i="7" s="1"/>
  <c r="B748" i="7"/>
  <c r="A748" i="7" s="1"/>
  <c r="B743" i="7"/>
  <c r="A743" i="7" s="1"/>
  <c r="B774" i="7"/>
  <c r="A774" i="7" s="1"/>
  <c r="B765" i="7"/>
  <c r="A765" i="7" s="1"/>
  <c r="B791" i="7"/>
  <c r="A791" i="7" s="1"/>
  <c r="B780" i="7"/>
  <c r="A780" i="7" s="1"/>
  <c r="B810" i="7"/>
  <c r="A810" i="7" s="1"/>
  <c r="B801" i="7"/>
  <c r="A801" i="7" s="1"/>
  <c r="B827" i="7"/>
  <c r="A827" i="7" s="1"/>
  <c r="B816" i="7"/>
  <c r="A816" i="7" s="1"/>
  <c r="B846" i="7"/>
  <c r="A846" i="7" s="1"/>
  <c r="B837" i="7"/>
  <c r="A837" i="7" s="1"/>
  <c r="B863" i="7"/>
  <c r="A863" i="7" s="1"/>
  <c r="B852" i="7"/>
  <c r="A852" i="7" s="1"/>
  <c r="J3165" i="7"/>
  <c r="J3140" i="7"/>
  <c r="B705" i="7"/>
  <c r="A705" i="7" s="1"/>
  <c r="B709" i="7"/>
  <c r="A709" i="7" s="1"/>
  <c r="B713" i="7"/>
  <c r="A713" i="7" s="1"/>
  <c r="B717" i="7"/>
  <c r="A717" i="7" s="1"/>
  <c r="B721" i="7"/>
  <c r="A721" i="7" s="1"/>
  <c r="B736" i="7"/>
  <c r="A736" i="7" s="1"/>
  <c r="B730" i="7"/>
  <c r="A730" i="7" s="1"/>
  <c r="B725" i="7"/>
  <c r="A725" i="7" s="1"/>
  <c r="B740" i="7"/>
  <c r="A740" i="7" s="1"/>
  <c r="B752" i="7"/>
  <c r="A752" i="7" s="1"/>
  <c r="B747" i="7"/>
  <c r="A747" i="7" s="1"/>
  <c r="B742" i="7"/>
  <c r="A742" i="7" s="1"/>
  <c r="B773" i="7"/>
  <c r="A773" i="7" s="1"/>
  <c r="B761" i="7"/>
  <c r="A761" i="7" s="1"/>
  <c r="B788" i="7"/>
  <c r="A788" i="7" s="1"/>
  <c r="B779" i="7"/>
  <c r="A779" i="7" s="1"/>
  <c r="B809" i="7"/>
  <c r="A809" i="7" s="1"/>
  <c r="B797" i="7"/>
  <c r="A797" i="7" s="1"/>
  <c r="B824" i="7"/>
  <c r="A824" i="7" s="1"/>
  <c r="B815" i="7"/>
  <c r="A815" i="7" s="1"/>
  <c r="B845" i="7"/>
  <c r="A845" i="7" s="1"/>
  <c r="B833" i="7"/>
  <c r="A833" i="7" s="1"/>
  <c r="B860" i="7"/>
  <c r="A860" i="7" s="1"/>
  <c r="B851" i="7"/>
  <c r="A851" i="7" s="1"/>
  <c r="J3152" i="7"/>
  <c r="B687" i="7"/>
  <c r="A687" i="7" s="1"/>
  <c r="B691" i="7"/>
  <c r="A691" i="7" s="1"/>
  <c r="B695" i="7"/>
  <c r="A695" i="7" s="1"/>
  <c r="B699" i="7"/>
  <c r="A699" i="7" s="1"/>
  <c r="B703" i="7"/>
  <c r="A703" i="7" s="1"/>
  <c r="B718" i="7"/>
  <c r="A718" i="7" s="1"/>
  <c r="B712" i="7"/>
  <c r="A712" i="7" s="1"/>
  <c r="B707" i="7"/>
  <c r="A707" i="7" s="1"/>
  <c r="B722" i="7"/>
  <c r="A722" i="7" s="1"/>
  <c r="B734" i="7"/>
  <c r="A734" i="7" s="1"/>
  <c r="B729" i="7"/>
  <c r="A729" i="7" s="1"/>
  <c r="B724" i="7"/>
  <c r="A724" i="7" s="1"/>
  <c r="B756" i="7"/>
  <c r="A756" i="7" s="1"/>
  <c r="B751" i="7"/>
  <c r="A751" i="7" s="1"/>
  <c r="B746" i="7"/>
  <c r="A746" i="7" s="1"/>
  <c r="B769" i="7"/>
  <c r="A769" i="7" s="1"/>
  <c r="B787" i="7"/>
  <c r="A787" i="7" s="1"/>
  <c r="B805" i="7"/>
  <c r="A805" i="7" s="1"/>
  <c r="B823" i="7"/>
  <c r="A823" i="7" s="1"/>
  <c r="B841" i="7"/>
  <c r="A841" i="7" s="1"/>
  <c r="B859" i="7"/>
  <c r="A859" i="7" s="1"/>
  <c r="J3156" i="7"/>
  <c r="J3119" i="7"/>
  <c r="J3056" i="7"/>
  <c r="J2759" i="7"/>
  <c r="J2763" i="7"/>
  <c r="J3051" i="7" s="1"/>
  <c r="J2768" i="7"/>
  <c r="J2771" i="7"/>
  <c r="J3059" i="7" s="1"/>
  <c r="J2758" i="7"/>
  <c r="J3046" i="7" s="1"/>
  <c r="J2762" i="7"/>
  <c r="J3050" i="7" s="1"/>
  <c r="J2767" i="7"/>
  <c r="J3055" i="7" s="1"/>
  <c r="J2755" i="7"/>
  <c r="J2795" i="7"/>
  <c r="J3083" i="7" s="1"/>
  <c r="J2799" i="7"/>
  <c r="J3087" i="7" s="1"/>
  <c r="J2804" i="7"/>
  <c r="J3092" i="7" s="1"/>
  <c r="J2794" i="7"/>
  <c r="J3082" i="7" s="1"/>
  <c r="J2798" i="7"/>
  <c r="J3086" i="7" s="1"/>
  <c r="J2803" i="7"/>
  <c r="J3091" i="7" s="1"/>
  <c r="J2831" i="7"/>
  <c r="J2835" i="7"/>
  <c r="J3123" i="7" s="1"/>
  <c r="J2840" i="7"/>
  <c r="J3128" i="7" s="1"/>
  <c r="J2843" i="7"/>
  <c r="J3131" i="7" s="1"/>
  <c r="J3133" i="7" s="1"/>
  <c r="J2830" i="7"/>
  <c r="J3118" i="7" s="1"/>
  <c r="J2834" i="7"/>
  <c r="J3122" i="7" s="1"/>
  <c r="J2839" i="7"/>
  <c r="J3127" i="7" s="1"/>
  <c r="J2827" i="7"/>
  <c r="J2879" i="7"/>
  <c r="J3167" i="7" s="1"/>
  <c r="J2867" i="7"/>
  <c r="J3155" i="7" s="1"/>
  <c r="J2871" i="7"/>
  <c r="J3159" i="7" s="1"/>
  <c r="J2876" i="7"/>
  <c r="J3164" i="7" s="1"/>
  <c r="J2866" i="7"/>
  <c r="J3154" i="7" s="1"/>
  <c r="J2870" i="7"/>
  <c r="J3158" i="7" s="1"/>
  <c r="J2875" i="7"/>
  <c r="J3163" i="7" s="1"/>
  <c r="M40" i="8"/>
  <c r="M60" i="8"/>
  <c r="M44" i="8"/>
  <c r="M52" i="8"/>
  <c r="J2766" i="7"/>
  <c r="J3054" i="7" s="1"/>
  <c r="J2761" i="7"/>
  <c r="J3049" i="7" s="1"/>
  <c r="J3047" i="7"/>
  <c r="J2757" i="7"/>
  <c r="J3045" i="7" s="1"/>
  <c r="M36" i="8"/>
  <c r="J3145" i="7"/>
  <c r="J3136" i="7"/>
  <c r="J3109" i="7"/>
  <c r="J3100" i="7"/>
  <c r="J3073" i="7"/>
  <c r="J3064" i="7"/>
  <c r="J3037" i="7"/>
  <c r="J3028" i="7"/>
  <c r="J3060" i="7"/>
  <c r="J3096" i="7"/>
  <c r="J3097" i="7" s="1"/>
  <c r="J3132" i="7"/>
  <c r="J3168" i="7"/>
  <c r="M58" i="8"/>
  <c r="M42" i="8"/>
  <c r="M34" i="8"/>
  <c r="M62" i="8"/>
  <c r="M54" i="8"/>
  <c r="M38" i="8"/>
  <c r="M46" i="8"/>
  <c r="M39" i="8"/>
  <c r="M57" i="8"/>
  <c r="I2323" i="7" l="1"/>
  <c r="I2321" i="7"/>
  <c r="I2433" i="7"/>
  <c r="I2432" i="7"/>
  <c r="I2331" i="7"/>
  <c r="I2362" i="7"/>
  <c r="I2319" i="7"/>
  <c r="I2444" i="7"/>
  <c r="I2440" i="7"/>
  <c r="I2338" i="7"/>
  <c r="I2313" i="7"/>
  <c r="I2329" i="7"/>
  <c r="I2343" i="7"/>
  <c r="I2312" i="7"/>
  <c r="J3061" i="7"/>
  <c r="I2435" i="7"/>
  <c r="I2318" i="7"/>
  <c r="I2358" i="7"/>
  <c r="I2359" i="7"/>
  <c r="I2356" i="7"/>
  <c r="I2431" i="7"/>
  <c r="I2429" i="7"/>
  <c r="I2430" i="7"/>
  <c r="I2307" i="7"/>
  <c r="I2434" i="7"/>
  <c r="I2427" i="7"/>
  <c r="I2330" i="7"/>
  <c r="I2411" i="7"/>
  <c r="I2413" i="7"/>
  <c r="I2408" i="7"/>
  <c r="I2397" i="7"/>
  <c r="I2398" i="7"/>
  <c r="I2399" i="7"/>
  <c r="I2400" i="7"/>
  <c r="I2401" i="7"/>
  <c r="I2402" i="7"/>
  <c r="I2403" i="7"/>
  <c r="I2404" i="7"/>
  <c r="I2396" i="7"/>
  <c r="I2332" i="7"/>
  <c r="I2345" i="7"/>
  <c r="I2325" i="7"/>
  <c r="I2306" i="7"/>
  <c r="J3169" i="7"/>
  <c r="I2445" i="7"/>
  <c r="I2437" i="7"/>
  <c r="I2337" i="7"/>
  <c r="I2310" i="7"/>
  <c r="I2328" i="7"/>
  <c r="I2426" i="7"/>
  <c r="I2355" i="7"/>
  <c r="I2416" i="7"/>
  <c r="I2421" i="7"/>
  <c r="I2347" i="7"/>
  <c r="I2322" i="7"/>
  <c r="I2449" i="7"/>
  <c r="I2447" i="7"/>
  <c r="I2341" i="7"/>
  <c r="I2339" i="7"/>
  <c r="I2340" i="7"/>
  <c r="I2448" i="7"/>
  <c r="I2439" i="7"/>
  <c r="I2327" i="7"/>
  <c r="I2314" i="7"/>
  <c r="I2311" i="7"/>
  <c r="I2417" i="7"/>
  <c r="I2376" i="7"/>
  <c r="I2377" i="7"/>
  <c r="I2361" i="7"/>
  <c r="I2360" i="7"/>
  <c r="I2372" i="7"/>
  <c r="I2368" i="7"/>
  <c r="I2373" i="7"/>
  <c r="I2374" i="7"/>
  <c r="I2365" i="7"/>
  <c r="I2364" i="7"/>
  <c r="I2336" i="7"/>
  <c r="I2438" i="7"/>
  <c r="I2375" i="7"/>
  <c r="I2320" i="7"/>
  <c r="I2422" i="7"/>
  <c r="I2326" i="7"/>
  <c r="I2363" i="7"/>
  <c r="I2349" i="7"/>
  <c r="I2309" i="7"/>
  <c r="I230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S.</author>
    <author>Lou</author>
  </authors>
  <commentList>
    <comment ref="B1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Michele S.:</t>
        </r>
        <r>
          <rPr>
            <sz val="9"/>
            <color indexed="81"/>
            <rFont val="Calibri"/>
            <family val="2"/>
          </rPr>
          <t xml:space="preserve">
It is just an ID!</t>
        </r>
      </text>
    </comment>
    <comment ref="J2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Michele S.:</t>
        </r>
        <r>
          <rPr>
            <sz val="9"/>
            <color indexed="81"/>
            <rFont val="Calibri"/>
            <family val="2"/>
          </rPr>
          <t xml:space="preserve">
How different country data have been mixed (averaged out)?</t>
        </r>
      </text>
    </comment>
    <comment ref="L2" authorId="0" shapeId="0" xr:uid="{00000000-0006-0000-0500-000003000000}">
      <text>
        <r>
          <rPr>
            <b/>
            <sz val="9"/>
            <color indexed="81"/>
            <rFont val="Calibri"/>
            <family val="2"/>
          </rPr>
          <t>Michele S.:</t>
        </r>
        <r>
          <rPr>
            <sz val="9"/>
            <color indexed="81"/>
            <rFont val="Calibri"/>
            <family val="2"/>
          </rPr>
          <t xml:space="preserve">
Value not copying with REAM_ME_ENERGY metadata</t>
        </r>
      </text>
    </comment>
    <comment ref="A226" authorId="1" shapeId="0" xr:uid="{00000000-0006-0000-0500-000004000000}">
      <text>
        <r>
          <rPr>
            <b/>
            <sz val="10"/>
            <color indexed="81"/>
            <rFont val="Calibri"/>
          </rPr>
          <t>Lou:</t>
        </r>
        <r>
          <rPr>
            <sz val="10"/>
            <color indexed="81"/>
            <rFont val="Calibri"/>
          </rPr>
          <t xml:space="preserve">
from here missing interfaces</t>
        </r>
      </text>
    </comment>
  </commentList>
</comments>
</file>

<file path=xl/sharedStrings.xml><?xml version="1.0" encoding="utf-8"?>
<sst xmlns="http://schemas.openxmlformats.org/spreadsheetml/2006/main" count="51996" uniqueCount="917">
  <si>
    <t>title</t>
  </si>
  <si>
    <t>creator</t>
  </si>
  <si>
    <t>Louisa Jane Di Felice</t>
  </si>
  <si>
    <t>subject</t>
  </si>
  <si>
    <t>Interfaces and processors for PES to EC conversion applicable for EU case studies, including: electricity, heat and fuel generation</t>
  </si>
  <si>
    <t>description</t>
  </si>
  <si>
    <t>publisher</t>
  </si>
  <si>
    <t>MAGIC project (http://magic-nexus.eu)</t>
  </si>
  <si>
    <t>contributors</t>
  </si>
  <si>
    <t>Louisa Jane Di Felice; Maddalena Ripa</t>
  </si>
  <si>
    <t>date</t>
  </si>
  <si>
    <t>type</t>
  </si>
  <si>
    <t>format</t>
  </si>
  <si>
    <t>xlsm</t>
  </si>
  <si>
    <t>id</t>
  </si>
  <si>
    <t>source</t>
  </si>
  <si>
    <t>language</t>
  </si>
  <si>
    <t>English (UK)</t>
  </si>
  <si>
    <t>relations</t>
  </si>
  <si>
    <t>coverage</t>
  </si>
  <si>
    <t>rights</t>
  </si>
  <si>
    <t>09.04.2018</t>
  </si>
  <si>
    <t>activity</t>
  </si>
  <si>
    <t>S1/F1 details</t>
  </si>
  <si>
    <t>S2/F2 details</t>
  </si>
  <si>
    <t>geographic-extent</t>
  </si>
  <si>
    <t>geographic-reference</t>
  </si>
  <si>
    <t>temporal-extent</t>
  </si>
  <si>
    <t>temporal-reference</t>
  </si>
  <si>
    <t>parent-uuid</t>
  </si>
  <si>
    <t>dependency-type</t>
  </si>
  <si>
    <t>dependency-value-unitary</t>
  </si>
  <si>
    <t>dependency-formula</t>
  </si>
  <si>
    <t>dependency-source</t>
  </si>
  <si>
    <t>comments</t>
  </si>
  <si>
    <t>uuid</t>
  </si>
  <si>
    <t>name</t>
  </si>
  <si>
    <t>categorization</t>
  </si>
  <si>
    <t>open pit hard coal mining germany</t>
  </si>
  <si>
    <t>open pit hard coal mining spain</t>
  </si>
  <si>
    <t>open pit hard coal mining france</t>
  </si>
  <si>
    <t>open pit hard coal mining italy</t>
  </si>
  <si>
    <t>open pit hard coal mining netherlands</t>
  </si>
  <si>
    <t>open pit hard coal mining romania</t>
  </si>
  <si>
    <t>open pit hard coal mining uk</t>
  </si>
  <si>
    <t>open pit hard coal mining sweden</t>
  </si>
  <si>
    <t>open pit lignite mining germany</t>
  </si>
  <si>
    <t>open pit lignite mining spain</t>
  </si>
  <si>
    <t>open pit lignite mining france</t>
  </si>
  <si>
    <t>open pit lignite mining italy</t>
  </si>
  <si>
    <t>open pit lignite mining netherlands</t>
  </si>
  <si>
    <t>open pit lignite mining romania</t>
  </si>
  <si>
    <t>open pit lignite mining sweden</t>
  </si>
  <si>
    <t>open pit lignite mining uk</t>
  </si>
  <si>
    <t>coal mining germany</t>
  </si>
  <si>
    <t>coal mining spain</t>
  </si>
  <si>
    <t>coal mining france</t>
  </si>
  <si>
    <t>coal mining italy</t>
  </si>
  <si>
    <t>coal mining netherlands</t>
  </si>
  <si>
    <t>coal mining romania</t>
  </si>
  <si>
    <t>coal mining sweden</t>
  </si>
  <si>
    <t>coal mining uk</t>
  </si>
  <si>
    <t>mining</t>
  </si>
  <si>
    <t>hard coal</t>
  </si>
  <si>
    <t>lignite</t>
  </si>
  <si>
    <t>coal</t>
  </si>
  <si>
    <t>open pit</t>
  </si>
  <si>
    <t>DE</t>
  </si>
  <si>
    <t>ES</t>
  </si>
  <si>
    <t>FR</t>
  </si>
  <si>
    <t>IT</t>
  </si>
  <si>
    <t>NL</t>
  </si>
  <si>
    <t>RO</t>
  </si>
  <si>
    <t>SE</t>
  </si>
  <si>
    <t>UK</t>
  </si>
  <si>
    <t>national</t>
  </si>
  <si>
    <t>mix</t>
  </si>
  <si>
    <t>year</t>
  </si>
  <si>
    <t>level</t>
  </si>
  <si>
    <t>processor-uuid</t>
  </si>
  <si>
    <t>orientation</t>
  </si>
  <si>
    <t>abbreviation</t>
  </si>
  <si>
    <t>domain</t>
  </si>
  <si>
    <t>value (intensive)</t>
  </si>
  <si>
    <t>value (extensive)</t>
  </si>
  <si>
    <t>unit</t>
  </si>
  <si>
    <t>formula</t>
  </si>
  <si>
    <t>dependency-value</t>
  </si>
  <si>
    <t>source-uuid</t>
  </si>
  <si>
    <t>input</t>
  </si>
  <si>
    <t>technosphere</t>
  </si>
  <si>
    <t>flow</t>
  </si>
  <si>
    <t>biosphere</t>
  </si>
  <si>
    <t>inpt</t>
  </si>
  <si>
    <t>fund</t>
  </si>
  <si>
    <t>output</t>
  </si>
  <si>
    <t>natural gas</t>
  </si>
  <si>
    <t>biomass</t>
  </si>
  <si>
    <t>uranium</t>
  </si>
  <si>
    <t>electricity</t>
  </si>
  <si>
    <t>heat</t>
  </si>
  <si>
    <t>fuels</t>
  </si>
  <si>
    <t>human activity</t>
  </si>
  <si>
    <t>land use</t>
  </si>
  <si>
    <t>water (at user)</t>
  </si>
  <si>
    <t>freshwater</t>
  </si>
  <si>
    <t>water (total)</t>
  </si>
  <si>
    <t>water</t>
  </si>
  <si>
    <t>greenhouse gases</t>
  </si>
  <si>
    <t>//</t>
  </si>
  <si>
    <t>ng</t>
  </si>
  <si>
    <t>li</t>
  </si>
  <si>
    <t>bio</t>
  </si>
  <si>
    <t>h.c</t>
  </si>
  <si>
    <t>ur</t>
  </si>
  <si>
    <t>el</t>
  </si>
  <si>
    <t>he</t>
  </si>
  <si>
    <t>fu</t>
  </si>
  <si>
    <t>ha</t>
  </si>
  <si>
    <t>lu</t>
  </si>
  <si>
    <t>w.us</t>
  </si>
  <si>
    <t>fw</t>
  </si>
  <si>
    <t>w.tot</t>
  </si>
  <si>
    <t>w</t>
  </si>
  <si>
    <t>ghg</t>
  </si>
  <si>
    <t>m3</t>
  </si>
  <si>
    <t>kg</t>
  </si>
  <si>
    <t>kWh</t>
  </si>
  <si>
    <t>MJ</t>
  </si>
  <si>
    <t>h</t>
  </si>
  <si>
    <t>kg CO2 eq.</t>
  </si>
  <si>
    <t>::</t>
  </si>
  <si>
    <t>kton</t>
  </si>
  <si>
    <t>hierarchical</t>
  </si>
  <si>
    <t>off shore natural gas extraction germany</t>
  </si>
  <si>
    <t>off shore natural gas extraction spain</t>
  </si>
  <si>
    <t>off shore natural gas extraction france</t>
  </si>
  <si>
    <t>off shore natural gas extraction italy</t>
  </si>
  <si>
    <t>off shore natural gas extraction netherlands</t>
  </si>
  <si>
    <t>off shore natural gas extraction romania</t>
  </si>
  <si>
    <t>off shore natural gas extraction sweden</t>
  </si>
  <si>
    <t>off shore natural gas extraction uk</t>
  </si>
  <si>
    <t>off shore crude oil extraction germany</t>
  </si>
  <si>
    <t>off shore crude oil extraction spain</t>
  </si>
  <si>
    <t>off shore crude oil extraction france</t>
  </si>
  <si>
    <t>off shore crude oil extraction italy</t>
  </si>
  <si>
    <t>off shore crude oil extraction netherlands</t>
  </si>
  <si>
    <t>off shore crude oil extraction romania</t>
  </si>
  <si>
    <t>off shore crude oil extraction sweden</t>
  </si>
  <si>
    <t>off shore crude oil extraction uk</t>
  </si>
  <si>
    <t>crude oil</t>
  </si>
  <si>
    <t>extraction</t>
  </si>
  <si>
    <t>off shore</t>
  </si>
  <si>
    <t>oil &amp; gas extraction germany</t>
  </si>
  <si>
    <t>oil &amp; gas extraction spain</t>
  </si>
  <si>
    <t>oil &amp; gas extraction france</t>
  </si>
  <si>
    <t>oil &amp; gas extraction italy</t>
  </si>
  <si>
    <t>oil &amp; gas extraction netherlands</t>
  </si>
  <si>
    <t>oil &amp; gas extraction romania</t>
  </si>
  <si>
    <t>oil &amp; gas extraction sweden</t>
  </si>
  <si>
    <t>oil &amp; gas extraction uk</t>
  </si>
  <si>
    <t>oil &amp; gas</t>
  </si>
  <si>
    <t>oil</t>
  </si>
  <si>
    <t>TJ</t>
  </si>
  <si>
    <t>og</t>
  </si>
  <si>
    <t>nuclear power germany</t>
  </si>
  <si>
    <t>nuclear power spain</t>
  </si>
  <si>
    <t>nuclear power france</t>
  </si>
  <si>
    <t>nuclear power italy</t>
  </si>
  <si>
    <t>nuclear power netherlands</t>
  </si>
  <si>
    <t>nuclear power romania</t>
  </si>
  <si>
    <t>nuclear power sweden</t>
  </si>
  <si>
    <t>nuclear power uk</t>
  </si>
  <si>
    <t>natural gas cc germany</t>
  </si>
  <si>
    <t>natural gas cc spain</t>
  </si>
  <si>
    <t>natural gas cc france</t>
  </si>
  <si>
    <t>natural gas cc italy</t>
  </si>
  <si>
    <t>natural gas cc netherlands</t>
  </si>
  <si>
    <t>natural gas cc romania</t>
  </si>
  <si>
    <t>natural gas cc sweden</t>
  </si>
  <si>
    <t>natural gas cc uk</t>
  </si>
  <si>
    <t>small hydro germany</t>
  </si>
  <si>
    <t>small hydro spain</t>
  </si>
  <si>
    <t>small hydro france</t>
  </si>
  <si>
    <t>small hydro italy</t>
  </si>
  <si>
    <t>small hydro netherlands</t>
  </si>
  <si>
    <t>small hydro romania</t>
  </si>
  <si>
    <t>small hydro sweden</t>
  </si>
  <si>
    <t>small hydro uk</t>
  </si>
  <si>
    <t>large hydro germany</t>
  </si>
  <si>
    <t>large hydro spain</t>
  </si>
  <si>
    <t>large hydro france</t>
  </si>
  <si>
    <t>large hydro italy</t>
  </si>
  <si>
    <t>large hydro netherlands</t>
  </si>
  <si>
    <t>large hydro romania</t>
  </si>
  <si>
    <t>large hydro sweden</t>
  </si>
  <si>
    <t>large hydro uk</t>
  </si>
  <si>
    <t>phs germany</t>
  </si>
  <si>
    <t>phs spain</t>
  </si>
  <si>
    <t>phs france</t>
  </si>
  <si>
    <t>phs italy</t>
  </si>
  <si>
    <t>phs netherlands</t>
  </si>
  <si>
    <t>phs romania</t>
  </si>
  <si>
    <t>phs sweden</t>
  </si>
  <si>
    <t>phs uk</t>
  </si>
  <si>
    <t>coal plant germany</t>
  </si>
  <si>
    <t>coal plant spain</t>
  </si>
  <si>
    <t>coal plant france</t>
  </si>
  <si>
    <t>coal plant italy</t>
  </si>
  <si>
    <t>coal plant netherlands</t>
  </si>
  <si>
    <t>coal plant romania</t>
  </si>
  <si>
    <t>coal plant sweden</t>
  </si>
  <si>
    <t>coal plant uk</t>
  </si>
  <si>
    <t>lignite plant germany</t>
  </si>
  <si>
    <t>lignite plant spain</t>
  </si>
  <si>
    <t>lignite plant france</t>
  </si>
  <si>
    <t>lignite plant italy</t>
  </si>
  <si>
    <t>lignite plant netherlands</t>
  </si>
  <si>
    <t>lignite plant romania</t>
  </si>
  <si>
    <t>lignite plant sweden</t>
  </si>
  <si>
    <t>lignite plant uk</t>
  </si>
  <si>
    <t>coal chp germany</t>
  </si>
  <si>
    <t>coal chp spain</t>
  </si>
  <si>
    <t>coal chp france</t>
  </si>
  <si>
    <t>coal chp italy</t>
  </si>
  <si>
    <t>coal chp netherlands</t>
  </si>
  <si>
    <t>coal chp romania</t>
  </si>
  <si>
    <t>coal chp sweden</t>
  </si>
  <si>
    <t>coal chp uk</t>
  </si>
  <si>
    <t>natural gas chp germany</t>
  </si>
  <si>
    <t>natural gas chp spain</t>
  </si>
  <si>
    <t>natural gas chp france</t>
  </si>
  <si>
    <t>natural gas chp italy</t>
  </si>
  <si>
    <t>natural gas chp netherlands</t>
  </si>
  <si>
    <t>natural gas chp romania</t>
  </si>
  <si>
    <t>natural gas chp sweden</t>
  </si>
  <si>
    <t>natural gas chp uk</t>
  </si>
  <si>
    <t>other chp germany</t>
  </si>
  <si>
    <t>other chp spain</t>
  </si>
  <si>
    <t>other chp france</t>
  </si>
  <si>
    <t>other chp italy</t>
  </si>
  <si>
    <t>other chp netherlands</t>
  </si>
  <si>
    <t>other chp romania</t>
  </si>
  <si>
    <t>other chp sweden</t>
  </si>
  <si>
    <t>other chp uk</t>
  </si>
  <si>
    <t>wind power germany</t>
  </si>
  <si>
    <t>wind power spain</t>
  </si>
  <si>
    <t>wind power france</t>
  </si>
  <si>
    <t>wind power italy</t>
  </si>
  <si>
    <t>wind power netherlands</t>
  </si>
  <si>
    <t>wind power romania</t>
  </si>
  <si>
    <t>wind power sweden</t>
  </si>
  <si>
    <t>wind power uk</t>
  </si>
  <si>
    <t>solar pv germany</t>
  </si>
  <si>
    <t>solar pv spain</t>
  </si>
  <si>
    <t>solar pv france</t>
  </si>
  <si>
    <t>solar pv italy</t>
  </si>
  <si>
    <t>solar pv netherlands</t>
  </si>
  <si>
    <t>solar pv romania</t>
  </si>
  <si>
    <t>solar pv sweden</t>
  </si>
  <si>
    <t>solar pv uk</t>
  </si>
  <si>
    <t>electricity.generation</t>
  </si>
  <si>
    <t>baseload electricity germany</t>
  </si>
  <si>
    <t>baseload electricity spain</t>
  </si>
  <si>
    <t>baseload electricity france</t>
  </si>
  <si>
    <t>baseload electricity italy</t>
  </si>
  <si>
    <t>baseload electricity netherlands</t>
  </si>
  <si>
    <t>baseload electricity romania</t>
  </si>
  <si>
    <t>baseload electricity sweden</t>
  </si>
  <si>
    <t>baseload electricity uk</t>
  </si>
  <si>
    <t>intermittent electricity germany</t>
  </si>
  <si>
    <t>intermittent electricity spain</t>
  </si>
  <si>
    <t>intermittent electricity france</t>
  </si>
  <si>
    <t>intermittent electricity italy</t>
  </si>
  <si>
    <t>intermittent electricity netherlands</t>
  </si>
  <si>
    <t>intermittent electricity romania</t>
  </si>
  <si>
    <t>intermittent electricity sweden</t>
  </si>
  <si>
    <t>intermittent electricity uk</t>
  </si>
  <si>
    <t>peak electricity germany</t>
  </si>
  <si>
    <t>peak electricity spain</t>
  </si>
  <si>
    <t>peak electricity france</t>
  </si>
  <si>
    <t>peak electricity italy</t>
  </si>
  <si>
    <t>peak electricity netherlands</t>
  </si>
  <si>
    <t>peak electricity romania</t>
  </si>
  <si>
    <t>peak electricity sweden</t>
  </si>
  <si>
    <t>peak electricity uk</t>
  </si>
  <si>
    <t>nuclear</t>
  </si>
  <si>
    <t>natural.gas</t>
  </si>
  <si>
    <t>small.hydro</t>
  </si>
  <si>
    <t>large.hydro</t>
  </si>
  <si>
    <t>phs</t>
  </si>
  <si>
    <t>coal.chp</t>
  </si>
  <si>
    <t>gas.chp</t>
  </si>
  <si>
    <t>other.chp</t>
  </si>
  <si>
    <t>wind</t>
  </si>
  <si>
    <t>solar.pv</t>
  </si>
  <si>
    <t>baseload</t>
  </si>
  <si>
    <t>peak</t>
  </si>
  <si>
    <t>intermittent</t>
  </si>
  <si>
    <t>country</t>
  </si>
  <si>
    <t>hard coal plant germany</t>
  </si>
  <si>
    <t>hard coal plant spain</t>
  </si>
  <si>
    <t>hard coal plant france</t>
  </si>
  <si>
    <t>hard coal plant italy</t>
  </si>
  <si>
    <t>hard coal plant netherlands</t>
  </si>
  <si>
    <t>hard coal plant romania</t>
  </si>
  <si>
    <t>hard coal plant sweden</t>
  </si>
  <si>
    <t>hard coal plant uk</t>
  </si>
  <si>
    <t>chp germany</t>
  </si>
  <si>
    <t>chp spain</t>
  </si>
  <si>
    <t>chp france</t>
  </si>
  <si>
    <t>chp italy</t>
  </si>
  <si>
    <t>chp netherlands</t>
  </si>
  <si>
    <t>chp romania</t>
  </si>
  <si>
    <t>chp sweden</t>
  </si>
  <si>
    <t>chp uk</t>
  </si>
  <si>
    <t>chp</t>
  </si>
  <si>
    <t>total electricity germany</t>
  </si>
  <si>
    <t>total electricity spain</t>
  </si>
  <si>
    <t>total electricity france</t>
  </si>
  <si>
    <t>total electricity italy</t>
  </si>
  <si>
    <t>total electricity netherlands</t>
  </si>
  <si>
    <t>total electricity romania</t>
  </si>
  <si>
    <t>total electricity sweden</t>
  </si>
  <si>
    <t>total electricity uk</t>
  </si>
  <si>
    <t>electricity__DE_mix_mix.input_ng_0_0</t>
  </si>
  <si>
    <t>electricity__DE_mix_mix</t>
  </si>
  <si>
    <t>electricity.generation::electricity::</t>
  </si>
  <si>
    <t>electricity__DE_mix_mix.input_li_0_0</t>
  </si>
  <si>
    <t>electricity__DE_mix_mix.input_bio_0_0</t>
  </si>
  <si>
    <t>electricity__DE_mix_mix.input_h.c_0_0</t>
  </si>
  <si>
    <t>electricity__DE_mix_mix.input_ur_0_0</t>
  </si>
  <si>
    <t>electricity__DE_mix_mix.input_el_679000000_679</t>
  </si>
  <si>
    <t>electricity__DE_mix_mix.input_he_0_0</t>
  </si>
  <si>
    <t>electricity__DE_mix_mix.inpt_fu_0_0</t>
  </si>
  <si>
    <t>electricity__DE_mix_mix.input_ha__</t>
  </si>
  <si>
    <t>electricity__DE_mix_mix.input_lu__</t>
  </si>
  <si>
    <t>electricity__DE_mix_mix.input_w.us__</t>
  </si>
  <si>
    <t>electricity__DE_mix_mix.input_fw__</t>
  </si>
  <si>
    <t>electricity__DE_mix_mix.input_w.tot__</t>
  </si>
  <si>
    <t>electricity__DE_mix_mix.output_w__</t>
  </si>
  <si>
    <t>electricity__DE_mix_mix.output_ghg__</t>
  </si>
  <si>
    <t>electricity__DE_mix_mix.output_el__</t>
  </si>
  <si>
    <t>electricity__DE_mix_mix.output_//__</t>
  </si>
  <si>
    <t>electricity__ES_mix_mix.input_ng__</t>
  </si>
  <si>
    <t>electricity__ES_mix_mix</t>
  </si>
  <si>
    <t>electricity__ES_mix_mix.input_li__</t>
  </si>
  <si>
    <t>electricity__ES_mix_mix.input_bio__</t>
  </si>
  <si>
    <t>electricity__ES_mix_mix.input_h.c__</t>
  </si>
  <si>
    <t>electricity__ES_mix_mix.input_ur__</t>
  </si>
  <si>
    <t>electricity__ES_mix_mix.input_el__</t>
  </si>
  <si>
    <t>electricity__ES_mix_mix.input_he__</t>
  </si>
  <si>
    <t>electricity__ES_mix_mix.inpt_fu__</t>
  </si>
  <si>
    <t>electricity__ES_mix_mix.input_ha__</t>
  </si>
  <si>
    <t>electricity__ES_mix_mix.input_lu__</t>
  </si>
  <si>
    <t>electricity__ES_mix_mix.input_w.us__</t>
  </si>
  <si>
    <t>electricity__ES_mix_mix.input_fw__</t>
  </si>
  <si>
    <t>electricity__ES_mix_mix.input_w.tot__</t>
  </si>
  <si>
    <t>electricity__ES_mix_mix.output_w__</t>
  </si>
  <si>
    <t>electricity__ES_mix_mix.output_ghg__</t>
  </si>
  <si>
    <t>electricity__ES_mix_mix.output_el__</t>
  </si>
  <si>
    <t>electricity__ES_mix_mix.output_//__</t>
  </si>
  <si>
    <t>electricity__FR_mix_mix.input_ng__</t>
  </si>
  <si>
    <t>electricity__FR_mix_mix</t>
  </si>
  <si>
    <t>electricity__FR_mix_mix.input_li__</t>
  </si>
  <si>
    <t>electricity__FR_mix_mix.input_bio__</t>
  </si>
  <si>
    <t>electricity__FR_mix_mix.input_h.c__</t>
  </si>
  <si>
    <t>electricity__FR_mix_mix.input_ur__</t>
  </si>
  <si>
    <t>electricity__FR_mix_mix.input_el__</t>
  </si>
  <si>
    <t>electricity__FR_mix_mix.input_he__</t>
  </si>
  <si>
    <t>electricity__FR_mix_mix.inpt_fu__</t>
  </si>
  <si>
    <t>electricity__FR_mix_mix.input_ha__</t>
  </si>
  <si>
    <t>electricity__FR_mix_mix.input_lu__</t>
  </si>
  <si>
    <t>electricity__FR_mix_mix.input_w.us__</t>
  </si>
  <si>
    <t>electricity__FR_mix_mix.input_fw__</t>
  </si>
  <si>
    <t>electricity__FR_mix_mix.input_w.tot__</t>
  </si>
  <si>
    <t>electricity__FR_mix_mix.output_w__</t>
  </si>
  <si>
    <t>electricity__FR_mix_mix.output_ghg__</t>
  </si>
  <si>
    <t>electricity__FR_mix_mix.output_el__</t>
  </si>
  <si>
    <t>electricity__FR_mix_mix.output_//__</t>
  </si>
  <si>
    <t>electricity__IT_mix_mix.input_ng__</t>
  </si>
  <si>
    <t>electricity__IT_mix_mix</t>
  </si>
  <si>
    <t>electricity__IT_mix_mix.input_li__</t>
  </si>
  <si>
    <t>electricity__IT_mix_mix.input_bio__</t>
  </si>
  <si>
    <t>electricity__IT_mix_mix.input_h.c__</t>
  </si>
  <si>
    <t>electricity__IT_mix_mix.input_ur__</t>
  </si>
  <si>
    <t>electricity__IT_mix_mix.input_el__</t>
  </si>
  <si>
    <t>electricity__IT_mix_mix.input_he__</t>
  </si>
  <si>
    <t>electricity__IT_mix_mix.inpt_fu__</t>
  </si>
  <si>
    <t>electricity__IT_mix_mix.input_ha__</t>
  </si>
  <si>
    <t>electricity__IT_mix_mix.input_lu__</t>
  </si>
  <si>
    <t>electricity__IT_mix_mix.input_w.us__</t>
  </si>
  <si>
    <t>electricity__IT_mix_mix.input_fw__</t>
  </si>
  <si>
    <t>electricity__IT_mix_mix.input_w.tot__</t>
  </si>
  <si>
    <t>electricity__IT_mix_mix.output_w__</t>
  </si>
  <si>
    <t>electricity__IT_mix_mix.output_ghg__</t>
  </si>
  <si>
    <t>electricity__IT_mix_mix.output_el__</t>
  </si>
  <si>
    <t>electricity__IT_mix_mix.output_//__</t>
  </si>
  <si>
    <t>electricity__NL_mix_mix.input_ng__</t>
  </si>
  <si>
    <t>electricity__NL_mix_mix</t>
  </si>
  <si>
    <t>electricity__NL_mix_mix.input_li__</t>
  </si>
  <si>
    <t>electricity__NL_mix_mix.input_bio__</t>
  </si>
  <si>
    <t>electricity__NL_mix_mix.input_h.c__</t>
  </si>
  <si>
    <t>electricity__NL_mix_mix.input_ur__</t>
  </si>
  <si>
    <t>electricity__NL_mix_mix.input_el__</t>
  </si>
  <si>
    <t>electricity__NL_mix_mix.input_he__</t>
  </si>
  <si>
    <t>electricity__NL_mix_mix.inpt_fu__</t>
  </si>
  <si>
    <t>electricity__NL_mix_mix.input_ha__</t>
  </si>
  <si>
    <t>electricity__NL_mix_mix.input_lu__</t>
  </si>
  <si>
    <t>electricity__NL_mix_mix.input_w.us__</t>
  </si>
  <si>
    <t>electricity__NL_mix_mix.input_fw__</t>
  </si>
  <si>
    <t>electricity__NL_mix_mix.input_w.tot__</t>
  </si>
  <si>
    <t>electricity__NL_mix_mix.output_w__</t>
  </si>
  <si>
    <t>electricity__NL_mix_mix.output_ghg__</t>
  </si>
  <si>
    <t>electricity__NL_mix_mix.output_el__</t>
  </si>
  <si>
    <t>electricity__NL_mix_mix.output_//__</t>
  </si>
  <si>
    <t>electricity__RO_mix_mix.input_ng__</t>
  </si>
  <si>
    <t>electricity__RO_mix_mix</t>
  </si>
  <si>
    <t>electricity__RO_mix_mix.input_li__</t>
  </si>
  <si>
    <t>electricity__RO_mix_mix.input_bio__</t>
  </si>
  <si>
    <t>electricity__RO_mix_mix.input_h.c__</t>
  </si>
  <si>
    <t>electricity__RO_mix_mix.input_ur__</t>
  </si>
  <si>
    <t>electricity__RO_mix_mix.input_el__</t>
  </si>
  <si>
    <t>electricity__RO_mix_mix.input_he__</t>
  </si>
  <si>
    <t>electricity__RO_mix_mix.inpt_fu__</t>
  </si>
  <si>
    <t>electricity__RO_mix_mix.input_ha__</t>
  </si>
  <si>
    <t>electricity__RO_mix_mix.input_lu__</t>
  </si>
  <si>
    <t>electricity__RO_mix_mix.input_w.us__</t>
  </si>
  <si>
    <t>electricity__RO_mix_mix.input_fw__</t>
  </si>
  <si>
    <t>electricity__RO_mix_mix.input_w.tot__</t>
  </si>
  <si>
    <t>electricity__RO_mix_mix.output_w__</t>
  </si>
  <si>
    <t>electricity__RO_mix_mix.output_ghg__</t>
  </si>
  <si>
    <t>electricity__RO_mix_mix.output_el__</t>
  </si>
  <si>
    <t>electricity__RO_mix_mix.output_//__</t>
  </si>
  <si>
    <t>electricity__SE_mix_mix.input_ng__</t>
  </si>
  <si>
    <t>electricity__SE_mix_mix</t>
  </si>
  <si>
    <t>electricity__SE_mix_mix.input_li__</t>
  </si>
  <si>
    <t>electricity__SE_mix_mix.input_bio__</t>
  </si>
  <si>
    <t>electricity__SE_mix_mix.input_h.c__</t>
  </si>
  <si>
    <t>electricity__SE_mix_mix.input_ur__</t>
  </si>
  <si>
    <t>electricity__SE_mix_mix.input_el__</t>
  </si>
  <si>
    <t>electricity__SE_mix_mix.input_he__</t>
  </si>
  <si>
    <t>electricity__SE_mix_mix.inpt_fu__</t>
  </si>
  <si>
    <t>electricity__SE_mix_mix.input_ha__</t>
  </si>
  <si>
    <t>electricity__SE_mix_mix.input_lu__</t>
  </si>
  <si>
    <t>electricity__SE_mix_mix.input_w.us__</t>
  </si>
  <si>
    <t>electricity__SE_mix_mix.input_fw__</t>
  </si>
  <si>
    <t>electricity__SE_mix_mix.input_w.tot__</t>
  </si>
  <si>
    <t>electricity__SE_mix_mix.output_w__</t>
  </si>
  <si>
    <t>electricity__SE_mix_mix.output_ghg__</t>
  </si>
  <si>
    <t>electricity__SE_mix_mix.output_el__</t>
  </si>
  <si>
    <t>electricity__SE_mix_mix.output_//__</t>
  </si>
  <si>
    <t>electricity__UK_mix_mix.input_ng__</t>
  </si>
  <si>
    <t>electricity__UK_mix_mix</t>
  </si>
  <si>
    <t>electricity__UK_mix_mix.input_li__</t>
  </si>
  <si>
    <t>electricity__UK_mix_mix.input_bio__</t>
  </si>
  <si>
    <t>electricity__UK_mix_mix.input_h.c__</t>
  </si>
  <si>
    <t>electricity__UK_mix_mix.input_ur__</t>
  </si>
  <si>
    <t>electricity__UK_mix_mix.input_el__</t>
  </si>
  <si>
    <t>electricity__UK_mix_mix.input_he__</t>
  </si>
  <si>
    <t>electricity__UK_mix_mix.inpt_fu__</t>
  </si>
  <si>
    <t>electricity__UK_mix_mix.input_ha__</t>
  </si>
  <si>
    <t>electricity__UK_mix_mix.input_lu__</t>
  </si>
  <si>
    <t>electricity__UK_mix_mix.input_w.us__</t>
  </si>
  <si>
    <t>electricity__UK_mix_mix.input_fw__</t>
  </si>
  <si>
    <t>electricity__UK_mix_mix.input_w.tot__</t>
  </si>
  <si>
    <t>electricity__UK_mix_mix.output_w__</t>
  </si>
  <si>
    <t>electricity__UK_mix_mix.output_ghg__</t>
  </si>
  <si>
    <t>electricity__UK_mix_mix.output_el__</t>
  </si>
  <si>
    <t>electricity__UK_mix_mix.output_//__</t>
  </si>
  <si>
    <t>simple refinery germany</t>
  </si>
  <si>
    <t>simple refinery spain</t>
  </si>
  <si>
    <t>simple refinery france</t>
  </si>
  <si>
    <t>simple refinery italy</t>
  </si>
  <si>
    <t>simple refinery netherlands</t>
  </si>
  <si>
    <t>simple refinery romania</t>
  </si>
  <si>
    <t>simple refinery sweden</t>
  </si>
  <si>
    <t>simple refinery uk</t>
  </si>
  <si>
    <t>medium refinery germany</t>
  </si>
  <si>
    <t>medium refinery spain</t>
  </si>
  <si>
    <t>medium refinery france</t>
  </si>
  <si>
    <t>medium refinery italy</t>
  </si>
  <si>
    <t>medium refinery netherlands</t>
  </si>
  <si>
    <t>medium refinery romania</t>
  </si>
  <si>
    <t>medium refinery sweden</t>
  </si>
  <si>
    <t>medium refinery uk</t>
  </si>
  <si>
    <t>complex refinery germany</t>
  </si>
  <si>
    <t>complex refinery spain</t>
  </si>
  <si>
    <t>complex refinery france</t>
  </si>
  <si>
    <t>complex refinery italy</t>
  </si>
  <si>
    <t>complex refinery netherlands</t>
  </si>
  <si>
    <t>complex refinery romania</t>
  </si>
  <si>
    <t>complex refinery sweden</t>
  </si>
  <si>
    <t>complex refinery uk</t>
  </si>
  <si>
    <t>fuel.production</t>
  </si>
  <si>
    <t>refinery</t>
  </si>
  <si>
    <t>simple</t>
  </si>
  <si>
    <t>medium</t>
  </si>
  <si>
    <t>complex</t>
  </si>
  <si>
    <t>total refinery germany</t>
  </si>
  <si>
    <t>total refinery spain</t>
  </si>
  <si>
    <t>total refinery france</t>
  </si>
  <si>
    <t>total refinery italy</t>
  </si>
  <si>
    <t>total refinery netherlands</t>
  </si>
  <si>
    <t>total refinery romania</t>
  </si>
  <si>
    <t>total refinery sweden</t>
  </si>
  <si>
    <t>total refinery uk</t>
  </si>
  <si>
    <t>GJ</t>
  </si>
  <si>
    <t>rapeseed crop for biodiesel germany</t>
  </si>
  <si>
    <t>rapeseed crop for biodiesel spain</t>
  </si>
  <si>
    <t>rapeseed crop for biodiesel france</t>
  </si>
  <si>
    <t>rapeseed crop for biodiesel italy</t>
  </si>
  <si>
    <t>rapeseed crop for biodiesel netherlands</t>
  </si>
  <si>
    <t>rapeseed crop for biodiesel romania</t>
  </si>
  <si>
    <t>rapeseed crop for biodiesel sweden</t>
  </si>
  <si>
    <t>rapeseed crop for biodiesel uk</t>
  </si>
  <si>
    <t>wheat crop for bioethanol germany</t>
  </si>
  <si>
    <t>wheat crop for bioethanol spain</t>
  </si>
  <si>
    <t>wheat crop for bioethanol france</t>
  </si>
  <si>
    <t>wheat crop for bioethanol italy</t>
  </si>
  <si>
    <t>wheat crop for bioethanol netherlands</t>
  </si>
  <si>
    <t>wheat crop for bioethanol romania</t>
  </si>
  <si>
    <t>wheat crop for bioethanol sweden</t>
  </si>
  <si>
    <t>wheat crop for bioethanol uk</t>
  </si>
  <si>
    <t>maize crop for bioethanol germany</t>
  </si>
  <si>
    <t>maize crop for bioethanol spain</t>
  </si>
  <si>
    <t>maize crop for bioethanol france</t>
  </si>
  <si>
    <t>maize crop for bioethanol italy</t>
  </si>
  <si>
    <t>maize crop for bioethanol netherlands</t>
  </si>
  <si>
    <t>maize crop for bioethanol romania</t>
  </si>
  <si>
    <t>maize crop for bioethanol sweden</t>
  </si>
  <si>
    <t>maize crop for bioethanol uk</t>
  </si>
  <si>
    <t>sugarbeet crop for bioethanol germany</t>
  </si>
  <si>
    <t>sugarbeet crop for bioethanol spain</t>
  </si>
  <si>
    <t>sugarbeet crop for bioethanol france</t>
  </si>
  <si>
    <t>sugarbeet crop for bioethanol italy</t>
  </si>
  <si>
    <t>sugarbeet crop for bioethanol netherlands</t>
  </si>
  <si>
    <t>sugarbeet crop for bioethanol romania</t>
  </si>
  <si>
    <t>sugarbeet crop for bioethanol sweden</t>
  </si>
  <si>
    <t>sugarbeet crop for bioethanol uk</t>
  </si>
  <si>
    <t>crop</t>
  </si>
  <si>
    <t>rapeseed</t>
  </si>
  <si>
    <t>wheat</t>
  </si>
  <si>
    <t>maize</t>
  </si>
  <si>
    <t>sugarbeet</t>
  </si>
  <si>
    <t>crop for biodiesel germany</t>
  </si>
  <si>
    <t>crop for biodiesel spain</t>
  </si>
  <si>
    <t>crop for biodiesel france</t>
  </si>
  <si>
    <t>crop for biodiesel italy</t>
  </si>
  <si>
    <t>crop for biodiesel netherlands</t>
  </si>
  <si>
    <t>crop for biodiesel romania</t>
  </si>
  <si>
    <t>crop for biodiesel sweden</t>
  </si>
  <si>
    <t>crop for biodiesel uk</t>
  </si>
  <si>
    <t>crop for bioethanol germany</t>
  </si>
  <si>
    <t>crop for bioethanol spain</t>
  </si>
  <si>
    <t>crop for bioethanol france</t>
  </si>
  <si>
    <t>crop for bioethanol italy</t>
  </si>
  <si>
    <t>crop for bioethanol netherlands</t>
  </si>
  <si>
    <t>crop for bioethanol romania</t>
  </si>
  <si>
    <t>crop for bioethanol sweden</t>
  </si>
  <si>
    <t>crop for bioethanol uk</t>
  </si>
  <si>
    <t>biofuel.production</t>
  </si>
  <si>
    <t>biodiesel</t>
  </si>
  <si>
    <t>biodiesel production germany</t>
  </si>
  <si>
    <t>biodiesel production spain</t>
  </si>
  <si>
    <t>biodiesel production france</t>
  </si>
  <si>
    <t>biodiesel production italy</t>
  </si>
  <si>
    <t>biodiesel production netherlands</t>
  </si>
  <si>
    <t>biodiesel production romania</t>
  </si>
  <si>
    <t>biodiesel production sweden</t>
  </si>
  <si>
    <t>biodiesel production uk</t>
  </si>
  <si>
    <t>bioethanol production germany</t>
  </si>
  <si>
    <t>bioethanol production spain</t>
  </si>
  <si>
    <t>bioethanol production france</t>
  </si>
  <si>
    <t>bioethanol production italy</t>
  </si>
  <si>
    <t>bioethanol production netherlands</t>
  </si>
  <si>
    <t>bioethanol production romania</t>
  </si>
  <si>
    <t>bioethanol production sweden</t>
  </si>
  <si>
    <t>bioethanol production uk</t>
  </si>
  <si>
    <t>bioethanol</t>
  </si>
  <si>
    <t>total biofuel production germany</t>
  </si>
  <si>
    <t>total biofuel production spain</t>
  </si>
  <si>
    <t>total biofuel production france</t>
  </si>
  <si>
    <t>total biofuel production italy</t>
  </si>
  <si>
    <t>total biofuel production netherlands</t>
  </si>
  <si>
    <t>total biofuel production romania</t>
  </si>
  <si>
    <t>total biofuel production sweden</t>
  </si>
  <si>
    <t>total biofuel production uk</t>
  </si>
  <si>
    <t>biofuel</t>
  </si>
  <si>
    <t>Processors v3</t>
  </si>
  <si>
    <t>electricity transmission &amp; distribution germany</t>
  </si>
  <si>
    <t>electricity transmission &amp; distribution spain</t>
  </si>
  <si>
    <t>electricity transmission &amp; distribution france</t>
  </si>
  <si>
    <t>electricity transmission &amp; distribution italy</t>
  </si>
  <si>
    <t>electricity transmission &amp; distribution netherlands</t>
  </si>
  <si>
    <t>electricity transmission &amp; distribution romania</t>
  </si>
  <si>
    <t>electricity transmission &amp; distribution sweden</t>
  </si>
  <si>
    <t>electricity transmission &amp; distribution uk</t>
  </si>
  <si>
    <t>gas transmission &amp; distribution germany</t>
  </si>
  <si>
    <t>gas transmission &amp; distribution spain</t>
  </si>
  <si>
    <t>gas transmission &amp; distribution france</t>
  </si>
  <si>
    <t>gas transmission &amp; distribution italy</t>
  </si>
  <si>
    <t>gas transmission &amp; distribution netherlands</t>
  </si>
  <si>
    <t>gas transmission &amp; distribution romania</t>
  </si>
  <si>
    <t>gas transmission &amp; distribution sweden</t>
  </si>
  <si>
    <t>gas transmission &amp; distribution uk</t>
  </si>
  <si>
    <t>t&amp;d</t>
  </si>
  <si>
    <t>gas</t>
  </si>
  <si>
    <t>xxx</t>
  </si>
  <si>
    <t>yyyy</t>
  </si>
  <si>
    <t>heat (gas)</t>
  </si>
  <si>
    <t>uranium mining germany</t>
  </si>
  <si>
    <t>uranium mining spain</t>
  </si>
  <si>
    <t>uranium mining france</t>
  </si>
  <si>
    <t>uranium mining italy</t>
  </si>
  <si>
    <t>uranium mining netherlands</t>
  </si>
  <si>
    <t>uranium mining romania</t>
  </si>
  <si>
    <t>uranium mining sweden</t>
  </si>
  <si>
    <t>uranium mining uk</t>
  </si>
  <si>
    <t>imports uranium mining germany</t>
  </si>
  <si>
    <t>imports uranium mining spain</t>
  </si>
  <si>
    <t>imports uranium mining france</t>
  </si>
  <si>
    <t>imports uranium mining italy</t>
  </si>
  <si>
    <t>imports uranium mining netherlands</t>
  </si>
  <si>
    <t>imports uranium mining romania</t>
  </si>
  <si>
    <t>imports uranium mining sweden</t>
  </si>
  <si>
    <t>imports uranium mining uk</t>
  </si>
  <si>
    <t>open pit uranium mining germany</t>
  </si>
  <si>
    <t>open pit uranium mining spain</t>
  </si>
  <si>
    <t>open pit uranium mining france</t>
  </si>
  <si>
    <t>open pit uranium mining italy</t>
  </si>
  <si>
    <t>open pit uranium mining netherlands</t>
  </si>
  <si>
    <t>open pit uranium mining romania</t>
  </si>
  <si>
    <t>open pit uranium mining sweden</t>
  </si>
  <si>
    <t>open pit uranium mining uk</t>
  </si>
  <si>
    <t>underground uranium mining germany</t>
  </si>
  <si>
    <t>underground uranium mining spain</t>
  </si>
  <si>
    <t>underground uranium mining france</t>
  </si>
  <si>
    <t>underground uranium mining italy</t>
  </si>
  <si>
    <t>underground uranium mining netherlands</t>
  </si>
  <si>
    <t>underground uranium mining romania</t>
  </si>
  <si>
    <t>underground uranium mining sweden</t>
  </si>
  <si>
    <t>underground uranium mining uk</t>
  </si>
  <si>
    <t>isl uranium mining germany</t>
  </si>
  <si>
    <t>isl uranium mining spain</t>
  </si>
  <si>
    <t>isl uranium mining france</t>
  </si>
  <si>
    <t>isl uranium mining italy</t>
  </si>
  <si>
    <t>isl uranium mining netherlands</t>
  </si>
  <si>
    <t>isl uranium mining romania</t>
  </si>
  <si>
    <t>isl uranium mining sweden</t>
  </si>
  <si>
    <t>isl uranium mining uk</t>
  </si>
  <si>
    <t>imports open pit uranium mining germany</t>
  </si>
  <si>
    <t>imports open pit uranium mining spain</t>
  </si>
  <si>
    <t>imports open pit uranium mining france</t>
  </si>
  <si>
    <t>imports open pit uranium mining italy</t>
  </si>
  <si>
    <t>imports open pit uranium mining netherlands</t>
  </si>
  <si>
    <t>imports open pit uranium mining romania</t>
  </si>
  <si>
    <t>imports open pit uranium mining sweden</t>
  </si>
  <si>
    <t>imports open pit uranium mining uk</t>
  </si>
  <si>
    <t>imports open pit hard coal mining germany</t>
  </si>
  <si>
    <t>imports open pit hard coal mining spain</t>
  </si>
  <si>
    <t>imports open pit hard coal mining france</t>
  </si>
  <si>
    <t>imports open pit hard coal mining italy</t>
  </si>
  <si>
    <t>imports open pit hard coal mining netherlands</t>
  </si>
  <si>
    <t>imports open pit hard coal mining romania</t>
  </si>
  <si>
    <t>imports open pit hard coal mining sweden</t>
  </si>
  <si>
    <t>imports open pit hard coal mining uk</t>
  </si>
  <si>
    <t>imports open pit lignite mining germany</t>
  </si>
  <si>
    <t>imports open pit lignite mining spain</t>
  </si>
  <si>
    <t>imports open pit lignite mining france</t>
  </si>
  <si>
    <t>imports open pit lignite mining italy</t>
  </si>
  <si>
    <t>imports open pit lignite mining netherlands</t>
  </si>
  <si>
    <t>imports open pit lignite mining romania</t>
  </si>
  <si>
    <t>imports open pit lignite mining sweden</t>
  </si>
  <si>
    <t>imports open pit lignite mining uk</t>
  </si>
  <si>
    <t>imports coal mining germany</t>
  </si>
  <si>
    <t>imports coal mining spain</t>
  </si>
  <si>
    <t>imports coal mining france</t>
  </si>
  <si>
    <t>imports coal mining italy</t>
  </si>
  <si>
    <t>imports coal mining netherlands</t>
  </si>
  <si>
    <t>imports coal mining romania</t>
  </si>
  <si>
    <t>imports coal mining sweden</t>
  </si>
  <si>
    <t>imports coal mining uk</t>
  </si>
  <si>
    <t>imports off shore natural gas extraction germany</t>
  </si>
  <si>
    <t>imports off shore natural gas extraction spain</t>
  </si>
  <si>
    <t>imports off shore natural gas extraction france</t>
  </si>
  <si>
    <t>imports off shore natural gas extraction italy</t>
  </si>
  <si>
    <t>imports off shore natural gas extraction netherlands</t>
  </si>
  <si>
    <t>imports off shore natural gas extraction romania</t>
  </si>
  <si>
    <t>imports off shore natural gas extraction sweden</t>
  </si>
  <si>
    <t>imports off shore natural gas extraction uk</t>
  </si>
  <si>
    <t>imports off shore crude oil extraction germany</t>
  </si>
  <si>
    <t>imports off shore crude oil extraction spain</t>
  </si>
  <si>
    <t>imports off shore crude oil extraction france</t>
  </si>
  <si>
    <t>imports off shore crude oil extraction italy</t>
  </si>
  <si>
    <t>imports off shore crude oil extraction netherlands</t>
  </si>
  <si>
    <t>imports off shore crude oil extraction romania</t>
  </si>
  <si>
    <t>imports off shore crude oil extraction sweden</t>
  </si>
  <si>
    <t>imports off shore crude oil extraction uk</t>
  </si>
  <si>
    <t>imports oil &amp; gas extraction germany</t>
  </si>
  <si>
    <t>imports oil &amp; gas extraction spain</t>
  </si>
  <si>
    <t>imports oil &amp; gas extraction france</t>
  </si>
  <si>
    <t>imports oil &amp; gas extraction italy</t>
  </si>
  <si>
    <t>imports oil &amp; gas extraction netherlands</t>
  </si>
  <si>
    <t>imports oil &amp; gas extraction romania</t>
  </si>
  <si>
    <t>imports oil &amp; gas extraction sweden</t>
  </si>
  <si>
    <t>imports oil &amp; gas extraction uk</t>
  </si>
  <si>
    <t>imports rapeseed crop for biodiesel germany</t>
  </si>
  <si>
    <t>imports rapeseed crop for biodiesel spain</t>
  </si>
  <si>
    <t>imports rapeseed crop for biodiesel france</t>
  </si>
  <si>
    <t>imports rapeseed crop for biodiesel italy</t>
  </si>
  <si>
    <t>imports rapeseed crop for biodiesel netherlands</t>
  </si>
  <si>
    <t>imports rapeseed crop for biodiesel romania</t>
  </si>
  <si>
    <t>imports rapeseed crop for biodiesel sweden</t>
  </si>
  <si>
    <t>imports rapeseed crop for biodiesel uk</t>
  </si>
  <si>
    <t>imports palm oil crop for biodiesel germany</t>
  </si>
  <si>
    <t>imports palm oil crop for biodiesel spain</t>
  </si>
  <si>
    <t>imports palm oil crop for biodiesel france</t>
  </si>
  <si>
    <t>imports palm oil crop for biodiesel italy</t>
  </si>
  <si>
    <t>imports palm oil crop for biodiesel netherlands</t>
  </si>
  <si>
    <t>imports palm oil crop for biodiesel romania</t>
  </si>
  <si>
    <t>imports palm oil crop for biodiesel sweden</t>
  </si>
  <si>
    <t>imports palm oil crop for biodiesel uk</t>
  </si>
  <si>
    <t>imports wheat crop for bioethanol germany</t>
  </si>
  <si>
    <t>imports wheat crop for bioethanol spain</t>
  </si>
  <si>
    <t>imports wheat crop for bioethanol france</t>
  </si>
  <si>
    <t>imports wheat crop for bioethanol italy</t>
  </si>
  <si>
    <t>imports wheat crop for bioethanol netherlands</t>
  </si>
  <si>
    <t>imports wheat crop for bioethanol romania</t>
  </si>
  <si>
    <t>imports wheat crop for bioethanol sweden</t>
  </si>
  <si>
    <t>imports wheat crop for bioethanol uk</t>
  </si>
  <si>
    <t>imports sugarcane crop for bioethanol spain</t>
  </si>
  <si>
    <t>imports sugarcane crop for bioethanol france</t>
  </si>
  <si>
    <t>imports sugarcane crop for bioethanol italy</t>
  </si>
  <si>
    <t>imports sugarcane crop for bioethanol netherlands</t>
  </si>
  <si>
    <t>imports sugarcane crop for bioethanol romania</t>
  </si>
  <si>
    <t>imports sugarcane crop for bioethanol sweden</t>
  </si>
  <si>
    <t>imports sugarcane crop for bioethanol uk</t>
  </si>
  <si>
    <t>imports on shore natural gas extraction germany</t>
  </si>
  <si>
    <t>imports on shore natural gas extraction spain</t>
  </si>
  <si>
    <t>imports on shore natural gas extraction france</t>
  </si>
  <si>
    <t>imports on shore natural gas extraction italy</t>
  </si>
  <si>
    <t>imports on shore natural gas extraction netherlands</t>
  </si>
  <si>
    <t>imports on shore natural gas extraction romania</t>
  </si>
  <si>
    <t>imports on shore natural gas extraction sweden</t>
  </si>
  <si>
    <t>imports on shore natural gas extraction uk</t>
  </si>
  <si>
    <t>imports on shore crude oil extraction germany</t>
  </si>
  <si>
    <t>imports on shore crude oil extraction spain</t>
  </si>
  <si>
    <t>imports on shore crude oil extraction france</t>
  </si>
  <si>
    <t>imports on shore crude oil extraction italy</t>
  </si>
  <si>
    <t>imports on shore crude oil extraction netherlands</t>
  </si>
  <si>
    <t>imports on shore crude oil extraction romania</t>
  </si>
  <si>
    <t>imports on shore crude oil extraction sweden</t>
  </si>
  <si>
    <t>imports on shore crude oil extraction uk</t>
  </si>
  <si>
    <t>imports underground uranium mining germany</t>
  </si>
  <si>
    <t>imports underground uranium mining spain</t>
  </si>
  <si>
    <t>imports underground uranium mining france</t>
  </si>
  <si>
    <t>imports underground uranium mining italy</t>
  </si>
  <si>
    <t>imports underground uranium mining netherlands</t>
  </si>
  <si>
    <t>imports underground uranium mining romania</t>
  </si>
  <si>
    <t>imports underground uranium mining sweden</t>
  </si>
  <si>
    <t>imports underground uranium mining uk</t>
  </si>
  <si>
    <t>imports isl uranium mining germany</t>
  </si>
  <si>
    <t>imports isl uranium mining spain</t>
  </si>
  <si>
    <t>imports isl uranium mining france</t>
  </si>
  <si>
    <t>imports isl uranium mining italy</t>
  </si>
  <si>
    <t>imports isl uranium mining netherlands</t>
  </si>
  <si>
    <t>imports isl uranium mining romania</t>
  </si>
  <si>
    <t>imports isl uranium mining sweden</t>
  </si>
  <si>
    <t>imports isl uranium mining uk</t>
  </si>
  <si>
    <t>palm oil</t>
  </si>
  <si>
    <t>sugarcane</t>
  </si>
  <si>
    <t>underground</t>
  </si>
  <si>
    <t>isl</t>
  </si>
  <si>
    <t>on shore</t>
  </si>
  <si>
    <t>imports uranium</t>
  </si>
  <si>
    <t>imports hard coal</t>
  </si>
  <si>
    <t>imports lignite</t>
  </si>
  <si>
    <t>imports coal</t>
  </si>
  <si>
    <t>imports natural gas</t>
  </si>
  <si>
    <t>imports crude oil</t>
  </si>
  <si>
    <t>imports oil &amp; gas</t>
  </si>
  <si>
    <t>imports crop for biodiesel germany</t>
  </si>
  <si>
    <t>imports crop for biodiesel spain</t>
  </si>
  <si>
    <t>imports crop for biodiesel france</t>
  </si>
  <si>
    <t>imports crop for biodiesel italy</t>
  </si>
  <si>
    <t>imports crop for biodiesel netherlands</t>
  </si>
  <si>
    <t>imports crop for biodiesel romania</t>
  </si>
  <si>
    <t>imports crop for biodiesel sweden</t>
  </si>
  <si>
    <t>imports crop for biodiesel uk</t>
  </si>
  <si>
    <t>imports crop for bioethanol germany</t>
  </si>
  <si>
    <t>imports crop for bioethanol spain</t>
  </si>
  <si>
    <t>imports crop for bioethanol france</t>
  </si>
  <si>
    <t>imports crop for bioethanol italy</t>
  </si>
  <si>
    <t>imports crop for bioethanol netherlands</t>
  </si>
  <si>
    <t>imports crop for bioethanol romania</t>
  </si>
  <si>
    <t>imports crop for bioethanol sweden</t>
  </si>
  <si>
    <t>imports crop for bioethanol uk</t>
  </si>
  <si>
    <t>imports biodiesel</t>
  </si>
  <si>
    <t>imports bioethanol</t>
  </si>
  <si>
    <t>uranium in ground</t>
  </si>
  <si>
    <t>ur.gr</t>
  </si>
  <si>
    <t>stock</t>
  </si>
  <si>
    <t>mining::imports uranium::isl</t>
  </si>
  <si>
    <t>to be filled up</t>
  </si>
  <si>
    <t>co</t>
  </si>
  <si>
    <t>oil&amp;gas</t>
  </si>
  <si>
    <t>biomass regular and imports</t>
  </si>
  <si>
    <t>Production</t>
  </si>
  <si>
    <t>Imports</t>
  </si>
  <si>
    <t>Germany (until 1990 former territory of the FRG)</t>
  </si>
  <si>
    <t>Spain</t>
  </si>
  <si>
    <t>France</t>
  </si>
  <si>
    <t>Italy</t>
  </si>
  <si>
    <t>Netherlands</t>
  </si>
  <si>
    <t>Romania</t>
  </si>
  <si>
    <t>Sweden</t>
  </si>
  <si>
    <t>United Kingdom</t>
  </si>
  <si>
    <t>:</t>
  </si>
  <si>
    <t>imports electricity germany</t>
  </si>
  <si>
    <t>imports electricity spain</t>
  </si>
  <si>
    <t>imports electricity france</t>
  </si>
  <si>
    <t>imports electricity italy</t>
  </si>
  <si>
    <t>imports electricity netherlands</t>
  </si>
  <si>
    <t>imports electricity romania</t>
  </si>
  <si>
    <t>imports electricity sweden</t>
  </si>
  <si>
    <t>imports electricity uk</t>
  </si>
  <si>
    <t>imports fuels germany</t>
  </si>
  <si>
    <t>imports fuels spain</t>
  </si>
  <si>
    <t>imports fuels france</t>
  </si>
  <si>
    <t>imports fuels italy</t>
  </si>
  <si>
    <t>imports fuels netherlands</t>
  </si>
  <si>
    <t>imports fuels romania</t>
  </si>
  <si>
    <t>imports fuels sweden</t>
  </si>
  <si>
    <t>imports fuels uk</t>
  </si>
  <si>
    <t>imports electricity.generation</t>
  </si>
  <si>
    <t>imports biofuels germany</t>
  </si>
  <si>
    <t>imports biofuels spain</t>
  </si>
  <si>
    <t>imports biofuels france</t>
  </si>
  <si>
    <t>imports biofuels italy</t>
  </si>
  <si>
    <t>imports biofuels netherlands</t>
  </si>
  <si>
    <t>imports biofuels romania</t>
  </si>
  <si>
    <t>imports biofuels sweden</t>
  </si>
  <si>
    <t>imports biofuels uk</t>
  </si>
  <si>
    <t>imports fuel.production</t>
  </si>
  <si>
    <t>imports biofuel.production</t>
  </si>
  <si>
    <t>Coal CHP</t>
  </si>
  <si>
    <t>Natural Gas CHP</t>
  </si>
  <si>
    <t>Other CHP</t>
  </si>
  <si>
    <t>PRIMARY ENERGY SOURCES (processors_PES and their associated interfaces_PES)</t>
  </si>
  <si>
    <t>the same hierarchical organisation is valid for each country</t>
  </si>
  <si>
    <t>open pit hard coal mining</t>
  </si>
  <si>
    <t>coal mining</t>
  </si>
  <si>
    <t>open pit lignite mining</t>
  </si>
  <si>
    <t>coal  imports</t>
  </si>
  <si>
    <t>off shore natural gas extraction</t>
  </si>
  <si>
    <t>off shore crude oil extraction</t>
  </si>
  <si>
    <t>oil &amp; gas extraction</t>
  </si>
  <si>
    <t>oil &amp; gas imports</t>
  </si>
  <si>
    <t>underground uranium mining</t>
  </si>
  <si>
    <t>open pit uranium mining</t>
  </si>
  <si>
    <t>isl uranium mining</t>
  </si>
  <si>
    <t>urnanium mining</t>
  </si>
  <si>
    <t>uranium imports</t>
  </si>
  <si>
    <t>rapeseed crop for biodiesel</t>
  </si>
  <si>
    <t>crop for biodiesel</t>
  </si>
  <si>
    <t>palm oil crop for biodiesel</t>
  </si>
  <si>
    <t>crop for biodiesel imports</t>
  </si>
  <si>
    <t>wheat crop for bioethanol</t>
  </si>
  <si>
    <t>maize crop for bioethanol</t>
  </si>
  <si>
    <t>sugarbeet crop for bioethanol</t>
  </si>
  <si>
    <t>crop for bioethanol</t>
  </si>
  <si>
    <t>sugarcane crop for bioethanol</t>
  </si>
  <si>
    <t>crop for bioethanol imports</t>
  </si>
  <si>
    <t>Level 2</t>
  </si>
  <si>
    <t>Level 1</t>
  </si>
  <si>
    <t>Level 3</t>
  </si>
  <si>
    <t>mapping varies depending on country (mappings and dependencies specified in the next tab, under "dependency")</t>
  </si>
  <si>
    <t>ENERGY CARRIERS (processors_EC and their associated interfaces_EC)</t>
  </si>
  <si>
    <t>hard coal power plant</t>
  </si>
  <si>
    <t>lignite power plant</t>
  </si>
  <si>
    <t>coal plant</t>
  </si>
  <si>
    <t>nuclear plant</t>
  </si>
  <si>
    <t>small hydro</t>
  </si>
  <si>
    <t>large hydro</t>
  </si>
  <si>
    <t>note: small, medium and large hydro are not grouped into "hydro" as they may cover different functions in different countries</t>
  </si>
  <si>
    <t>natural gas chp</t>
  </si>
  <si>
    <t>coal chp</t>
  </si>
  <si>
    <t>other chp</t>
  </si>
  <si>
    <t>Level 0</t>
  </si>
  <si>
    <t>solar</t>
  </si>
  <si>
    <t>electricity generation</t>
  </si>
  <si>
    <t>small</t>
  </si>
  <si>
    <t>biofuels</t>
  </si>
  <si>
    <t>fuel generation</t>
  </si>
  <si>
    <t xml:space="preserve">at this level available also through eurostat </t>
  </si>
  <si>
    <t>for some inputs and outputs</t>
  </si>
  <si>
    <t>see interfaces_functional</t>
  </si>
  <si>
    <t>electricity imports</t>
  </si>
  <si>
    <t>refinery imports</t>
  </si>
  <si>
    <t>biofuel imports</t>
  </si>
  <si>
    <t>internal country mix</t>
  </si>
  <si>
    <t>A5</t>
  </si>
  <si>
    <t>C6</t>
  </si>
  <si>
    <t>A7</t>
  </si>
  <si>
    <t>A9</t>
  </si>
  <si>
    <t>C10</t>
  </si>
  <si>
    <t>Origine</t>
  </si>
  <si>
    <t>Destinazione</t>
  </si>
  <si>
    <t>underground uranium import</t>
  </si>
  <si>
    <t>open pit uranium import</t>
  </si>
  <si>
    <t>isl uranium import</t>
  </si>
  <si>
    <t>off shore natural gas import</t>
  </si>
  <si>
    <t>off shore crude oil import</t>
  </si>
  <si>
    <t>open pit hard coal import</t>
  </si>
  <si>
    <t>open pit lignite import</t>
  </si>
  <si>
    <t>wheat crop for bioethanol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</si>
</sst>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/>
    <xf numFmtId="1" fontId="2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166" fontId="3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164" fontId="0" fillId="0" borderId="0" xfId="0" applyNumberFormat="1"/>
    <xf numFmtId="0" fontId="1" fillId="0" borderId="0" xfId="0" applyFont="1" applyFill="1" applyAlignment="1">
      <alignment horizontal="left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4" fillId="2" borderId="0" xfId="0" applyFont="1" applyFill="1" applyBorder="1"/>
    <xf numFmtId="11" fontId="4" fillId="0" borderId="0" xfId="0" applyNumberFormat="1" applyFont="1" applyFill="1" applyBorder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0" fontId="0" fillId="0" borderId="0" xfId="0" applyFill="1"/>
    <xf numFmtId="11" fontId="7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/>
    </xf>
    <xf numFmtId="0" fontId="8" fillId="0" borderId="0" xfId="0" applyFont="1" applyFill="1" applyBorder="1"/>
    <xf numFmtId="11" fontId="9" fillId="0" borderId="0" xfId="0" applyNumberFormat="1" applyFont="1" applyFill="1" applyBorder="1"/>
    <xf numFmtId="0" fontId="4" fillId="0" borderId="0" xfId="0" applyFont="1" applyFill="1" applyBorder="1" applyAlignment="1"/>
    <xf numFmtId="11" fontId="8" fillId="0" borderId="0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2" fontId="3" fillId="0" borderId="0" xfId="1" applyNumberFormat="1" applyFont="1" applyFill="1" applyBorder="1"/>
    <xf numFmtId="11" fontId="3" fillId="0" borderId="0" xfId="0" applyNumberFormat="1" applyFont="1" applyFill="1" applyBorder="1"/>
    <xf numFmtId="11" fontId="0" fillId="0" borderId="0" xfId="0" applyNumberFormat="1"/>
    <xf numFmtId="0" fontId="0" fillId="3" borderId="0" xfId="0" applyFill="1"/>
    <xf numFmtId="1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0" fillId="0" borderId="0" xfId="0" applyFont="1"/>
    <xf numFmtId="3" fontId="0" fillId="0" borderId="0" xfId="0" applyNumberFormat="1"/>
    <xf numFmtId="0" fontId="14" fillId="0" borderId="0" xfId="0" applyFont="1" applyFill="1" applyBorder="1"/>
    <xf numFmtId="0" fontId="13" fillId="4" borderId="1" xfId="0" applyNumberFormat="1" applyFont="1" applyFill="1" applyBorder="1" applyAlignment="1"/>
    <xf numFmtId="3" fontId="14" fillId="0" borderId="0" xfId="0" applyNumberFormat="1" applyFont="1" applyFill="1" applyBorder="1"/>
    <xf numFmtId="2" fontId="0" fillId="0" borderId="0" xfId="0" applyNumberFormat="1" applyFont="1" applyFill="1" applyBorder="1"/>
    <xf numFmtId="11" fontId="1" fillId="0" borderId="0" xfId="0" applyNumberFormat="1" applyFont="1"/>
    <xf numFmtId="11" fontId="3" fillId="0" borderId="0" xfId="0" applyNumberFormat="1" applyFont="1" applyFill="1"/>
    <xf numFmtId="11" fontId="5" fillId="0" borderId="0" xfId="0" applyNumberFormat="1" applyFont="1" applyFill="1"/>
    <xf numFmtId="0" fontId="3" fillId="0" borderId="0" xfId="0" applyFont="1" applyFill="1"/>
    <xf numFmtId="11" fontId="17" fillId="0" borderId="0" xfId="0" applyNumberFormat="1" applyFont="1"/>
    <xf numFmtId="11" fontId="18" fillId="0" borderId="0" xfId="0" applyNumberFormat="1" applyFont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0" fillId="0" borderId="2" xfId="0" applyFont="1" applyBorder="1"/>
    <xf numFmtId="0" fontId="1" fillId="0" borderId="0" xfId="0" applyFont="1" applyFill="1"/>
    <xf numFmtId="0" fontId="2" fillId="0" borderId="0" xfId="0" applyFont="1" applyFill="1"/>
    <xf numFmtId="11" fontId="1" fillId="0" borderId="0" xfId="0" applyNumberFormat="1" applyFont="1" applyFill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6" borderId="0" xfId="0" applyFill="1"/>
    <xf numFmtId="0" fontId="6" fillId="6" borderId="0" xfId="0" applyFont="1" applyFill="1"/>
    <xf numFmtId="0" fontId="0" fillId="6" borderId="2" xfId="0" applyFill="1" applyBorder="1"/>
    <xf numFmtId="0" fontId="6" fillId="0" borderId="2" xfId="0" applyFont="1" applyBorder="1"/>
    <xf numFmtId="0" fontId="6" fillId="6" borderId="2" xfId="0" applyFont="1" applyFill="1" applyBorder="1"/>
  </cellXfs>
  <cellStyles count="12">
    <cellStyle name="Collegamento ipertestuale" xfId="2" builtinId="8" hidden="1"/>
    <cellStyle name="Collegamento ipertestuale" xfId="4" builtinId="8" hidden="1"/>
    <cellStyle name="Collegamento ipertestuale" xfId="6" builtinId="8" hidden="1"/>
    <cellStyle name="Collegamento ipertestuale" xfId="8" builtinId="8" hidden="1"/>
    <cellStyle name="Collegamento ipertestuale" xfId="10" builtinId="8" hidden="1"/>
    <cellStyle name="Collegamento ipertestuale visitato" xfId="3" builtinId="9" hidden="1"/>
    <cellStyle name="Collegamento ipertestuale visitato" xfId="5" builtinId="9" hidden="1"/>
    <cellStyle name="Collegamento ipertestuale visitato" xfId="7" builtinId="9" hidden="1"/>
    <cellStyle name="Collegamento ipertestuale visitato" xfId="9" builtinId="9" hidden="1"/>
    <cellStyle name="Collegamento ipertestuale visitato" xfId="11" builtinId="9" hidden="1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88900</xdr:rowOff>
    </xdr:from>
    <xdr:to>
      <xdr:col>2</xdr:col>
      <xdr:colOff>25400</xdr:colOff>
      <xdr:row>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727200" y="800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5</xdr:row>
      <xdr:rowOff>88900</xdr:rowOff>
    </xdr:from>
    <xdr:to>
      <xdr:col>1</xdr:col>
      <xdr:colOff>546100</xdr:colOff>
      <xdr:row>6</xdr:row>
      <xdr:rowOff>101600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1727200" y="977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8</xdr:row>
      <xdr:rowOff>114300</xdr:rowOff>
    </xdr:from>
    <xdr:to>
      <xdr:col>2</xdr:col>
      <xdr:colOff>25400</xdr:colOff>
      <xdr:row>9</xdr:row>
      <xdr:rowOff>127000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1727200" y="15367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9</xdr:row>
      <xdr:rowOff>114300</xdr:rowOff>
    </xdr:from>
    <xdr:to>
      <xdr:col>1</xdr:col>
      <xdr:colOff>546100</xdr:colOff>
      <xdr:row>10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1727200" y="17145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114300</xdr:rowOff>
    </xdr:from>
    <xdr:to>
      <xdr:col>2</xdr:col>
      <xdr:colOff>25400</xdr:colOff>
      <xdr:row>13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1727200" y="22479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13</xdr:row>
      <xdr:rowOff>114300</xdr:rowOff>
    </xdr:from>
    <xdr:to>
      <xdr:col>1</xdr:col>
      <xdr:colOff>546100</xdr:colOff>
      <xdr:row>14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V="1">
          <a:off x="1727200" y="24257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101600</xdr:rowOff>
    </xdr:from>
    <xdr:to>
      <xdr:col>2</xdr:col>
      <xdr:colOff>12700</xdr:colOff>
      <xdr:row>17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1714500" y="29464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101600</xdr:rowOff>
    </xdr:from>
    <xdr:to>
      <xdr:col>1</xdr:col>
      <xdr:colOff>533400</xdr:colOff>
      <xdr:row>18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1714500" y="31242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88900</xdr:rowOff>
    </xdr:from>
    <xdr:to>
      <xdr:col>2</xdr:col>
      <xdr:colOff>25400</xdr:colOff>
      <xdr:row>22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1714500" y="3644900"/>
          <a:ext cx="5969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101600</xdr:rowOff>
    </xdr:from>
    <xdr:to>
      <xdr:col>1</xdr:col>
      <xdr:colOff>558800</xdr:colOff>
      <xdr:row>22</xdr:row>
      <xdr:rowOff>101600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1714500" y="40132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88900</xdr:rowOff>
    </xdr:from>
    <xdr:to>
      <xdr:col>1</xdr:col>
      <xdr:colOff>533400</xdr:colOff>
      <xdr:row>24</xdr:row>
      <xdr:rowOff>88900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1714500" y="4000500"/>
          <a:ext cx="533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26</xdr:row>
      <xdr:rowOff>127000</xdr:rowOff>
    </xdr:from>
    <xdr:to>
      <xdr:col>2</xdr:col>
      <xdr:colOff>0</xdr:colOff>
      <xdr:row>28</xdr:row>
      <xdr:rowOff>165100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1689100" y="4749800"/>
          <a:ext cx="5969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28</xdr:row>
      <xdr:rowOff>139700</xdr:rowOff>
    </xdr:from>
    <xdr:to>
      <xdr:col>1</xdr:col>
      <xdr:colOff>533400</xdr:colOff>
      <xdr:row>28</xdr:row>
      <xdr:rowOff>139700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1689100" y="51181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1689100</xdr:colOff>
      <xdr:row>28</xdr:row>
      <xdr:rowOff>127000</xdr:rowOff>
    </xdr:from>
    <xdr:to>
      <xdr:col>1</xdr:col>
      <xdr:colOff>508000</xdr:colOff>
      <xdr:row>30</xdr:row>
      <xdr:rowOff>127000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V="1">
          <a:off x="1689100" y="5105400"/>
          <a:ext cx="533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32</xdr:row>
      <xdr:rowOff>127000</xdr:rowOff>
    </xdr:from>
    <xdr:to>
      <xdr:col>2</xdr:col>
      <xdr:colOff>12700</xdr:colOff>
      <xdr:row>33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>
          <a:off x="1714500" y="58166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127000</xdr:rowOff>
    </xdr:from>
    <xdr:to>
      <xdr:col>1</xdr:col>
      <xdr:colOff>533400</xdr:colOff>
      <xdr:row>34</xdr:row>
      <xdr:rowOff>139700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1714500" y="59944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36</xdr:row>
      <xdr:rowOff>114300</xdr:rowOff>
    </xdr:from>
    <xdr:to>
      <xdr:col>2</xdr:col>
      <xdr:colOff>25400</xdr:colOff>
      <xdr:row>37</xdr:row>
      <xdr:rowOff>127000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>
          <a:off x="1727200" y="6515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37</xdr:row>
      <xdr:rowOff>114300</xdr:rowOff>
    </xdr:from>
    <xdr:to>
      <xdr:col>1</xdr:col>
      <xdr:colOff>546100</xdr:colOff>
      <xdr:row>38</xdr:row>
      <xdr:rowOff>127000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1727200" y="6692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40</xdr:row>
      <xdr:rowOff>101600</xdr:rowOff>
    </xdr:from>
    <xdr:to>
      <xdr:col>2</xdr:col>
      <xdr:colOff>25400</xdr:colOff>
      <xdr:row>41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>
          <a:off x="1727200" y="72136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41</xdr:row>
      <xdr:rowOff>101600</xdr:rowOff>
    </xdr:from>
    <xdr:to>
      <xdr:col>1</xdr:col>
      <xdr:colOff>546100</xdr:colOff>
      <xdr:row>42</xdr:row>
      <xdr:rowOff>114300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1727200" y="73914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44</xdr:row>
      <xdr:rowOff>88900</xdr:rowOff>
    </xdr:from>
    <xdr:to>
      <xdr:col>2</xdr:col>
      <xdr:colOff>12700</xdr:colOff>
      <xdr:row>45</xdr:row>
      <xdr:rowOff>101600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1714500" y="7912100"/>
          <a:ext cx="584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88900</xdr:rowOff>
    </xdr:from>
    <xdr:to>
      <xdr:col>1</xdr:col>
      <xdr:colOff>533400</xdr:colOff>
      <xdr:row>46</xdr:row>
      <xdr:rowOff>101600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 flipV="1">
          <a:off x="1714500" y="8089900"/>
          <a:ext cx="5334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6</xdr:row>
      <xdr:rowOff>88900</xdr:rowOff>
    </xdr:from>
    <xdr:to>
      <xdr:col>2</xdr:col>
      <xdr:colOff>12700</xdr:colOff>
      <xdr:row>7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1282700" y="1155700"/>
          <a:ext cx="7239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88900</xdr:rowOff>
    </xdr:from>
    <xdr:to>
      <xdr:col>2</xdr:col>
      <xdr:colOff>25400</xdr:colOff>
      <xdr:row>8</xdr:row>
      <xdr:rowOff>88900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1295400" y="1333500"/>
          <a:ext cx="7239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63500</xdr:rowOff>
    </xdr:from>
    <xdr:to>
      <xdr:col>2</xdr:col>
      <xdr:colOff>12700</xdr:colOff>
      <xdr:row>12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1295400" y="1841500"/>
          <a:ext cx="7112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76200</xdr:rowOff>
    </xdr:from>
    <xdr:to>
      <xdr:col>2</xdr:col>
      <xdr:colOff>0</xdr:colOff>
      <xdr:row>12</xdr:row>
      <xdr:rowOff>88900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V="1">
          <a:off x="1295400" y="2209800"/>
          <a:ext cx="698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76200</xdr:rowOff>
    </xdr:from>
    <xdr:to>
      <xdr:col>2</xdr:col>
      <xdr:colOff>25400</xdr:colOff>
      <xdr:row>14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flipV="1">
          <a:off x="1308100" y="22098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88900</xdr:rowOff>
    </xdr:from>
    <xdr:to>
      <xdr:col>8</xdr:col>
      <xdr:colOff>0</xdr:colOff>
      <xdr:row>19</xdr:row>
      <xdr:rowOff>88900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>
          <a:off x="6057900" y="34671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101600</xdr:rowOff>
    </xdr:from>
    <xdr:to>
      <xdr:col>4</xdr:col>
      <xdr:colOff>25400</xdr:colOff>
      <xdr:row>12</xdr:row>
      <xdr:rowOff>101600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2755900" y="1346200"/>
          <a:ext cx="7239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1168400</xdr:colOff>
      <xdr:row>12</xdr:row>
      <xdr:rowOff>88900</xdr:rowOff>
    </xdr:from>
    <xdr:to>
      <xdr:col>4</xdr:col>
      <xdr:colOff>38100</xdr:colOff>
      <xdr:row>12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 flipV="1">
          <a:off x="3162300" y="2222500"/>
          <a:ext cx="774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12</xdr:row>
      <xdr:rowOff>88900</xdr:rowOff>
    </xdr:from>
    <xdr:to>
      <xdr:col>4</xdr:col>
      <xdr:colOff>12700</xdr:colOff>
      <xdr:row>15</xdr:row>
      <xdr:rowOff>88900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 flipV="1">
          <a:off x="2768600" y="2222500"/>
          <a:ext cx="6985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17</xdr:row>
      <xdr:rowOff>88900</xdr:rowOff>
    </xdr:from>
    <xdr:to>
      <xdr:col>4</xdr:col>
      <xdr:colOff>38100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2768600" y="3111500"/>
          <a:ext cx="7239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19</xdr:row>
      <xdr:rowOff>76200</xdr:rowOff>
    </xdr:from>
    <xdr:to>
      <xdr:col>4</xdr:col>
      <xdr:colOff>38100</xdr:colOff>
      <xdr:row>19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/>
      </xdr:nvCxnSpPr>
      <xdr:spPr>
        <a:xfrm flipV="1">
          <a:off x="2768600" y="3454400"/>
          <a:ext cx="7239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19</xdr:row>
      <xdr:rowOff>76200</xdr:rowOff>
    </xdr:from>
    <xdr:to>
      <xdr:col>4</xdr:col>
      <xdr:colOff>0</xdr:colOff>
      <xdr:row>21</xdr:row>
      <xdr:rowOff>114300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V="1">
          <a:off x="2768600" y="3454400"/>
          <a:ext cx="6858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88900</xdr:rowOff>
    </xdr:from>
    <xdr:to>
      <xdr:col>4</xdr:col>
      <xdr:colOff>0</xdr:colOff>
      <xdr:row>23</xdr:row>
      <xdr:rowOff>88900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/>
      </xdr:nvCxnSpPr>
      <xdr:spPr>
        <a:xfrm flipV="1">
          <a:off x="2755900" y="3467100"/>
          <a:ext cx="6985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114300</xdr:rowOff>
    </xdr:from>
    <xdr:to>
      <xdr:col>4</xdr:col>
      <xdr:colOff>12700</xdr:colOff>
      <xdr:row>26</xdr:row>
      <xdr:rowOff>88900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755900" y="4559300"/>
          <a:ext cx="711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26</xdr:row>
      <xdr:rowOff>114300</xdr:rowOff>
    </xdr:from>
    <xdr:to>
      <xdr:col>4</xdr:col>
      <xdr:colOff>12700</xdr:colOff>
      <xdr:row>27</xdr:row>
      <xdr:rowOff>101600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 flipV="1">
          <a:off x="3213100" y="4737100"/>
          <a:ext cx="69850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76200</xdr:rowOff>
    </xdr:from>
    <xdr:to>
      <xdr:col>4</xdr:col>
      <xdr:colOff>12700</xdr:colOff>
      <xdr:row>32</xdr:row>
      <xdr:rowOff>88900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/>
      </xdr:nvCxnSpPr>
      <xdr:spPr>
        <a:xfrm>
          <a:off x="2755900" y="54102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0</xdr:colOff>
      <xdr:row>32</xdr:row>
      <xdr:rowOff>101600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CxnSpPr/>
      </xdr:nvCxnSpPr>
      <xdr:spPr>
        <a:xfrm>
          <a:off x="2755900" y="57912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88900</xdr:rowOff>
    </xdr:from>
    <xdr:to>
      <xdr:col>3</xdr:col>
      <xdr:colOff>673100</xdr:colOff>
      <xdr:row>34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/>
      </xdr:nvCxnSpPr>
      <xdr:spPr>
        <a:xfrm flipV="1">
          <a:off x="2755900" y="5778500"/>
          <a:ext cx="6731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38100</xdr:rowOff>
    </xdr:from>
    <xdr:to>
      <xdr:col>8</xdr:col>
      <xdr:colOff>114300</xdr:colOff>
      <xdr:row>32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CxnSpPr/>
      </xdr:nvCxnSpPr>
      <xdr:spPr>
        <a:xfrm flipV="1">
          <a:off x="4152900" y="3949700"/>
          <a:ext cx="2717800" cy="181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88900</xdr:rowOff>
    </xdr:from>
    <xdr:to>
      <xdr:col>4</xdr:col>
      <xdr:colOff>12700</xdr:colOff>
      <xdr:row>37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/>
      </xdr:nvCxnSpPr>
      <xdr:spPr>
        <a:xfrm>
          <a:off x="2755900" y="6489700"/>
          <a:ext cx="711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37</xdr:row>
      <xdr:rowOff>88900</xdr:rowOff>
    </xdr:from>
    <xdr:to>
      <xdr:col>4</xdr:col>
      <xdr:colOff>12700</xdr:colOff>
      <xdr:row>38</xdr:row>
      <xdr:rowOff>88900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CxnSpPr/>
      </xdr:nvCxnSpPr>
      <xdr:spPr>
        <a:xfrm flipV="1">
          <a:off x="3213100" y="6667500"/>
          <a:ext cx="6985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76200</xdr:rowOff>
    </xdr:from>
    <xdr:to>
      <xdr:col>6</xdr:col>
      <xdr:colOff>0</xdr:colOff>
      <xdr:row>19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CxnSpPr/>
      </xdr:nvCxnSpPr>
      <xdr:spPr>
        <a:xfrm>
          <a:off x="4152900" y="2209800"/>
          <a:ext cx="698500" cy="128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19</xdr:row>
      <xdr:rowOff>88900</xdr:rowOff>
    </xdr:from>
    <xdr:to>
      <xdr:col>6</xdr:col>
      <xdr:colOff>38100</xdr:colOff>
      <xdr:row>19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CxnSpPr/>
      </xdr:nvCxnSpPr>
      <xdr:spPr>
        <a:xfrm>
          <a:off x="4902200" y="346710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76200</xdr:rowOff>
    </xdr:from>
    <xdr:to>
      <xdr:col>6</xdr:col>
      <xdr:colOff>12700</xdr:colOff>
      <xdr:row>26</xdr:row>
      <xdr:rowOff>88900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CxnSpPr/>
      </xdr:nvCxnSpPr>
      <xdr:spPr>
        <a:xfrm flipV="1">
          <a:off x="4152900" y="3454400"/>
          <a:ext cx="71120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88900</xdr:rowOff>
    </xdr:from>
    <xdr:to>
      <xdr:col>6</xdr:col>
      <xdr:colOff>25400</xdr:colOff>
      <xdr:row>34</xdr:row>
      <xdr:rowOff>101600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/>
      </xdr:nvCxnSpPr>
      <xdr:spPr>
        <a:xfrm>
          <a:off x="4165600" y="5778500"/>
          <a:ext cx="7112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34</xdr:row>
      <xdr:rowOff>88900</xdr:rowOff>
    </xdr:from>
    <xdr:to>
      <xdr:col>5</xdr:col>
      <xdr:colOff>673100</xdr:colOff>
      <xdr:row>37</xdr:row>
      <xdr:rowOff>101600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CxnSpPr/>
      </xdr:nvCxnSpPr>
      <xdr:spPr>
        <a:xfrm flipV="1">
          <a:off x="4152900" y="6134100"/>
          <a:ext cx="6731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41</xdr:row>
      <xdr:rowOff>88900</xdr:rowOff>
    </xdr:from>
    <xdr:to>
      <xdr:col>4</xdr:col>
      <xdr:colOff>25400</xdr:colOff>
      <xdr:row>41</xdr:row>
      <xdr:rowOff>88900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/>
      </xdr:nvCxnSpPr>
      <xdr:spPr>
        <a:xfrm>
          <a:off x="3225800" y="73787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88900</xdr:rowOff>
    </xdr:from>
    <xdr:to>
      <xdr:col>4</xdr:col>
      <xdr:colOff>0</xdr:colOff>
      <xdr:row>44</xdr:row>
      <xdr:rowOff>88900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/>
      </xdr:nvCxnSpPr>
      <xdr:spPr>
        <a:xfrm>
          <a:off x="3200400" y="7912100"/>
          <a:ext cx="698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47</xdr:row>
      <xdr:rowOff>88900</xdr:rowOff>
    </xdr:from>
    <xdr:to>
      <xdr:col>5</xdr:col>
      <xdr:colOff>673100</xdr:colOff>
      <xdr:row>47</xdr:row>
      <xdr:rowOff>88900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CxnSpPr/>
      </xdr:nvCxnSpPr>
      <xdr:spPr>
        <a:xfrm>
          <a:off x="3200400" y="8445500"/>
          <a:ext cx="2362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75" zoomScaleNormal="175" zoomScalePageLayoutView="175" workbookViewId="0">
      <selection activeCell="B2" sqref="B2"/>
    </sheetView>
  </sheetViews>
  <sheetFormatPr baseColWidth="10" defaultColWidth="9" defaultRowHeight="14" x14ac:dyDescent="0.2"/>
  <cols>
    <col min="1" max="1" width="11.19921875" customWidth="1"/>
  </cols>
  <sheetData>
    <row r="1" spans="1:2" x14ac:dyDescent="0.2">
      <c r="A1" s="1" t="s">
        <v>0</v>
      </c>
      <c r="B1" s="3" t="s">
        <v>589</v>
      </c>
    </row>
    <row r="2" spans="1:2" x14ac:dyDescent="0.2">
      <c r="A2" s="1" t="s">
        <v>1</v>
      </c>
      <c r="B2" s="2" t="s">
        <v>2</v>
      </c>
    </row>
    <row r="3" spans="1:2" x14ac:dyDescent="0.2">
      <c r="A3" s="1" t="s">
        <v>3</v>
      </c>
      <c r="B3" s="2" t="s">
        <v>4</v>
      </c>
    </row>
    <row r="4" spans="1:2" x14ac:dyDescent="0.2">
      <c r="A4" s="1" t="s">
        <v>5</v>
      </c>
      <c r="B4" s="2"/>
    </row>
    <row r="5" spans="1:2" x14ac:dyDescent="0.2">
      <c r="A5" s="1" t="s">
        <v>6</v>
      </c>
      <c r="B5" s="2" t="s">
        <v>7</v>
      </c>
    </row>
    <row r="6" spans="1:2" x14ac:dyDescent="0.2">
      <c r="A6" s="1" t="s">
        <v>8</v>
      </c>
      <c r="B6" s="2" t="s">
        <v>9</v>
      </c>
    </row>
    <row r="7" spans="1:2" x14ac:dyDescent="0.2">
      <c r="A7" s="1" t="s">
        <v>10</v>
      </c>
      <c r="B7" s="3" t="s">
        <v>21</v>
      </c>
    </row>
    <row r="8" spans="1:2" x14ac:dyDescent="0.2">
      <c r="A8" s="1" t="s">
        <v>11</v>
      </c>
      <c r="B8" s="2"/>
    </row>
    <row r="9" spans="1:2" x14ac:dyDescent="0.2">
      <c r="A9" s="1" t="s">
        <v>12</v>
      </c>
      <c r="B9" s="2" t="s">
        <v>13</v>
      </c>
    </row>
    <row r="10" spans="1:2" x14ac:dyDescent="0.2">
      <c r="A10" s="1" t="s">
        <v>14</v>
      </c>
      <c r="B10" s="2"/>
    </row>
    <row r="11" spans="1:2" x14ac:dyDescent="0.2">
      <c r="A11" s="1" t="s">
        <v>15</v>
      </c>
      <c r="B11" s="2"/>
    </row>
    <row r="12" spans="1:2" x14ac:dyDescent="0.2">
      <c r="A12" s="1" t="s">
        <v>16</v>
      </c>
      <c r="B12" s="2" t="s">
        <v>17</v>
      </c>
    </row>
    <row r="13" spans="1:2" x14ac:dyDescent="0.2">
      <c r="A13" s="1" t="s">
        <v>18</v>
      </c>
      <c r="B13" s="2"/>
    </row>
    <row r="14" spans="1:2" x14ac:dyDescent="0.2">
      <c r="A14" s="1" t="s">
        <v>19</v>
      </c>
      <c r="B14" s="2"/>
    </row>
    <row r="15" spans="1:2" x14ac:dyDescent="0.2">
      <c r="A15" s="1" t="s">
        <v>20</v>
      </c>
      <c r="B15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979"/>
  <sheetViews>
    <sheetView zoomScale="160" zoomScaleNormal="160" zoomScalePageLayoutView="160" workbookViewId="0"/>
  </sheetViews>
  <sheetFormatPr baseColWidth="10" defaultColWidth="9" defaultRowHeight="14" x14ac:dyDescent="0.2"/>
  <cols>
    <col min="2" max="2" width="22" customWidth="1"/>
    <col min="8" max="8" width="31.59765625" bestFit="1" customWidth="1"/>
    <col min="10" max="10" width="12.3984375" bestFit="1" customWidth="1"/>
  </cols>
  <sheetData>
    <row r="1" spans="1:24" x14ac:dyDescent="0.2">
      <c r="A1" s="5" t="s">
        <v>35</v>
      </c>
      <c r="B1" s="5" t="s">
        <v>79</v>
      </c>
      <c r="C1" s="5" t="s">
        <v>80</v>
      </c>
      <c r="D1" s="5" t="s">
        <v>36</v>
      </c>
      <c r="E1" s="5" t="s">
        <v>81</v>
      </c>
      <c r="F1" s="5" t="s">
        <v>82</v>
      </c>
      <c r="G1" s="5" t="s">
        <v>11</v>
      </c>
      <c r="H1" s="5" t="s">
        <v>37</v>
      </c>
      <c r="I1" s="7" t="s">
        <v>83</v>
      </c>
      <c r="J1" s="8" t="s">
        <v>84</v>
      </c>
      <c r="K1" s="5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4" x14ac:dyDescent="0.2">
      <c r="A2" t="str">
        <f>CONCATENATE(B2,".",C2,"_",E2,"_",V2,"_",U2)</f>
        <v>baseload_nuclear_DE_mix_mix.input_ng__</v>
      </c>
      <c r="B2" t="str">
        <f>processors_EC!$B$2</f>
        <v>baseload_nuclear_DE_mix_mix</v>
      </c>
      <c r="C2" s="9" t="s">
        <v>89</v>
      </c>
      <c r="D2" s="10" t="s">
        <v>96</v>
      </c>
      <c r="E2" s="10" t="s">
        <v>110</v>
      </c>
      <c r="F2" s="9" t="s">
        <v>90</v>
      </c>
      <c r="G2" s="9" t="s">
        <v>91</v>
      </c>
      <c r="H2" t="str">
        <f>processors_EC!$D$2</f>
        <v>electricity.generation::baseload::nuclear</v>
      </c>
      <c r="I2" s="9">
        <v>0</v>
      </c>
      <c r="K2" s="9" t="s">
        <v>125</v>
      </c>
    </row>
    <row r="3" spans="1:24" x14ac:dyDescent="0.2">
      <c r="A3" t="str">
        <f t="shared" ref="A3:A66" si="0">CONCATENATE(B3,".",C3,"_",E3,"_",V3,"_",U3)</f>
        <v>baseload_nuclear_DE_mix_mix.input_li__</v>
      </c>
      <c r="B3" t="str">
        <f>processors_EC!$B$2</f>
        <v>baseload_nuclear_DE_mix_mix</v>
      </c>
      <c r="C3" s="9" t="s">
        <v>89</v>
      </c>
      <c r="D3" s="10" t="s">
        <v>64</v>
      </c>
      <c r="E3" s="10" t="s">
        <v>111</v>
      </c>
      <c r="F3" s="9" t="s">
        <v>90</v>
      </c>
      <c r="G3" s="9" t="s">
        <v>91</v>
      </c>
      <c r="H3" t="str">
        <f>processors_EC!$D$2</f>
        <v>electricity.generation::baseload::nuclear</v>
      </c>
      <c r="I3" s="9">
        <v>0</v>
      </c>
      <c r="K3" s="9" t="s">
        <v>126</v>
      </c>
    </row>
    <row r="4" spans="1:24" x14ac:dyDescent="0.2">
      <c r="A4" t="str">
        <f t="shared" si="0"/>
        <v>baseload_nuclear_DE_mix_mix.input_bio__</v>
      </c>
      <c r="B4" t="str">
        <f>processors_EC!$B$2</f>
        <v>baseload_nuclear_DE_mix_mix</v>
      </c>
      <c r="C4" s="9" t="s">
        <v>89</v>
      </c>
      <c r="D4" s="10" t="s">
        <v>97</v>
      </c>
      <c r="E4" s="10" t="s">
        <v>112</v>
      </c>
      <c r="F4" s="9" t="s">
        <v>90</v>
      </c>
      <c r="G4" s="9" t="s">
        <v>91</v>
      </c>
      <c r="H4" t="str">
        <f>processors_EC!$D$2</f>
        <v>electricity.generation::baseload::nuclear</v>
      </c>
      <c r="I4" s="9">
        <v>0</v>
      </c>
      <c r="K4" s="9" t="s">
        <v>126</v>
      </c>
    </row>
    <row r="5" spans="1:24" x14ac:dyDescent="0.2">
      <c r="A5" t="str">
        <f t="shared" si="0"/>
        <v>baseload_nuclear_DE_mix_mix.input_h.c__</v>
      </c>
      <c r="B5" t="str">
        <f>processors_EC!$B$2</f>
        <v>baseload_nuclear_DE_mix_mix</v>
      </c>
      <c r="C5" s="9" t="s">
        <v>89</v>
      </c>
      <c r="D5" s="10" t="s">
        <v>63</v>
      </c>
      <c r="E5" s="10" t="s">
        <v>113</v>
      </c>
      <c r="F5" s="9" t="s">
        <v>92</v>
      </c>
      <c r="G5" s="9" t="s">
        <v>91</v>
      </c>
      <c r="H5" t="str">
        <f>processors_EC!$D$2</f>
        <v>electricity.generation::baseload::nuclear</v>
      </c>
      <c r="I5" s="9">
        <v>0</v>
      </c>
      <c r="K5" s="9" t="s">
        <v>126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x14ac:dyDescent="0.2">
      <c r="A6" t="str">
        <f t="shared" si="0"/>
        <v>baseload_nuclear_DE_mix_mix.input_ur__</v>
      </c>
      <c r="B6" t="str">
        <f>processors_EC!$B$2</f>
        <v>baseload_nuclear_DE_mix_mix</v>
      </c>
      <c r="C6" s="9" t="s">
        <v>89</v>
      </c>
      <c r="D6" s="10" t="s">
        <v>98</v>
      </c>
      <c r="E6" s="10" t="s">
        <v>114</v>
      </c>
      <c r="F6" s="9" t="s">
        <v>90</v>
      </c>
      <c r="G6" s="9" t="s">
        <v>91</v>
      </c>
      <c r="H6" t="str">
        <f>processors_EC!$D$2</f>
        <v>electricity.generation::baseload::nuclear</v>
      </c>
      <c r="I6" s="9">
        <v>2.5299996569065899E-6</v>
      </c>
      <c r="K6" s="9" t="s">
        <v>126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">
      <c r="A7" t="str">
        <f t="shared" si="0"/>
        <v>baseload_nuclear_DE_mix_mix.input_el__</v>
      </c>
      <c r="B7" t="str">
        <f>processors_EC!$B$2</f>
        <v>baseload_nuclear_DE_mix_mix</v>
      </c>
      <c r="C7" s="9" t="s">
        <v>89</v>
      </c>
      <c r="D7" s="10" t="s">
        <v>99</v>
      </c>
      <c r="E7" s="10" t="s">
        <v>115</v>
      </c>
      <c r="F7" s="9" t="s">
        <v>90</v>
      </c>
      <c r="G7" s="9" t="s">
        <v>91</v>
      </c>
      <c r="H7" t="str">
        <f>processors_EC!$D$2</f>
        <v>electricity.generation::baseload::nuclear</v>
      </c>
      <c r="I7" s="9">
        <v>4.4999999999999998E-2</v>
      </c>
      <c r="K7" s="9" t="s">
        <v>127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x14ac:dyDescent="0.2">
      <c r="A8" t="str">
        <f t="shared" si="0"/>
        <v>baseload_nuclear_DE_mix_mix.input_he__</v>
      </c>
      <c r="B8" t="str">
        <f>processors_EC!$B$2</f>
        <v>baseload_nuclear_DE_mix_mix</v>
      </c>
      <c r="C8" s="9" t="s">
        <v>89</v>
      </c>
      <c r="D8" s="10" t="s">
        <v>100</v>
      </c>
      <c r="E8" s="10" t="s">
        <v>116</v>
      </c>
      <c r="F8" s="9" t="s">
        <v>90</v>
      </c>
      <c r="G8" s="9" t="s">
        <v>91</v>
      </c>
      <c r="H8" t="str">
        <f>processors_EC!$D$2</f>
        <v>electricity.generation::baseload::nuclear</v>
      </c>
      <c r="I8" s="9">
        <v>0</v>
      </c>
      <c r="K8" s="9" t="s">
        <v>128</v>
      </c>
      <c r="N8" s="33"/>
      <c r="O8" s="79"/>
      <c r="P8" s="79"/>
      <c r="Q8" s="79"/>
      <c r="R8" s="79"/>
      <c r="S8" s="79"/>
      <c r="T8" s="79"/>
      <c r="U8" s="79"/>
      <c r="V8" s="79"/>
      <c r="W8" s="79"/>
      <c r="X8" s="79"/>
    </row>
    <row r="9" spans="1:24" x14ac:dyDescent="0.2">
      <c r="A9" t="str">
        <f t="shared" si="0"/>
        <v>baseload_nuclear_DE_mix_mix.inpt_fu__</v>
      </c>
      <c r="B9" t="str">
        <f>processors_EC!$B$2</f>
        <v>baseload_nuclear_DE_mix_mix</v>
      </c>
      <c r="C9" s="9" t="s">
        <v>93</v>
      </c>
      <c r="D9" s="10" t="s">
        <v>101</v>
      </c>
      <c r="E9" s="10" t="s">
        <v>117</v>
      </c>
      <c r="F9" s="9" t="s">
        <v>90</v>
      </c>
      <c r="G9" s="9" t="s">
        <v>91</v>
      </c>
      <c r="H9" t="str">
        <f>processors_EC!$D$2</f>
        <v>electricity.generation::baseload::nuclear</v>
      </c>
      <c r="I9" s="9">
        <v>0</v>
      </c>
      <c r="K9" s="9" t="s">
        <v>128</v>
      </c>
      <c r="N9" s="33"/>
      <c r="O9" s="79"/>
      <c r="P9" s="79"/>
      <c r="Q9" s="79"/>
      <c r="R9" s="79"/>
      <c r="S9" s="79"/>
      <c r="T9" s="79"/>
      <c r="U9" s="79"/>
      <c r="V9" s="79"/>
      <c r="W9" s="79"/>
      <c r="X9" s="79"/>
    </row>
    <row r="10" spans="1:24" x14ac:dyDescent="0.2">
      <c r="A10" t="str">
        <f t="shared" si="0"/>
        <v>baseload_nuclear_DE_mix_mix.input_ha__</v>
      </c>
      <c r="B10" t="str">
        <f>processors_EC!$B$2</f>
        <v>baseload_nuclear_DE_mix_mix</v>
      </c>
      <c r="C10" s="9" t="s">
        <v>89</v>
      </c>
      <c r="D10" s="10" t="s">
        <v>102</v>
      </c>
      <c r="E10" s="10" t="s">
        <v>118</v>
      </c>
      <c r="F10" s="9" t="s">
        <v>90</v>
      </c>
      <c r="G10" s="9" t="s">
        <v>94</v>
      </c>
      <c r="H10" t="str">
        <f>processors_EC!$D$2</f>
        <v>electricity.generation::baseload::nuclear</v>
      </c>
      <c r="I10" s="9">
        <v>6.5427571261876977E-5</v>
      </c>
      <c r="K10" s="9" t="s">
        <v>129</v>
      </c>
      <c r="N10" s="33"/>
      <c r="O10" s="76"/>
      <c r="P10" s="77"/>
      <c r="Q10" s="77"/>
      <c r="R10" s="77"/>
      <c r="S10" s="77"/>
      <c r="T10" s="77"/>
      <c r="U10" s="76"/>
      <c r="V10" s="76"/>
      <c r="W10" s="76"/>
      <c r="X10" s="76"/>
    </row>
    <row r="11" spans="1:24" x14ac:dyDescent="0.2">
      <c r="A11" t="str">
        <f t="shared" si="0"/>
        <v>baseload_nuclear_DE_mix_mix.input_lu__</v>
      </c>
      <c r="B11" t="str">
        <f>processors_EC!$B$2</f>
        <v>baseload_nuclear_DE_mix_mix</v>
      </c>
      <c r="C11" s="9" t="s">
        <v>89</v>
      </c>
      <c r="D11" s="10" t="s">
        <v>103</v>
      </c>
      <c r="E11" s="10" t="s">
        <v>119</v>
      </c>
      <c r="F11" s="9" t="s">
        <v>92</v>
      </c>
      <c r="G11" s="9" t="s">
        <v>94</v>
      </c>
      <c r="H11" t="str">
        <f>processors_EC!$D$2</f>
        <v>electricity.generation::baseload::nuclear</v>
      </c>
      <c r="I11" s="9">
        <v>0</v>
      </c>
      <c r="K11" s="9" t="s">
        <v>118</v>
      </c>
      <c r="N11" s="33"/>
      <c r="O11" s="78"/>
      <c r="P11" s="78"/>
      <c r="Q11" s="78"/>
      <c r="R11" s="78"/>
      <c r="S11" s="59"/>
      <c r="T11" s="78"/>
      <c r="U11" s="78"/>
      <c r="V11" s="78"/>
      <c r="W11" s="78"/>
      <c r="X11" s="78"/>
    </row>
    <row r="12" spans="1:24" x14ac:dyDescent="0.2">
      <c r="A12" t="str">
        <f t="shared" si="0"/>
        <v>baseload_nuclear_DE_mix_mix.input_w.us__</v>
      </c>
      <c r="B12" t="str">
        <f>processors_EC!$B$2</f>
        <v>baseload_nuclear_DE_mix_mix</v>
      </c>
      <c r="C12" s="9" t="s">
        <v>89</v>
      </c>
      <c r="D12" s="10" t="s">
        <v>104</v>
      </c>
      <c r="E12" s="10" t="s">
        <v>120</v>
      </c>
      <c r="F12" s="9" t="s">
        <v>92</v>
      </c>
      <c r="G12" s="9" t="s">
        <v>91</v>
      </c>
      <c r="H12" t="str">
        <f>processors_EC!$D$2</f>
        <v>electricity.generation::baseload::nuclear</v>
      </c>
      <c r="I12" s="9">
        <v>2.8374289311665899E-3</v>
      </c>
      <c r="K12" s="9" t="s">
        <v>125</v>
      </c>
      <c r="N12" s="33"/>
      <c r="O12" s="78"/>
      <c r="P12" s="78"/>
      <c r="Q12" s="78"/>
      <c r="R12" s="78"/>
      <c r="S12" s="59"/>
      <c r="T12" s="78"/>
      <c r="U12" s="78"/>
      <c r="V12" s="78"/>
      <c r="W12" s="78"/>
      <c r="X12" s="78"/>
    </row>
    <row r="13" spans="1:24" x14ac:dyDescent="0.2">
      <c r="A13" t="str">
        <f t="shared" si="0"/>
        <v>baseload_nuclear_DE_mix_mix.input_fw__</v>
      </c>
      <c r="B13" t="str">
        <f>processors_EC!$B$2</f>
        <v>baseload_nuclear_DE_mix_mix</v>
      </c>
      <c r="C13" s="9" t="s">
        <v>89</v>
      </c>
      <c r="D13" s="10" t="s">
        <v>105</v>
      </c>
      <c r="E13" s="10" t="s">
        <v>121</v>
      </c>
      <c r="F13" s="9" t="s">
        <v>92</v>
      </c>
      <c r="G13" s="9" t="s">
        <v>91</v>
      </c>
      <c r="H13" t="str">
        <f>processors_EC!$D$2</f>
        <v>electricity.generation::baseload::nuclear</v>
      </c>
      <c r="I13" s="9">
        <v>7.3768990257153305E-2</v>
      </c>
      <c r="K13" s="9" t="s">
        <v>125</v>
      </c>
      <c r="N13" s="33"/>
      <c r="O13" s="78"/>
      <c r="P13" s="78"/>
      <c r="Q13" s="78"/>
      <c r="R13" s="78"/>
      <c r="S13" s="59"/>
      <c r="T13" s="78"/>
      <c r="U13" s="78"/>
      <c r="V13" s="78"/>
      <c r="W13" s="78"/>
      <c r="X13" s="78"/>
    </row>
    <row r="14" spans="1:24" x14ac:dyDescent="0.2">
      <c r="A14" t="str">
        <f t="shared" si="0"/>
        <v>baseload_nuclear_DE_mix_mix.input_w.tot__</v>
      </c>
      <c r="B14" t="str">
        <f>processors_EC!$B$2</f>
        <v>baseload_nuclear_DE_mix_mix</v>
      </c>
      <c r="C14" s="9" t="s">
        <v>89</v>
      </c>
      <c r="D14" s="10" t="s">
        <v>106</v>
      </c>
      <c r="E14" s="10" t="s">
        <v>122</v>
      </c>
      <c r="F14" s="9" t="s">
        <v>92</v>
      </c>
      <c r="G14" s="9" t="s">
        <v>91</v>
      </c>
      <c r="H14" t="str">
        <f>processors_EC!$D$2</f>
        <v>electricity.generation::baseload::nuclear</v>
      </c>
      <c r="I14" s="9">
        <v>7.6606419188319896E-2</v>
      </c>
      <c r="K14" s="9" t="s">
        <v>125</v>
      </c>
      <c r="N14" s="33"/>
      <c r="O14" s="78"/>
      <c r="P14" s="78"/>
      <c r="Q14" s="78"/>
      <c r="R14" s="78"/>
      <c r="S14" s="59"/>
      <c r="T14" s="78"/>
      <c r="U14" s="78"/>
      <c r="V14" s="78"/>
      <c r="W14" s="78"/>
      <c r="X14" s="78"/>
    </row>
    <row r="15" spans="1:24" x14ac:dyDescent="0.2">
      <c r="A15" t="str">
        <f t="shared" si="0"/>
        <v>baseload_nuclear_DE_mix_mix.output_w__</v>
      </c>
      <c r="B15" t="str">
        <f>processors_EC!$B$2</f>
        <v>baseload_nuclear_DE_mix_mix</v>
      </c>
      <c r="C15" s="9" t="s">
        <v>95</v>
      </c>
      <c r="D15" s="10" t="s">
        <v>107</v>
      </c>
      <c r="E15" s="10" t="s">
        <v>123</v>
      </c>
      <c r="F15" s="9" t="s">
        <v>92</v>
      </c>
      <c r="G15" s="9" t="s">
        <v>91</v>
      </c>
      <c r="H15" t="str">
        <f>processors_EC!$D$2</f>
        <v>electricity.generation::baseload::nuclear</v>
      </c>
      <c r="I15" s="9">
        <v>7.3689582709363294E-2</v>
      </c>
      <c r="K15" s="9" t="s">
        <v>125</v>
      </c>
      <c r="N15" s="33"/>
      <c r="O15" s="78"/>
      <c r="P15" s="78"/>
      <c r="Q15" s="78"/>
      <c r="R15" s="78"/>
      <c r="S15" s="59"/>
      <c r="T15" s="78"/>
      <c r="U15" s="78"/>
      <c r="V15" s="78"/>
      <c r="W15" s="78"/>
      <c r="X15" s="78"/>
    </row>
    <row r="16" spans="1:24" x14ac:dyDescent="0.2">
      <c r="A16" t="str">
        <f t="shared" si="0"/>
        <v>baseload_nuclear_DE_mix_mix.output_ghg__</v>
      </c>
      <c r="B16" t="str">
        <f>processors_EC!$B$2</f>
        <v>baseload_nuclear_DE_mix_mix</v>
      </c>
      <c r="C16" s="9" t="s">
        <v>95</v>
      </c>
      <c r="D16" s="10" t="s">
        <v>108</v>
      </c>
      <c r="E16" s="10" t="s">
        <v>124</v>
      </c>
      <c r="F16" s="9" t="s">
        <v>92</v>
      </c>
      <c r="G16" s="9" t="s">
        <v>91</v>
      </c>
      <c r="H16" t="str">
        <f>processors_EC!$D$2</f>
        <v>electricity.generation::baseload::nuclear</v>
      </c>
      <c r="I16" s="9">
        <v>0</v>
      </c>
      <c r="K16" s="9" t="s">
        <v>130</v>
      </c>
      <c r="N16" s="33"/>
      <c r="O16" s="78"/>
      <c r="P16" s="78"/>
      <c r="Q16" s="78"/>
      <c r="R16" s="78"/>
      <c r="S16" s="59"/>
      <c r="T16" s="78"/>
      <c r="U16" s="78"/>
      <c r="V16" s="78"/>
      <c r="W16" s="78"/>
      <c r="X16" s="78"/>
    </row>
    <row r="17" spans="1:24" x14ac:dyDescent="0.2">
      <c r="A17" t="str">
        <f t="shared" si="0"/>
        <v>baseload_nuclear_DE_mix_mix.output_el__</v>
      </c>
      <c r="B17" t="str">
        <f>processors_EC!$B$2</f>
        <v>baseload_nuclear_DE_mix_mix</v>
      </c>
      <c r="C17" s="9" t="s">
        <v>95</v>
      </c>
      <c r="D17" s="10" t="s">
        <v>99</v>
      </c>
      <c r="E17" s="10" t="s">
        <v>115</v>
      </c>
      <c r="F17" s="9" t="s">
        <v>90</v>
      </c>
      <c r="G17" s="9" t="s">
        <v>91</v>
      </c>
      <c r="H17" t="str">
        <f>processors_EC!$D$2</f>
        <v>electricity.generation::baseload::nuclear</v>
      </c>
      <c r="I17" s="9">
        <v>1</v>
      </c>
      <c r="J17">
        <v>99460000795.680008</v>
      </c>
      <c r="K17" s="9" t="s">
        <v>127</v>
      </c>
      <c r="N17" s="33"/>
      <c r="O17" s="78"/>
      <c r="P17" s="78"/>
      <c r="Q17" s="78"/>
      <c r="R17" s="78"/>
      <c r="S17" s="59"/>
      <c r="T17" s="78"/>
      <c r="U17" s="78"/>
      <c r="V17" s="78"/>
      <c r="W17" s="78"/>
      <c r="X17" s="78"/>
    </row>
    <row r="18" spans="1:24" x14ac:dyDescent="0.2">
      <c r="A18" t="str">
        <f t="shared" si="0"/>
        <v>baseload_nuclear_DE_mix_mix.output_//__</v>
      </c>
      <c r="B18" t="str">
        <f>processors_EC!$B$2</f>
        <v>baseload_nuclear_DE_mix_mix</v>
      </c>
      <c r="C18" s="10" t="s">
        <v>95</v>
      </c>
      <c r="D18" s="10" t="s">
        <v>109</v>
      </c>
      <c r="E18" s="10" t="s">
        <v>109</v>
      </c>
      <c r="F18" s="10" t="s">
        <v>90</v>
      </c>
      <c r="G18" s="10" t="s">
        <v>91</v>
      </c>
      <c r="H18" t="str">
        <f>processors_EC!$D$2</f>
        <v>electricity.generation::baseload::nuclear</v>
      </c>
      <c r="I18" s="10" t="s">
        <v>109</v>
      </c>
      <c r="K18" s="10" t="s">
        <v>109</v>
      </c>
      <c r="N18" s="33"/>
      <c r="O18" s="78"/>
      <c r="P18" s="78"/>
      <c r="Q18" s="78"/>
      <c r="R18" s="78"/>
      <c r="S18" s="59"/>
      <c r="T18" s="78"/>
      <c r="U18" s="78"/>
      <c r="V18" s="78"/>
      <c r="W18" s="78"/>
      <c r="X18" s="78"/>
    </row>
    <row r="19" spans="1:24" x14ac:dyDescent="0.2">
      <c r="A19" t="str">
        <f t="shared" si="0"/>
        <v>baseload_nuclear_DE_mix_mix.output_//__</v>
      </c>
      <c r="B19" t="str">
        <f>processors_EC!$B$2</f>
        <v>baseload_nuclear_DE_mix_mix</v>
      </c>
      <c r="C19" s="10" t="s">
        <v>95</v>
      </c>
      <c r="D19" s="10" t="s">
        <v>109</v>
      </c>
      <c r="E19" s="10" t="s">
        <v>109</v>
      </c>
      <c r="F19" s="10" t="s">
        <v>90</v>
      </c>
      <c r="G19" s="10" t="s">
        <v>91</v>
      </c>
      <c r="H19" t="str">
        <f>processors_EC!$D$2</f>
        <v>electricity.generation::baseload::nuclear</v>
      </c>
      <c r="I19" s="10" t="s">
        <v>109</v>
      </c>
      <c r="K19" s="10" t="s">
        <v>109</v>
      </c>
      <c r="N19" s="33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spans="1:24" x14ac:dyDescent="0.2">
      <c r="A20" t="str">
        <f t="shared" si="0"/>
        <v>baseload_nuclear_ES_mix_mix.input_ng__</v>
      </c>
      <c r="B20" t="str">
        <f>processors_EC!$B$3</f>
        <v>baseload_nuclear_ES_mix_mix</v>
      </c>
      <c r="C20" s="9" t="s">
        <v>89</v>
      </c>
      <c r="D20" s="10" t="s">
        <v>96</v>
      </c>
      <c r="E20" s="10" t="s">
        <v>110</v>
      </c>
      <c r="F20" s="9" t="s">
        <v>90</v>
      </c>
      <c r="G20" s="9" t="s">
        <v>91</v>
      </c>
      <c r="H20" t="str">
        <f>processors_EC!$D$2</f>
        <v>electricity.generation::baseload::nuclear</v>
      </c>
      <c r="I20" s="9">
        <v>0</v>
      </c>
      <c r="K20" s="9" t="s">
        <v>125</v>
      </c>
      <c r="N20" s="33"/>
      <c r="O20" s="78"/>
      <c r="P20" s="60"/>
      <c r="Q20" s="60"/>
      <c r="R20" s="60"/>
      <c r="S20" s="60"/>
      <c r="T20" s="60"/>
      <c r="U20" s="60"/>
      <c r="V20" s="60"/>
      <c r="W20" s="60"/>
      <c r="X20" s="60"/>
    </row>
    <row r="21" spans="1:24" x14ac:dyDescent="0.2">
      <c r="A21" t="str">
        <f t="shared" si="0"/>
        <v>baseload_nuclear_ES_mix_mix.input_li__</v>
      </c>
      <c r="B21" t="str">
        <f>processors_EC!$B$3</f>
        <v>baseload_nuclear_ES_mix_mix</v>
      </c>
      <c r="C21" s="9" t="s">
        <v>89</v>
      </c>
      <c r="D21" s="10" t="s">
        <v>64</v>
      </c>
      <c r="E21" s="10" t="s">
        <v>111</v>
      </c>
      <c r="F21" s="9" t="s">
        <v>90</v>
      </c>
      <c r="G21" s="9" t="s">
        <v>91</v>
      </c>
      <c r="H21" t="str">
        <f>processors_EC!$D$2</f>
        <v>electricity.generation::baseload::nuclear</v>
      </c>
      <c r="I21" s="9">
        <v>0</v>
      </c>
      <c r="K21" s="9" t="s">
        <v>126</v>
      </c>
      <c r="N21" s="33"/>
      <c r="O21" s="59"/>
      <c r="P21" s="61"/>
      <c r="Q21" s="78"/>
      <c r="R21" s="78"/>
      <c r="S21" s="78"/>
      <c r="T21" s="78"/>
      <c r="U21" s="78"/>
      <c r="V21" s="78"/>
      <c r="W21" s="78"/>
      <c r="X21" s="78"/>
    </row>
    <row r="22" spans="1:24" x14ac:dyDescent="0.2">
      <c r="A22" t="str">
        <f t="shared" si="0"/>
        <v>baseload_nuclear_ES_mix_mix.input_bio__</v>
      </c>
      <c r="B22" t="str">
        <f>processors_EC!$B$3</f>
        <v>baseload_nuclear_ES_mix_mix</v>
      </c>
      <c r="C22" s="9" t="s">
        <v>89</v>
      </c>
      <c r="D22" s="10" t="s">
        <v>97</v>
      </c>
      <c r="E22" s="10" t="s">
        <v>112</v>
      </c>
      <c r="F22" s="9" t="s">
        <v>90</v>
      </c>
      <c r="G22" s="9" t="s">
        <v>91</v>
      </c>
      <c r="H22" t="str">
        <f>processors_EC!$D$2</f>
        <v>electricity.generation::baseload::nuclear</v>
      </c>
      <c r="I22" s="9">
        <v>0</v>
      </c>
      <c r="K22" s="9" t="s">
        <v>126</v>
      </c>
      <c r="N22" s="33"/>
      <c r="O22" s="59"/>
      <c r="P22" s="61"/>
      <c r="Q22" s="78"/>
      <c r="R22" s="78"/>
      <c r="S22" s="78"/>
      <c r="T22" s="78"/>
      <c r="U22" s="78"/>
      <c r="V22" s="78"/>
      <c r="W22" s="78"/>
      <c r="X22" s="78"/>
    </row>
    <row r="23" spans="1:24" x14ac:dyDescent="0.2">
      <c r="A23" t="str">
        <f t="shared" si="0"/>
        <v>baseload_nuclear_ES_mix_mix.input_h.c__</v>
      </c>
      <c r="B23" t="str">
        <f>processors_EC!$B$3</f>
        <v>baseload_nuclear_ES_mix_mix</v>
      </c>
      <c r="C23" s="9" t="s">
        <v>89</v>
      </c>
      <c r="D23" s="10" t="s">
        <v>63</v>
      </c>
      <c r="E23" s="10" t="s">
        <v>113</v>
      </c>
      <c r="F23" s="9" t="s">
        <v>92</v>
      </c>
      <c r="G23" s="9" t="s">
        <v>91</v>
      </c>
      <c r="H23" t="str">
        <f>processors_EC!$D$2</f>
        <v>electricity.generation::baseload::nuclear</v>
      </c>
      <c r="I23" s="9">
        <v>0</v>
      </c>
      <c r="K23" s="9" t="s">
        <v>126</v>
      </c>
      <c r="N23" s="33"/>
      <c r="O23" s="59"/>
      <c r="P23" s="61"/>
      <c r="Q23" s="78"/>
      <c r="R23" s="78"/>
      <c r="S23" s="78"/>
      <c r="T23" s="78"/>
      <c r="U23" s="78"/>
      <c r="V23" s="78"/>
      <c r="W23" s="78"/>
      <c r="X23" s="78"/>
    </row>
    <row r="24" spans="1:24" x14ac:dyDescent="0.2">
      <c r="A24" t="str">
        <f t="shared" si="0"/>
        <v>baseload_nuclear_ES_mix_mix.input_ur__</v>
      </c>
      <c r="B24" t="str">
        <f>processors_EC!$B$3</f>
        <v>baseload_nuclear_ES_mix_mix</v>
      </c>
      <c r="C24" s="9" t="s">
        <v>89</v>
      </c>
      <c r="D24" s="10" t="s">
        <v>98</v>
      </c>
      <c r="E24" s="10" t="s">
        <v>114</v>
      </c>
      <c r="F24" s="9" t="s">
        <v>90</v>
      </c>
      <c r="G24" s="9" t="s">
        <v>91</v>
      </c>
      <c r="H24" t="str">
        <f>processors_EC!$D$2</f>
        <v>electricity.generation::baseload::nuclear</v>
      </c>
      <c r="I24" s="9">
        <v>2.5299996569065899E-6</v>
      </c>
      <c r="K24" s="9" t="s">
        <v>126</v>
      </c>
      <c r="N24" s="33"/>
      <c r="O24" s="59"/>
      <c r="P24" s="61"/>
      <c r="Q24" s="78"/>
      <c r="R24" s="78"/>
      <c r="S24" s="78"/>
      <c r="T24" s="78"/>
      <c r="U24" s="78"/>
      <c r="V24" s="78"/>
      <c r="W24" s="78"/>
      <c r="X24" s="78"/>
    </row>
    <row r="25" spans="1:24" x14ac:dyDescent="0.2">
      <c r="A25" t="str">
        <f t="shared" si="0"/>
        <v>baseload_nuclear_ES_mix_mix.input_el__</v>
      </c>
      <c r="B25" t="str">
        <f>processors_EC!$B$3</f>
        <v>baseload_nuclear_ES_mix_mix</v>
      </c>
      <c r="C25" s="9" t="s">
        <v>89</v>
      </c>
      <c r="D25" s="10" t="s">
        <v>99</v>
      </c>
      <c r="E25" s="10" t="s">
        <v>115</v>
      </c>
      <c r="F25" s="9" t="s">
        <v>90</v>
      </c>
      <c r="G25" s="9" t="s">
        <v>91</v>
      </c>
      <c r="H25" t="str">
        <f>processors_EC!$D$2</f>
        <v>electricity.generation::baseload::nuclear</v>
      </c>
      <c r="I25" s="9">
        <v>4.4999999999999998E-2</v>
      </c>
      <c r="K25" s="9" t="s">
        <v>127</v>
      </c>
      <c r="N25" s="33"/>
      <c r="O25" s="59"/>
      <c r="P25" s="61"/>
      <c r="Q25" s="78"/>
      <c r="R25" s="78"/>
      <c r="S25" s="78"/>
      <c r="T25" s="78"/>
      <c r="U25" s="78"/>
      <c r="V25" s="78"/>
      <c r="W25" s="78"/>
      <c r="X25" s="78"/>
    </row>
    <row r="26" spans="1:24" x14ac:dyDescent="0.2">
      <c r="A26" t="str">
        <f t="shared" si="0"/>
        <v>baseload_nuclear_ES_mix_mix.input_he__</v>
      </c>
      <c r="B26" t="str">
        <f>processors_EC!$B$3</f>
        <v>baseload_nuclear_ES_mix_mix</v>
      </c>
      <c r="C26" s="9" t="s">
        <v>89</v>
      </c>
      <c r="D26" s="10" t="s">
        <v>100</v>
      </c>
      <c r="E26" s="10" t="s">
        <v>116</v>
      </c>
      <c r="F26" s="9" t="s">
        <v>90</v>
      </c>
      <c r="G26" s="9" t="s">
        <v>91</v>
      </c>
      <c r="H26" t="str">
        <f>processors_EC!$D$2</f>
        <v>electricity.generation::baseload::nuclear</v>
      </c>
      <c r="I26" s="9">
        <v>0</v>
      </c>
      <c r="K26" s="9" t="s">
        <v>128</v>
      </c>
      <c r="N26" s="33"/>
      <c r="O26" s="59"/>
      <c r="P26" s="61"/>
      <c r="Q26" s="78"/>
      <c r="R26" s="78"/>
      <c r="S26" s="78"/>
      <c r="T26" s="78"/>
      <c r="U26" s="78"/>
      <c r="V26" s="78"/>
      <c r="W26" s="78"/>
      <c r="X26" s="78"/>
    </row>
    <row r="27" spans="1:24" x14ac:dyDescent="0.2">
      <c r="A27" t="str">
        <f t="shared" si="0"/>
        <v>baseload_nuclear_ES_mix_mix.inpt_fu__</v>
      </c>
      <c r="B27" t="str">
        <f>processors_EC!$B$3</f>
        <v>baseload_nuclear_ES_mix_mix</v>
      </c>
      <c r="C27" s="9" t="s">
        <v>93</v>
      </c>
      <c r="D27" s="10" t="s">
        <v>101</v>
      </c>
      <c r="E27" s="10" t="s">
        <v>117</v>
      </c>
      <c r="F27" s="9" t="s">
        <v>90</v>
      </c>
      <c r="G27" s="9" t="s">
        <v>91</v>
      </c>
      <c r="H27" t="str">
        <f>processors_EC!$D$2</f>
        <v>electricity.generation::baseload::nuclear</v>
      </c>
      <c r="I27" s="9">
        <v>0</v>
      </c>
      <c r="K27" s="9" t="s">
        <v>128</v>
      </c>
      <c r="N27" s="33"/>
      <c r="O27" s="59"/>
      <c r="P27" s="61"/>
      <c r="Q27" s="78"/>
      <c r="R27" s="78"/>
      <c r="S27" s="78"/>
      <c r="T27" s="78"/>
      <c r="U27" s="78"/>
      <c r="V27" s="78"/>
      <c r="W27" s="78"/>
      <c r="X27" s="78"/>
    </row>
    <row r="28" spans="1:24" x14ac:dyDescent="0.2">
      <c r="A28" t="str">
        <f t="shared" si="0"/>
        <v>baseload_nuclear_ES_mix_mix.input_ha__</v>
      </c>
      <c r="B28" t="str">
        <f>processors_EC!$B$3</f>
        <v>baseload_nuclear_ES_mix_mix</v>
      </c>
      <c r="C28" s="9" t="s">
        <v>89</v>
      </c>
      <c r="D28" s="10" t="s">
        <v>102</v>
      </c>
      <c r="E28" s="10" t="s">
        <v>118</v>
      </c>
      <c r="F28" s="9" t="s">
        <v>90</v>
      </c>
      <c r="G28" s="9" t="s">
        <v>94</v>
      </c>
      <c r="H28" t="str">
        <f>processors_EC!$D$2</f>
        <v>electricity.generation::baseload::nuclear</v>
      </c>
      <c r="I28" s="9">
        <v>6.5427571261876977E-5</v>
      </c>
      <c r="K28" s="9" t="s">
        <v>129</v>
      </c>
      <c r="N28" s="33"/>
      <c r="O28" s="59"/>
      <c r="P28" s="61"/>
      <c r="Q28" s="78"/>
      <c r="R28" s="78"/>
      <c r="S28" s="78"/>
      <c r="T28" s="78"/>
      <c r="U28" s="78"/>
      <c r="V28" s="78"/>
      <c r="W28" s="78"/>
      <c r="X28" s="78"/>
    </row>
    <row r="29" spans="1:24" x14ac:dyDescent="0.2">
      <c r="A29" t="str">
        <f t="shared" si="0"/>
        <v>baseload_nuclear_ES_mix_mix.input_lu__</v>
      </c>
      <c r="B29" t="str">
        <f>processors_EC!$B$3</f>
        <v>baseload_nuclear_ES_mix_mix</v>
      </c>
      <c r="C29" s="9" t="s">
        <v>89</v>
      </c>
      <c r="D29" s="10" t="s">
        <v>103</v>
      </c>
      <c r="E29" s="10" t="s">
        <v>119</v>
      </c>
      <c r="F29" s="9" t="s">
        <v>92</v>
      </c>
      <c r="G29" s="9" t="s">
        <v>94</v>
      </c>
      <c r="H29" t="str">
        <f>processors_EC!$D$2</f>
        <v>electricity.generation::baseload::nuclear</v>
      </c>
      <c r="I29" s="9">
        <v>0</v>
      </c>
      <c r="K29" s="9" t="s">
        <v>118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x14ac:dyDescent="0.2">
      <c r="A30" t="str">
        <f t="shared" si="0"/>
        <v>baseload_nuclear_ES_mix_mix.input_w.us__</v>
      </c>
      <c r="B30" t="str">
        <f>processors_EC!$B$3</f>
        <v>baseload_nuclear_ES_mix_mix</v>
      </c>
      <c r="C30" s="9" t="s">
        <v>89</v>
      </c>
      <c r="D30" s="10" t="s">
        <v>104</v>
      </c>
      <c r="E30" s="10" t="s">
        <v>120</v>
      </c>
      <c r="F30" s="9" t="s">
        <v>92</v>
      </c>
      <c r="G30" s="9" t="s">
        <v>91</v>
      </c>
      <c r="H30" t="str">
        <f>processors_EC!$D$2</f>
        <v>electricity.generation::baseload::nuclear</v>
      </c>
      <c r="I30" s="9">
        <v>2.8374289311665899E-3</v>
      </c>
      <c r="K30" s="9" t="s">
        <v>125</v>
      </c>
    </row>
    <row r="31" spans="1:24" x14ac:dyDescent="0.2">
      <c r="A31" t="str">
        <f t="shared" si="0"/>
        <v>baseload_nuclear_ES_mix_mix.input_fw__</v>
      </c>
      <c r="B31" t="str">
        <f>processors_EC!$B$3</f>
        <v>baseload_nuclear_ES_mix_mix</v>
      </c>
      <c r="C31" s="9" t="s">
        <v>89</v>
      </c>
      <c r="D31" s="10" t="s">
        <v>105</v>
      </c>
      <c r="E31" s="10" t="s">
        <v>121</v>
      </c>
      <c r="F31" s="9" t="s">
        <v>92</v>
      </c>
      <c r="G31" s="9" t="s">
        <v>91</v>
      </c>
      <c r="H31" t="str">
        <f>processors_EC!$D$2</f>
        <v>electricity.generation::baseload::nuclear</v>
      </c>
      <c r="I31" s="9">
        <v>7.3768990257153305E-2</v>
      </c>
      <c r="K31" s="9" t="s">
        <v>125</v>
      </c>
    </row>
    <row r="32" spans="1:24" x14ac:dyDescent="0.2">
      <c r="A32" t="str">
        <f t="shared" si="0"/>
        <v>baseload_nuclear_ES_mix_mix.input_w.tot__</v>
      </c>
      <c r="B32" t="str">
        <f>processors_EC!$B$3</f>
        <v>baseload_nuclear_ES_mix_mix</v>
      </c>
      <c r="C32" s="9" t="s">
        <v>89</v>
      </c>
      <c r="D32" s="10" t="s">
        <v>106</v>
      </c>
      <c r="E32" s="10" t="s">
        <v>122</v>
      </c>
      <c r="F32" s="9" t="s">
        <v>92</v>
      </c>
      <c r="G32" s="9" t="s">
        <v>91</v>
      </c>
      <c r="H32" t="str">
        <f>processors_EC!$D$2</f>
        <v>electricity.generation::baseload::nuclear</v>
      </c>
      <c r="I32" s="9">
        <v>7.6606419188319896E-2</v>
      </c>
      <c r="K32" s="9" t="s">
        <v>125</v>
      </c>
    </row>
    <row r="33" spans="1:11" x14ac:dyDescent="0.2">
      <c r="A33" t="str">
        <f t="shared" si="0"/>
        <v>baseload_nuclear_ES_mix_mix.output_w__</v>
      </c>
      <c r="B33" t="str">
        <f>processors_EC!$B$3</f>
        <v>baseload_nuclear_ES_mix_mix</v>
      </c>
      <c r="C33" s="9" t="s">
        <v>95</v>
      </c>
      <c r="D33" s="10" t="s">
        <v>107</v>
      </c>
      <c r="E33" s="10" t="s">
        <v>123</v>
      </c>
      <c r="F33" s="9" t="s">
        <v>92</v>
      </c>
      <c r="G33" s="9" t="s">
        <v>91</v>
      </c>
      <c r="H33" t="str">
        <f>processors_EC!$D$2</f>
        <v>electricity.generation::baseload::nuclear</v>
      </c>
      <c r="I33" s="9">
        <v>7.3689582709363294E-2</v>
      </c>
      <c r="K33" s="9" t="s">
        <v>125</v>
      </c>
    </row>
    <row r="34" spans="1:11" x14ac:dyDescent="0.2">
      <c r="A34" t="str">
        <f t="shared" si="0"/>
        <v>baseload_nuclear_ES_mix_mix.output_ghg__</v>
      </c>
      <c r="B34" t="str">
        <f>processors_EC!$B$3</f>
        <v>baseload_nuclear_ES_mix_mix</v>
      </c>
      <c r="C34" s="9" t="s">
        <v>95</v>
      </c>
      <c r="D34" s="10" t="s">
        <v>108</v>
      </c>
      <c r="E34" s="10" t="s">
        <v>124</v>
      </c>
      <c r="F34" s="9" t="s">
        <v>92</v>
      </c>
      <c r="G34" s="9" t="s">
        <v>91</v>
      </c>
      <c r="H34" t="str">
        <f>processors_EC!$D$2</f>
        <v>electricity.generation::baseload::nuclear</v>
      </c>
      <c r="I34" s="9">
        <v>0</v>
      </c>
      <c r="K34" s="9" t="s">
        <v>130</v>
      </c>
    </row>
    <row r="35" spans="1:11" x14ac:dyDescent="0.2">
      <c r="A35" t="str">
        <f t="shared" si="0"/>
        <v>baseload_nuclear_ES_mix_mix.output_el__</v>
      </c>
      <c r="B35" t="str">
        <f>processors_EC!$B$3</f>
        <v>baseload_nuclear_ES_mix_mix</v>
      </c>
      <c r="C35" s="9" t="s">
        <v>95</v>
      </c>
      <c r="D35" s="10" t="s">
        <v>99</v>
      </c>
      <c r="E35" s="10" t="s">
        <v>115</v>
      </c>
      <c r="F35" s="9" t="s">
        <v>90</v>
      </c>
      <c r="G35" s="9" t="s">
        <v>91</v>
      </c>
      <c r="H35" t="str">
        <f>processors_EC!$D$2</f>
        <v>electricity.generation::baseload::nuclear</v>
      </c>
      <c r="I35" s="9">
        <v>1</v>
      </c>
      <c r="J35">
        <v>61470000491.76001</v>
      </c>
      <c r="K35" s="9" t="s">
        <v>127</v>
      </c>
    </row>
    <row r="36" spans="1:11" x14ac:dyDescent="0.2">
      <c r="A36" t="str">
        <f t="shared" si="0"/>
        <v>baseload_nuclear_ES_mix_mix.output_//__</v>
      </c>
      <c r="B36" t="str">
        <f>processors_EC!$B$3</f>
        <v>baseload_nuclear_ES_mix_mix</v>
      </c>
      <c r="C36" s="10" t="s">
        <v>95</v>
      </c>
      <c r="D36" s="10" t="s">
        <v>109</v>
      </c>
      <c r="E36" s="10" t="s">
        <v>109</v>
      </c>
      <c r="F36" s="10" t="s">
        <v>90</v>
      </c>
      <c r="G36" s="10" t="s">
        <v>91</v>
      </c>
      <c r="H36" t="str">
        <f>processors_EC!$D$2</f>
        <v>electricity.generation::baseload::nuclear</v>
      </c>
      <c r="I36" s="10" t="s">
        <v>109</v>
      </c>
      <c r="K36" s="10" t="s">
        <v>109</v>
      </c>
    </row>
    <row r="37" spans="1:11" x14ac:dyDescent="0.2">
      <c r="A37" t="str">
        <f t="shared" si="0"/>
        <v>baseload_nuclear_ES_mix_mix.output_//__</v>
      </c>
      <c r="B37" t="str">
        <f>processors_EC!$B$3</f>
        <v>baseload_nuclear_ES_mix_mix</v>
      </c>
      <c r="C37" s="10" t="s">
        <v>95</v>
      </c>
      <c r="D37" s="10" t="s">
        <v>109</v>
      </c>
      <c r="E37" s="10" t="s">
        <v>109</v>
      </c>
      <c r="F37" s="10" t="s">
        <v>90</v>
      </c>
      <c r="G37" s="10" t="s">
        <v>91</v>
      </c>
      <c r="H37" t="str">
        <f>processors_EC!$D$2</f>
        <v>electricity.generation::baseload::nuclear</v>
      </c>
      <c r="I37" s="10" t="s">
        <v>109</v>
      </c>
      <c r="K37" s="10" t="s">
        <v>109</v>
      </c>
    </row>
    <row r="38" spans="1:11" x14ac:dyDescent="0.2">
      <c r="A38" t="str">
        <f t="shared" si="0"/>
        <v>baseload_nuclear_FR_mix_mix.input_ng__</v>
      </c>
      <c r="B38" t="str">
        <f>processors_EC!$B$4</f>
        <v>baseload_nuclear_FR_mix_mix</v>
      </c>
      <c r="C38" s="9" t="s">
        <v>89</v>
      </c>
      <c r="D38" s="10" t="s">
        <v>96</v>
      </c>
      <c r="E38" s="10" t="s">
        <v>110</v>
      </c>
      <c r="F38" s="9" t="s">
        <v>90</v>
      </c>
      <c r="G38" s="9" t="s">
        <v>91</v>
      </c>
      <c r="H38" t="str">
        <f>processors_EC!$D$2</f>
        <v>electricity.generation::baseload::nuclear</v>
      </c>
      <c r="I38" s="9">
        <v>0</v>
      </c>
      <c r="K38" s="9" t="s">
        <v>125</v>
      </c>
    </row>
    <row r="39" spans="1:11" x14ac:dyDescent="0.2">
      <c r="A39" t="str">
        <f t="shared" si="0"/>
        <v>baseload_nuclear_FR_mix_mix.input_li__</v>
      </c>
      <c r="B39" t="str">
        <f>processors_EC!$B$4</f>
        <v>baseload_nuclear_FR_mix_mix</v>
      </c>
      <c r="C39" s="9" t="s">
        <v>89</v>
      </c>
      <c r="D39" s="10" t="s">
        <v>64</v>
      </c>
      <c r="E39" s="10" t="s">
        <v>111</v>
      </c>
      <c r="F39" s="9" t="s">
        <v>90</v>
      </c>
      <c r="G39" s="9" t="s">
        <v>91</v>
      </c>
      <c r="H39" t="str">
        <f>processors_EC!$D$2</f>
        <v>electricity.generation::baseload::nuclear</v>
      </c>
      <c r="I39" s="9">
        <v>0</v>
      </c>
      <c r="K39" s="9" t="s">
        <v>126</v>
      </c>
    </row>
    <row r="40" spans="1:11" x14ac:dyDescent="0.2">
      <c r="A40" t="str">
        <f t="shared" si="0"/>
        <v>baseload_nuclear_FR_mix_mix.input_bio__</v>
      </c>
      <c r="B40" t="str">
        <f>processors_EC!$B$4</f>
        <v>baseload_nuclear_FR_mix_mix</v>
      </c>
      <c r="C40" s="9" t="s">
        <v>89</v>
      </c>
      <c r="D40" s="10" t="s">
        <v>97</v>
      </c>
      <c r="E40" s="10" t="s">
        <v>112</v>
      </c>
      <c r="F40" s="9" t="s">
        <v>90</v>
      </c>
      <c r="G40" s="9" t="s">
        <v>91</v>
      </c>
      <c r="H40" t="str">
        <f>processors_EC!$D$2</f>
        <v>electricity.generation::baseload::nuclear</v>
      </c>
      <c r="I40" s="9">
        <v>0</v>
      </c>
      <c r="K40" s="9" t="s">
        <v>126</v>
      </c>
    </row>
    <row r="41" spans="1:11" x14ac:dyDescent="0.2">
      <c r="A41" t="str">
        <f t="shared" si="0"/>
        <v>baseload_nuclear_FR_mix_mix.input_h.c__</v>
      </c>
      <c r="B41" t="str">
        <f>processors_EC!$B$4</f>
        <v>baseload_nuclear_FR_mix_mix</v>
      </c>
      <c r="C41" s="9" t="s">
        <v>89</v>
      </c>
      <c r="D41" s="10" t="s">
        <v>63</v>
      </c>
      <c r="E41" s="10" t="s">
        <v>113</v>
      </c>
      <c r="F41" s="9" t="s">
        <v>92</v>
      </c>
      <c r="G41" s="9" t="s">
        <v>91</v>
      </c>
      <c r="H41" t="str">
        <f>processors_EC!$D$2</f>
        <v>electricity.generation::baseload::nuclear</v>
      </c>
      <c r="I41" s="9">
        <v>0</v>
      </c>
      <c r="K41" s="9" t="s">
        <v>126</v>
      </c>
    </row>
    <row r="42" spans="1:11" x14ac:dyDescent="0.2">
      <c r="A42" t="str">
        <f t="shared" si="0"/>
        <v>baseload_nuclear_FR_mix_mix.input_ur__</v>
      </c>
      <c r="B42" t="str">
        <f>processors_EC!$B$4</f>
        <v>baseload_nuclear_FR_mix_mix</v>
      </c>
      <c r="C42" s="9" t="s">
        <v>89</v>
      </c>
      <c r="D42" s="10" t="s">
        <v>98</v>
      </c>
      <c r="E42" s="10" t="s">
        <v>114</v>
      </c>
      <c r="F42" s="9" t="s">
        <v>90</v>
      </c>
      <c r="G42" s="9" t="s">
        <v>91</v>
      </c>
      <c r="H42" t="str">
        <f>processors_EC!$D$2</f>
        <v>electricity.generation::baseload::nuclear</v>
      </c>
      <c r="I42" s="9">
        <v>2.5299996569065899E-6</v>
      </c>
      <c r="K42" s="9" t="s">
        <v>126</v>
      </c>
    </row>
    <row r="43" spans="1:11" x14ac:dyDescent="0.2">
      <c r="A43" t="str">
        <f t="shared" si="0"/>
        <v>baseload_nuclear_FR_mix_mix.input_el__</v>
      </c>
      <c r="B43" t="str">
        <f>processors_EC!$B$4</f>
        <v>baseload_nuclear_FR_mix_mix</v>
      </c>
      <c r="C43" s="9" t="s">
        <v>89</v>
      </c>
      <c r="D43" s="10" t="s">
        <v>99</v>
      </c>
      <c r="E43" s="10" t="s">
        <v>115</v>
      </c>
      <c r="F43" s="9" t="s">
        <v>90</v>
      </c>
      <c r="G43" s="9" t="s">
        <v>91</v>
      </c>
      <c r="H43" t="str">
        <f>processors_EC!$D$2</f>
        <v>electricity.generation::baseload::nuclear</v>
      </c>
      <c r="I43" s="9">
        <v>4.4999999999999998E-2</v>
      </c>
      <c r="K43" s="9" t="s">
        <v>127</v>
      </c>
    </row>
    <row r="44" spans="1:11" x14ac:dyDescent="0.2">
      <c r="A44" t="str">
        <f t="shared" si="0"/>
        <v>baseload_nuclear_FR_mix_mix.input_he__</v>
      </c>
      <c r="B44" t="str">
        <f>processors_EC!$B$4</f>
        <v>baseload_nuclear_FR_mix_mix</v>
      </c>
      <c r="C44" s="9" t="s">
        <v>89</v>
      </c>
      <c r="D44" s="10" t="s">
        <v>100</v>
      </c>
      <c r="E44" s="10" t="s">
        <v>116</v>
      </c>
      <c r="F44" s="9" t="s">
        <v>90</v>
      </c>
      <c r="G44" s="9" t="s">
        <v>91</v>
      </c>
      <c r="H44" t="str">
        <f>processors_EC!$D$2</f>
        <v>electricity.generation::baseload::nuclear</v>
      </c>
      <c r="I44" s="9">
        <v>0</v>
      </c>
      <c r="K44" s="9" t="s">
        <v>128</v>
      </c>
    </row>
    <row r="45" spans="1:11" x14ac:dyDescent="0.2">
      <c r="A45" t="str">
        <f t="shared" si="0"/>
        <v>baseload_nuclear_FR_mix_mix.inpt_fu__</v>
      </c>
      <c r="B45" t="str">
        <f>processors_EC!$B$4</f>
        <v>baseload_nuclear_FR_mix_mix</v>
      </c>
      <c r="C45" s="9" t="s">
        <v>93</v>
      </c>
      <c r="D45" s="10" t="s">
        <v>101</v>
      </c>
      <c r="E45" s="10" t="s">
        <v>117</v>
      </c>
      <c r="F45" s="9" t="s">
        <v>90</v>
      </c>
      <c r="G45" s="9" t="s">
        <v>91</v>
      </c>
      <c r="H45" t="str">
        <f>processors_EC!$D$2</f>
        <v>electricity.generation::baseload::nuclear</v>
      </c>
      <c r="I45" s="9">
        <v>0</v>
      </c>
      <c r="K45" s="9" t="s">
        <v>128</v>
      </c>
    </row>
    <row r="46" spans="1:11" x14ac:dyDescent="0.2">
      <c r="A46" t="str">
        <f t="shared" si="0"/>
        <v>baseload_nuclear_FR_mix_mix.input_ha__</v>
      </c>
      <c r="B46" t="str">
        <f>processors_EC!$B$4</f>
        <v>baseload_nuclear_FR_mix_mix</v>
      </c>
      <c r="C46" s="9" t="s">
        <v>89</v>
      </c>
      <c r="D46" s="10" t="s">
        <v>102</v>
      </c>
      <c r="E46" s="10" t="s">
        <v>118</v>
      </c>
      <c r="F46" s="9" t="s">
        <v>90</v>
      </c>
      <c r="G46" s="9" t="s">
        <v>94</v>
      </c>
      <c r="H46" t="str">
        <f>processors_EC!$D$2</f>
        <v>electricity.generation::baseload::nuclear</v>
      </c>
      <c r="I46" s="9">
        <v>6.5427571261876977E-5</v>
      </c>
      <c r="K46" s="9" t="s">
        <v>129</v>
      </c>
    </row>
    <row r="47" spans="1:11" x14ac:dyDescent="0.2">
      <c r="A47" t="str">
        <f t="shared" si="0"/>
        <v>baseload_nuclear_FR_mix_mix.input_lu__</v>
      </c>
      <c r="B47" t="str">
        <f>processors_EC!$B$4</f>
        <v>baseload_nuclear_FR_mix_mix</v>
      </c>
      <c r="C47" s="9" t="s">
        <v>89</v>
      </c>
      <c r="D47" s="10" t="s">
        <v>103</v>
      </c>
      <c r="E47" s="10" t="s">
        <v>119</v>
      </c>
      <c r="F47" s="9" t="s">
        <v>92</v>
      </c>
      <c r="G47" s="9" t="s">
        <v>94</v>
      </c>
      <c r="H47" t="str">
        <f>processors_EC!$D$2</f>
        <v>electricity.generation::baseload::nuclear</v>
      </c>
      <c r="I47" s="9">
        <v>0</v>
      </c>
      <c r="K47" s="9" t="s">
        <v>118</v>
      </c>
    </row>
    <row r="48" spans="1:11" x14ac:dyDescent="0.2">
      <c r="A48" t="str">
        <f t="shared" si="0"/>
        <v>baseload_nuclear_FR_mix_mix.input_w.us__</v>
      </c>
      <c r="B48" t="str">
        <f>processors_EC!$B$4</f>
        <v>baseload_nuclear_FR_mix_mix</v>
      </c>
      <c r="C48" s="9" t="s">
        <v>89</v>
      </c>
      <c r="D48" s="10" t="s">
        <v>104</v>
      </c>
      <c r="E48" s="10" t="s">
        <v>120</v>
      </c>
      <c r="F48" s="9" t="s">
        <v>92</v>
      </c>
      <c r="G48" s="9" t="s">
        <v>91</v>
      </c>
      <c r="H48" t="str">
        <f>processors_EC!$D$2</f>
        <v>electricity.generation::baseload::nuclear</v>
      </c>
      <c r="I48" s="9">
        <v>2.8374289311665899E-3</v>
      </c>
      <c r="K48" s="9" t="s">
        <v>125</v>
      </c>
    </row>
    <row r="49" spans="1:11" x14ac:dyDescent="0.2">
      <c r="A49" t="str">
        <f t="shared" si="0"/>
        <v>baseload_nuclear_FR_mix_mix.input_fw__</v>
      </c>
      <c r="B49" t="str">
        <f>processors_EC!$B$4</f>
        <v>baseload_nuclear_FR_mix_mix</v>
      </c>
      <c r="C49" s="9" t="s">
        <v>89</v>
      </c>
      <c r="D49" s="10" t="s">
        <v>105</v>
      </c>
      <c r="E49" s="10" t="s">
        <v>121</v>
      </c>
      <c r="F49" s="9" t="s">
        <v>92</v>
      </c>
      <c r="G49" s="9" t="s">
        <v>91</v>
      </c>
      <c r="H49" t="str">
        <f>processors_EC!$D$2</f>
        <v>electricity.generation::baseload::nuclear</v>
      </c>
      <c r="I49" s="9">
        <v>7.3768990257153305E-2</v>
      </c>
      <c r="K49" s="9" t="s">
        <v>125</v>
      </c>
    </row>
    <row r="50" spans="1:11" x14ac:dyDescent="0.2">
      <c r="A50" t="str">
        <f t="shared" si="0"/>
        <v>baseload_nuclear_FR_mix_mix.input_w.tot__</v>
      </c>
      <c r="B50" t="str">
        <f>processors_EC!$B$4</f>
        <v>baseload_nuclear_FR_mix_mix</v>
      </c>
      <c r="C50" s="9" t="s">
        <v>89</v>
      </c>
      <c r="D50" s="10" t="s">
        <v>106</v>
      </c>
      <c r="E50" s="10" t="s">
        <v>122</v>
      </c>
      <c r="F50" s="9" t="s">
        <v>92</v>
      </c>
      <c r="G50" s="9" t="s">
        <v>91</v>
      </c>
      <c r="H50" t="str">
        <f>processors_EC!$D$2</f>
        <v>electricity.generation::baseload::nuclear</v>
      </c>
      <c r="I50" s="9">
        <v>7.6606419188319896E-2</v>
      </c>
      <c r="K50" s="9" t="s">
        <v>125</v>
      </c>
    </row>
    <row r="51" spans="1:11" x14ac:dyDescent="0.2">
      <c r="A51" t="str">
        <f t="shared" si="0"/>
        <v>baseload_nuclear_FR_mix_mix.output_w__</v>
      </c>
      <c r="B51" t="str">
        <f>processors_EC!$B$4</f>
        <v>baseload_nuclear_FR_mix_mix</v>
      </c>
      <c r="C51" s="9" t="s">
        <v>95</v>
      </c>
      <c r="D51" s="10" t="s">
        <v>107</v>
      </c>
      <c r="E51" s="10" t="s">
        <v>123</v>
      </c>
      <c r="F51" s="9" t="s">
        <v>92</v>
      </c>
      <c r="G51" s="9" t="s">
        <v>91</v>
      </c>
      <c r="H51" t="str">
        <f>processors_EC!$D$2</f>
        <v>electricity.generation::baseload::nuclear</v>
      </c>
      <c r="I51" s="9">
        <v>7.3689582709363294E-2</v>
      </c>
      <c r="K51" s="9" t="s">
        <v>125</v>
      </c>
    </row>
    <row r="52" spans="1:11" x14ac:dyDescent="0.2">
      <c r="A52" t="str">
        <f t="shared" si="0"/>
        <v>baseload_nuclear_FR_mix_mix.output_ghg__</v>
      </c>
      <c r="B52" t="str">
        <f>processors_EC!$B$4</f>
        <v>baseload_nuclear_FR_mix_mix</v>
      </c>
      <c r="C52" s="9" t="s">
        <v>95</v>
      </c>
      <c r="D52" s="10" t="s">
        <v>108</v>
      </c>
      <c r="E52" s="10" t="s">
        <v>124</v>
      </c>
      <c r="F52" s="9" t="s">
        <v>92</v>
      </c>
      <c r="G52" s="9" t="s">
        <v>91</v>
      </c>
      <c r="H52" t="str">
        <f>processors_EC!$D$2</f>
        <v>electricity.generation::baseload::nuclear</v>
      </c>
      <c r="I52" s="9">
        <v>0</v>
      </c>
      <c r="K52" s="9" t="s">
        <v>130</v>
      </c>
    </row>
    <row r="53" spans="1:11" x14ac:dyDescent="0.2">
      <c r="A53" t="str">
        <f t="shared" si="0"/>
        <v>baseload_nuclear_FR_mix_mix.output_el__</v>
      </c>
      <c r="B53" t="str">
        <f>processors_EC!$B$4</f>
        <v>baseload_nuclear_FR_mix_mix</v>
      </c>
      <c r="C53" s="9" t="s">
        <v>95</v>
      </c>
      <c r="D53" s="10" t="s">
        <v>99</v>
      </c>
      <c r="E53" s="10" t="s">
        <v>115</v>
      </c>
      <c r="F53" s="9" t="s">
        <v>90</v>
      </c>
      <c r="G53" s="9" t="s">
        <v>91</v>
      </c>
      <c r="H53" t="str">
        <f>processors_EC!$D$2</f>
        <v>electricity.generation::baseload::nuclear</v>
      </c>
      <c r="I53" s="9">
        <v>1</v>
      </c>
      <c r="J53">
        <v>425406003403.24799</v>
      </c>
      <c r="K53" s="9" t="s">
        <v>127</v>
      </c>
    </row>
    <row r="54" spans="1:11" x14ac:dyDescent="0.2">
      <c r="A54" t="str">
        <f t="shared" si="0"/>
        <v>baseload_nuclear_FR_mix_mix.output_//__</v>
      </c>
      <c r="B54" t="str">
        <f>processors_EC!$B$4</f>
        <v>baseload_nuclear_FR_mix_mix</v>
      </c>
      <c r="C54" s="10" t="s">
        <v>95</v>
      </c>
      <c r="D54" s="10" t="s">
        <v>109</v>
      </c>
      <c r="E54" s="10" t="s">
        <v>109</v>
      </c>
      <c r="F54" s="10" t="s">
        <v>90</v>
      </c>
      <c r="G54" s="10" t="s">
        <v>91</v>
      </c>
      <c r="H54" t="str">
        <f>processors_EC!$D$2</f>
        <v>electricity.generation::baseload::nuclear</v>
      </c>
      <c r="I54" s="10" t="s">
        <v>109</v>
      </c>
      <c r="K54" s="10" t="s">
        <v>109</v>
      </c>
    </row>
    <row r="55" spans="1:11" x14ac:dyDescent="0.2">
      <c r="A55" t="str">
        <f t="shared" si="0"/>
        <v>baseload_nuclear_FR_mix_mix.output_//__</v>
      </c>
      <c r="B55" t="str">
        <f>processors_EC!$B$4</f>
        <v>baseload_nuclear_FR_mix_mix</v>
      </c>
      <c r="C55" s="10" t="s">
        <v>95</v>
      </c>
      <c r="D55" s="10" t="s">
        <v>109</v>
      </c>
      <c r="E55" s="10" t="s">
        <v>109</v>
      </c>
      <c r="F55" s="10" t="s">
        <v>90</v>
      </c>
      <c r="G55" s="10" t="s">
        <v>91</v>
      </c>
      <c r="H55" t="str">
        <f>processors_EC!$D$2</f>
        <v>electricity.generation::baseload::nuclear</v>
      </c>
      <c r="I55" s="10" t="s">
        <v>109</v>
      </c>
      <c r="K55" s="10" t="s">
        <v>109</v>
      </c>
    </row>
    <row r="56" spans="1:11" x14ac:dyDescent="0.2">
      <c r="A56" t="str">
        <f t="shared" si="0"/>
        <v>baseload_nuclear_IT_mix_mix.input_ng__</v>
      </c>
      <c r="B56" t="str">
        <f>processors_EC!$B$5</f>
        <v>baseload_nuclear_IT_mix_mix</v>
      </c>
      <c r="C56" s="9" t="s">
        <v>89</v>
      </c>
      <c r="D56" s="10" t="s">
        <v>96</v>
      </c>
      <c r="E56" s="10" t="s">
        <v>110</v>
      </c>
      <c r="F56" s="9" t="s">
        <v>90</v>
      </c>
      <c r="G56" s="9" t="s">
        <v>91</v>
      </c>
      <c r="H56" t="str">
        <f>processors_EC!$D$2</f>
        <v>electricity.generation::baseload::nuclear</v>
      </c>
      <c r="I56" s="9">
        <v>0</v>
      </c>
      <c r="K56" s="9" t="s">
        <v>125</v>
      </c>
    </row>
    <row r="57" spans="1:11" x14ac:dyDescent="0.2">
      <c r="A57" t="str">
        <f t="shared" si="0"/>
        <v>baseload_nuclear_IT_mix_mix.input_li__</v>
      </c>
      <c r="B57" t="str">
        <f>processors_EC!$B$5</f>
        <v>baseload_nuclear_IT_mix_mix</v>
      </c>
      <c r="C57" s="9" t="s">
        <v>89</v>
      </c>
      <c r="D57" s="10" t="s">
        <v>64</v>
      </c>
      <c r="E57" s="10" t="s">
        <v>111</v>
      </c>
      <c r="F57" s="9" t="s">
        <v>90</v>
      </c>
      <c r="G57" s="9" t="s">
        <v>91</v>
      </c>
      <c r="H57" t="str">
        <f>processors_EC!$D$2</f>
        <v>electricity.generation::baseload::nuclear</v>
      </c>
      <c r="I57" s="9">
        <v>0</v>
      </c>
      <c r="K57" s="9" t="s">
        <v>126</v>
      </c>
    </row>
    <row r="58" spans="1:11" x14ac:dyDescent="0.2">
      <c r="A58" t="str">
        <f t="shared" si="0"/>
        <v>baseload_nuclear_IT_mix_mix.input_bio__</v>
      </c>
      <c r="B58" t="str">
        <f>processors_EC!$B$5</f>
        <v>baseload_nuclear_IT_mix_mix</v>
      </c>
      <c r="C58" s="9" t="s">
        <v>89</v>
      </c>
      <c r="D58" s="10" t="s">
        <v>97</v>
      </c>
      <c r="E58" s="10" t="s">
        <v>112</v>
      </c>
      <c r="F58" s="9" t="s">
        <v>90</v>
      </c>
      <c r="G58" s="9" t="s">
        <v>91</v>
      </c>
      <c r="H58" t="str">
        <f>processors_EC!$D$2</f>
        <v>electricity.generation::baseload::nuclear</v>
      </c>
      <c r="I58" s="9">
        <v>0</v>
      </c>
      <c r="K58" s="9" t="s">
        <v>126</v>
      </c>
    </row>
    <row r="59" spans="1:11" x14ac:dyDescent="0.2">
      <c r="A59" t="str">
        <f t="shared" si="0"/>
        <v>baseload_nuclear_IT_mix_mix.input_h.c__</v>
      </c>
      <c r="B59" t="str">
        <f>processors_EC!$B$5</f>
        <v>baseload_nuclear_IT_mix_mix</v>
      </c>
      <c r="C59" s="9" t="s">
        <v>89</v>
      </c>
      <c r="D59" s="10" t="s">
        <v>63</v>
      </c>
      <c r="E59" s="10" t="s">
        <v>113</v>
      </c>
      <c r="F59" s="9" t="s">
        <v>92</v>
      </c>
      <c r="G59" s="9" t="s">
        <v>91</v>
      </c>
      <c r="H59" t="str">
        <f>processors_EC!$D$2</f>
        <v>electricity.generation::baseload::nuclear</v>
      </c>
      <c r="I59" s="9">
        <v>0</v>
      </c>
      <c r="K59" s="9" t="s">
        <v>126</v>
      </c>
    </row>
    <row r="60" spans="1:11" x14ac:dyDescent="0.2">
      <c r="A60" t="str">
        <f t="shared" si="0"/>
        <v>baseload_nuclear_IT_mix_mix.input_ur__</v>
      </c>
      <c r="B60" t="str">
        <f>processors_EC!$B$5</f>
        <v>baseload_nuclear_IT_mix_mix</v>
      </c>
      <c r="C60" s="9" t="s">
        <v>89</v>
      </c>
      <c r="D60" s="10" t="s">
        <v>98</v>
      </c>
      <c r="E60" s="10" t="s">
        <v>114</v>
      </c>
      <c r="F60" s="9" t="s">
        <v>90</v>
      </c>
      <c r="G60" s="9" t="s">
        <v>91</v>
      </c>
      <c r="H60" t="str">
        <f>processors_EC!$D$2</f>
        <v>electricity.generation::baseload::nuclear</v>
      </c>
      <c r="I60" s="9">
        <v>2.5299996569065899E-6</v>
      </c>
      <c r="K60" s="9" t="s">
        <v>126</v>
      </c>
    </row>
    <row r="61" spans="1:11" x14ac:dyDescent="0.2">
      <c r="A61" t="str">
        <f t="shared" si="0"/>
        <v>baseload_nuclear_IT_mix_mix.input_el__</v>
      </c>
      <c r="B61" t="str">
        <f>processors_EC!$B$5</f>
        <v>baseload_nuclear_IT_mix_mix</v>
      </c>
      <c r="C61" s="9" t="s">
        <v>89</v>
      </c>
      <c r="D61" s="10" t="s">
        <v>99</v>
      </c>
      <c r="E61" s="10" t="s">
        <v>115</v>
      </c>
      <c r="F61" s="9" t="s">
        <v>90</v>
      </c>
      <c r="G61" s="9" t="s">
        <v>91</v>
      </c>
      <c r="H61" t="str">
        <f>processors_EC!$D$2</f>
        <v>electricity.generation::baseload::nuclear</v>
      </c>
      <c r="I61" s="9">
        <v>4.4999999999999998E-2</v>
      </c>
      <c r="K61" s="9" t="s">
        <v>127</v>
      </c>
    </row>
    <row r="62" spans="1:11" x14ac:dyDescent="0.2">
      <c r="A62" t="str">
        <f t="shared" si="0"/>
        <v>baseload_nuclear_IT_mix_mix.input_he__</v>
      </c>
      <c r="B62" t="str">
        <f>processors_EC!$B$5</f>
        <v>baseload_nuclear_IT_mix_mix</v>
      </c>
      <c r="C62" s="9" t="s">
        <v>89</v>
      </c>
      <c r="D62" s="10" t="s">
        <v>100</v>
      </c>
      <c r="E62" s="10" t="s">
        <v>116</v>
      </c>
      <c r="F62" s="9" t="s">
        <v>90</v>
      </c>
      <c r="G62" s="9" t="s">
        <v>91</v>
      </c>
      <c r="H62" t="str">
        <f>processors_EC!$D$2</f>
        <v>electricity.generation::baseload::nuclear</v>
      </c>
      <c r="I62" s="9">
        <v>0</v>
      </c>
      <c r="K62" s="9" t="s">
        <v>128</v>
      </c>
    </row>
    <row r="63" spans="1:11" x14ac:dyDescent="0.2">
      <c r="A63" t="str">
        <f t="shared" si="0"/>
        <v>baseload_nuclear_IT_mix_mix.inpt_fu__</v>
      </c>
      <c r="B63" t="str">
        <f>processors_EC!$B$5</f>
        <v>baseload_nuclear_IT_mix_mix</v>
      </c>
      <c r="C63" s="9" t="s">
        <v>93</v>
      </c>
      <c r="D63" s="10" t="s">
        <v>101</v>
      </c>
      <c r="E63" s="10" t="s">
        <v>117</v>
      </c>
      <c r="F63" s="9" t="s">
        <v>90</v>
      </c>
      <c r="G63" s="9" t="s">
        <v>91</v>
      </c>
      <c r="H63" t="str">
        <f>processors_EC!$D$2</f>
        <v>electricity.generation::baseload::nuclear</v>
      </c>
      <c r="I63" s="9">
        <v>0</v>
      </c>
      <c r="K63" s="9" t="s">
        <v>128</v>
      </c>
    </row>
    <row r="64" spans="1:11" x14ac:dyDescent="0.2">
      <c r="A64" t="str">
        <f t="shared" si="0"/>
        <v>baseload_nuclear_IT_mix_mix.input_ha__</v>
      </c>
      <c r="B64" t="str">
        <f>processors_EC!$B$5</f>
        <v>baseload_nuclear_IT_mix_mix</v>
      </c>
      <c r="C64" s="9" t="s">
        <v>89</v>
      </c>
      <c r="D64" s="10" t="s">
        <v>102</v>
      </c>
      <c r="E64" s="10" t="s">
        <v>118</v>
      </c>
      <c r="F64" s="9" t="s">
        <v>90</v>
      </c>
      <c r="G64" s="9" t="s">
        <v>94</v>
      </c>
      <c r="H64" t="str">
        <f>processors_EC!$D$2</f>
        <v>electricity.generation::baseload::nuclear</v>
      </c>
      <c r="I64" s="9">
        <v>6.5427571261876977E-5</v>
      </c>
      <c r="K64" s="9" t="s">
        <v>129</v>
      </c>
    </row>
    <row r="65" spans="1:11" x14ac:dyDescent="0.2">
      <c r="A65" t="str">
        <f t="shared" si="0"/>
        <v>baseload_nuclear_IT_mix_mix.input_lu__</v>
      </c>
      <c r="B65" t="str">
        <f>processors_EC!$B$5</f>
        <v>baseload_nuclear_IT_mix_mix</v>
      </c>
      <c r="C65" s="9" t="s">
        <v>89</v>
      </c>
      <c r="D65" s="10" t="s">
        <v>103</v>
      </c>
      <c r="E65" s="10" t="s">
        <v>119</v>
      </c>
      <c r="F65" s="9" t="s">
        <v>92</v>
      </c>
      <c r="G65" s="9" t="s">
        <v>94</v>
      </c>
      <c r="H65" t="str">
        <f>processors_EC!$D$2</f>
        <v>electricity.generation::baseload::nuclear</v>
      </c>
      <c r="I65" s="9">
        <v>0</v>
      </c>
      <c r="K65" s="9" t="s">
        <v>118</v>
      </c>
    </row>
    <row r="66" spans="1:11" x14ac:dyDescent="0.2">
      <c r="A66" t="str">
        <f t="shared" si="0"/>
        <v>baseload_nuclear_IT_mix_mix.input_w.us__</v>
      </c>
      <c r="B66" t="str">
        <f>processors_EC!$B$5</f>
        <v>baseload_nuclear_IT_mix_mix</v>
      </c>
      <c r="C66" s="9" t="s">
        <v>89</v>
      </c>
      <c r="D66" s="10" t="s">
        <v>104</v>
      </c>
      <c r="E66" s="10" t="s">
        <v>120</v>
      </c>
      <c r="F66" s="9" t="s">
        <v>92</v>
      </c>
      <c r="G66" s="9" t="s">
        <v>91</v>
      </c>
      <c r="H66" t="str">
        <f>processors_EC!$D$2</f>
        <v>electricity.generation::baseload::nuclear</v>
      </c>
      <c r="I66" s="9">
        <v>2.8374289311665899E-3</v>
      </c>
      <c r="K66" s="9" t="s">
        <v>125</v>
      </c>
    </row>
    <row r="67" spans="1:11" x14ac:dyDescent="0.2">
      <c r="A67" t="str">
        <f t="shared" ref="A67:A130" si="1">CONCATENATE(B67,".",C67,"_",E67,"_",V67,"_",U67)</f>
        <v>baseload_nuclear_IT_mix_mix.input_fw__</v>
      </c>
      <c r="B67" t="str">
        <f>processors_EC!$B$5</f>
        <v>baseload_nuclear_IT_mix_mix</v>
      </c>
      <c r="C67" s="9" t="s">
        <v>89</v>
      </c>
      <c r="D67" s="10" t="s">
        <v>105</v>
      </c>
      <c r="E67" s="10" t="s">
        <v>121</v>
      </c>
      <c r="F67" s="9" t="s">
        <v>92</v>
      </c>
      <c r="G67" s="9" t="s">
        <v>91</v>
      </c>
      <c r="H67" t="str">
        <f>processors_EC!$D$2</f>
        <v>electricity.generation::baseload::nuclear</v>
      </c>
      <c r="I67" s="9">
        <v>7.3768990257153305E-2</v>
      </c>
      <c r="K67" s="9" t="s">
        <v>125</v>
      </c>
    </row>
    <row r="68" spans="1:11" x14ac:dyDescent="0.2">
      <c r="A68" t="str">
        <f t="shared" si="1"/>
        <v>baseload_nuclear_IT_mix_mix.input_w.tot__</v>
      </c>
      <c r="B68" t="str">
        <f>processors_EC!$B$5</f>
        <v>baseload_nuclear_IT_mix_mix</v>
      </c>
      <c r="C68" s="9" t="s">
        <v>89</v>
      </c>
      <c r="D68" s="10" t="s">
        <v>106</v>
      </c>
      <c r="E68" s="10" t="s">
        <v>122</v>
      </c>
      <c r="F68" s="9" t="s">
        <v>92</v>
      </c>
      <c r="G68" s="9" t="s">
        <v>91</v>
      </c>
      <c r="H68" t="str">
        <f>processors_EC!$D$2</f>
        <v>electricity.generation::baseload::nuclear</v>
      </c>
      <c r="I68" s="9">
        <v>7.6606419188319896E-2</v>
      </c>
      <c r="K68" s="9" t="s">
        <v>125</v>
      </c>
    </row>
    <row r="69" spans="1:11" x14ac:dyDescent="0.2">
      <c r="A69" t="str">
        <f t="shared" si="1"/>
        <v>baseload_nuclear_IT_mix_mix.output_w__</v>
      </c>
      <c r="B69" t="str">
        <f>processors_EC!$B$5</f>
        <v>baseload_nuclear_IT_mix_mix</v>
      </c>
      <c r="C69" s="9" t="s">
        <v>95</v>
      </c>
      <c r="D69" s="10" t="s">
        <v>107</v>
      </c>
      <c r="E69" s="10" t="s">
        <v>123</v>
      </c>
      <c r="F69" s="9" t="s">
        <v>92</v>
      </c>
      <c r="G69" s="9" t="s">
        <v>91</v>
      </c>
      <c r="H69" t="str">
        <f>processors_EC!$D$2</f>
        <v>electricity.generation::baseload::nuclear</v>
      </c>
      <c r="I69" s="9">
        <v>7.3689582709363294E-2</v>
      </c>
      <c r="K69" s="9" t="s">
        <v>125</v>
      </c>
    </row>
    <row r="70" spans="1:11" x14ac:dyDescent="0.2">
      <c r="A70" t="str">
        <f t="shared" si="1"/>
        <v>baseload_nuclear_IT_mix_mix.output_ghg__</v>
      </c>
      <c r="B70" t="str">
        <f>processors_EC!$B$5</f>
        <v>baseload_nuclear_IT_mix_mix</v>
      </c>
      <c r="C70" s="9" t="s">
        <v>95</v>
      </c>
      <c r="D70" s="10" t="s">
        <v>108</v>
      </c>
      <c r="E70" s="10" t="s">
        <v>124</v>
      </c>
      <c r="F70" s="9" t="s">
        <v>92</v>
      </c>
      <c r="G70" s="9" t="s">
        <v>91</v>
      </c>
      <c r="H70" t="str">
        <f>processors_EC!$D$2</f>
        <v>electricity.generation::baseload::nuclear</v>
      </c>
      <c r="I70" s="9">
        <v>0</v>
      </c>
      <c r="K70" s="9" t="s">
        <v>130</v>
      </c>
    </row>
    <row r="71" spans="1:11" x14ac:dyDescent="0.2">
      <c r="A71" t="str">
        <f t="shared" si="1"/>
        <v>baseload_nuclear_IT_mix_mix.output_el__</v>
      </c>
      <c r="B71" t="str">
        <f>processors_EC!$B$5</f>
        <v>baseload_nuclear_IT_mix_mix</v>
      </c>
      <c r="C71" s="9" t="s">
        <v>95</v>
      </c>
      <c r="D71" s="10" t="s">
        <v>99</v>
      </c>
      <c r="E71" s="10" t="s">
        <v>115</v>
      </c>
      <c r="F71" s="9" t="s">
        <v>90</v>
      </c>
      <c r="G71" s="9" t="s">
        <v>91</v>
      </c>
      <c r="H71" t="str">
        <f>processors_EC!$D$2</f>
        <v>electricity.generation::baseload::nuclear</v>
      </c>
      <c r="I71" s="9">
        <v>1</v>
      </c>
      <c r="J71">
        <v>0</v>
      </c>
      <c r="K71" s="9" t="s">
        <v>127</v>
      </c>
    </row>
    <row r="72" spans="1:11" x14ac:dyDescent="0.2">
      <c r="A72" t="str">
        <f t="shared" si="1"/>
        <v>baseload_nuclear_IT_mix_mix.output_//__</v>
      </c>
      <c r="B72" t="str">
        <f>processors_EC!$B$5</f>
        <v>baseload_nuclear_IT_mix_mix</v>
      </c>
      <c r="C72" s="10" t="s">
        <v>95</v>
      </c>
      <c r="D72" s="10" t="s">
        <v>109</v>
      </c>
      <c r="E72" s="10" t="s">
        <v>109</v>
      </c>
      <c r="F72" s="10" t="s">
        <v>90</v>
      </c>
      <c r="G72" s="10" t="s">
        <v>91</v>
      </c>
      <c r="H72" t="str">
        <f>processors_EC!$D$2</f>
        <v>electricity.generation::baseload::nuclear</v>
      </c>
      <c r="I72" s="10" t="s">
        <v>109</v>
      </c>
      <c r="K72" s="10" t="s">
        <v>109</v>
      </c>
    </row>
    <row r="73" spans="1:11" x14ac:dyDescent="0.2">
      <c r="A73" t="str">
        <f t="shared" si="1"/>
        <v>baseload_nuclear_IT_mix_mix.output_//__</v>
      </c>
      <c r="B73" t="str">
        <f>processors_EC!$B$5</f>
        <v>baseload_nuclear_IT_mix_mix</v>
      </c>
      <c r="C73" s="10" t="s">
        <v>95</v>
      </c>
      <c r="D73" s="10" t="s">
        <v>109</v>
      </c>
      <c r="E73" s="10" t="s">
        <v>109</v>
      </c>
      <c r="F73" s="10" t="s">
        <v>90</v>
      </c>
      <c r="G73" s="10" t="s">
        <v>91</v>
      </c>
      <c r="H73" t="str">
        <f>processors_EC!$D$2</f>
        <v>electricity.generation::baseload::nuclear</v>
      </c>
      <c r="I73" s="10" t="s">
        <v>109</v>
      </c>
      <c r="K73" s="10" t="s">
        <v>109</v>
      </c>
    </row>
    <row r="74" spans="1:11" x14ac:dyDescent="0.2">
      <c r="A74" t="str">
        <f t="shared" si="1"/>
        <v>baseload_nuclear_NL_mix_mix.input_ng__</v>
      </c>
      <c r="B74" t="str">
        <f>processors_EC!$B$6</f>
        <v>baseload_nuclear_NL_mix_mix</v>
      </c>
      <c r="C74" s="9" t="s">
        <v>89</v>
      </c>
      <c r="D74" s="10" t="s">
        <v>96</v>
      </c>
      <c r="E74" s="10" t="s">
        <v>110</v>
      </c>
      <c r="F74" s="9" t="s">
        <v>90</v>
      </c>
      <c r="G74" s="9" t="s">
        <v>91</v>
      </c>
      <c r="H74" t="str">
        <f>processors_EC!$D$2</f>
        <v>electricity.generation::baseload::nuclear</v>
      </c>
      <c r="I74" s="9">
        <v>0</v>
      </c>
      <c r="K74" s="9" t="s">
        <v>125</v>
      </c>
    </row>
    <row r="75" spans="1:11" x14ac:dyDescent="0.2">
      <c r="A75" t="str">
        <f t="shared" si="1"/>
        <v>baseload_nuclear_NL_mix_mix.input_li__</v>
      </c>
      <c r="B75" t="str">
        <f>processors_EC!$B$6</f>
        <v>baseload_nuclear_NL_mix_mix</v>
      </c>
      <c r="C75" s="9" t="s">
        <v>89</v>
      </c>
      <c r="D75" s="10" t="s">
        <v>64</v>
      </c>
      <c r="E75" s="10" t="s">
        <v>111</v>
      </c>
      <c r="F75" s="9" t="s">
        <v>90</v>
      </c>
      <c r="G75" s="9" t="s">
        <v>91</v>
      </c>
      <c r="H75" t="str">
        <f>processors_EC!$D$2</f>
        <v>electricity.generation::baseload::nuclear</v>
      </c>
      <c r="I75" s="9">
        <v>0</v>
      </c>
      <c r="K75" s="9" t="s">
        <v>126</v>
      </c>
    </row>
    <row r="76" spans="1:11" x14ac:dyDescent="0.2">
      <c r="A76" t="str">
        <f t="shared" si="1"/>
        <v>baseload_nuclear_NL_mix_mix.input_bio__</v>
      </c>
      <c r="B76" t="str">
        <f>processors_EC!$B$6</f>
        <v>baseload_nuclear_NL_mix_mix</v>
      </c>
      <c r="C76" s="9" t="s">
        <v>89</v>
      </c>
      <c r="D76" s="10" t="s">
        <v>97</v>
      </c>
      <c r="E76" s="10" t="s">
        <v>112</v>
      </c>
      <c r="F76" s="9" t="s">
        <v>90</v>
      </c>
      <c r="G76" s="9" t="s">
        <v>91</v>
      </c>
      <c r="H76" t="str">
        <f>processors_EC!$D$2</f>
        <v>electricity.generation::baseload::nuclear</v>
      </c>
      <c r="I76" s="9">
        <v>0</v>
      </c>
      <c r="K76" s="9" t="s">
        <v>126</v>
      </c>
    </row>
    <row r="77" spans="1:11" x14ac:dyDescent="0.2">
      <c r="A77" t="str">
        <f t="shared" si="1"/>
        <v>baseload_nuclear_NL_mix_mix.input_h.c__</v>
      </c>
      <c r="B77" t="str">
        <f>processors_EC!$B$6</f>
        <v>baseload_nuclear_NL_mix_mix</v>
      </c>
      <c r="C77" s="9" t="s">
        <v>89</v>
      </c>
      <c r="D77" s="10" t="s">
        <v>63</v>
      </c>
      <c r="E77" s="10" t="s">
        <v>113</v>
      </c>
      <c r="F77" s="9" t="s">
        <v>92</v>
      </c>
      <c r="G77" s="9" t="s">
        <v>91</v>
      </c>
      <c r="H77" t="str">
        <f>processors_EC!$D$2</f>
        <v>electricity.generation::baseload::nuclear</v>
      </c>
      <c r="I77" s="9">
        <v>0</v>
      </c>
      <c r="K77" s="9" t="s">
        <v>126</v>
      </c>
    </row>
    <row r="78" spans="1:11" x14ac:dyDescent="0.2">
      <c r="A78" t="str">
        <f t="shared" si="1"/>
        <v>baseload_nuclear_NL_mix_mix.input_ur__</v>
      </c>
      <c r="B78" t="str">
        <f>processors_EC!$B$6</f>
        <v>baseload_nuclear_NL_mix_mix</v>
      </c>
      <c r="C78" s="9" t="s">
        <v>89</v>
      </c>
      <c r="D78" s="10" t="s">
        <v>98</v>
      </c>
      <c r="E78" s="10" t="s">
        <v>114</v>
      </c>
      <c r="F78" s="9" t="s">
        <v>90</v>
      </c>
      <c r="G78" s="9" t="s">
        <v>91</v>
      </c>
      <c r="H78" t="str">
        <f>processors_EC!$D$2</f>
        <v>electricity.generation::baseload::nuclear</v>
      </c>
      <c r="I78" s="9">
        <v>2.5299996569065899E-6</v>
      </c>
      <c r="K78" s="9" t="s">
        <v>126</v>
      </c>
    </row>
    <row r="79" spans="1:11" x14ac:dyDescent="0.2">
      <c r="A79" t="str">
        <f t="shared" si="1"/>
        <v>baseload_nuclear_NL_mix_mix.input_el__</v>
      </c>
      <c r="B79" t="str">
        <f>processors_EC!$B$6</f>
        <v>baseload_nuclear_NL_mix_mix</v>
      </c>
      <c r="C79" s="9" t="s">
        <v>89</v>
      </c>
      <c r="D79" s="10" t="s">
        <v>99</v>
      </c>
      <c r="E79" s="10" t="s">
        <v>115</v>
      </c>
      <c r="F79" s="9" t="s">
        <v>90</v>
      </c>
      <c r="G79" s="9" t="s">
        <v>91</v>
      </c>
      <c r="H79" t="str">
        <f>processors_EC!$D$2</f>
        <v>electricity.generation::baseload::nuclear</v>
      </c>
      <c r="I79" s="9">
        <v>4.4999999999999998E-2</v>
      </c>
      <c r="J79">
        <v>3915000031.3200002</v>
      </c>
      <c r="K79" s="9" t="s">
        <v>127</v>
      </c>
    </row>
    <row r="80" spans="1:11" x14ac:dyDescent="0.2">
      <c r="A80" t="str">
        <f t="shared" si="1"/>
        <v>baseload_nuclear_NL_mix_mix.input_he__</v>
      </c>
      <c r="B80" t="str">
        <f>processors_EC!$B$6</f>
        <v>baseload_nuclear_NL_mix_mix</v>
      </c>
      <c r="C80" s="9" t="s">
        <v>89</v>
      </c>
      <c r="D80" s="10" t="s">
        <v>100</v>
      </c>
      <c r="E80" s="10" t="s">
        <v>116</v>
      </c>
      <c r="F80" s="9" t="s">
        <v>90</v>
      </c>
      <c r="G80" s="9" t="s">
        <v>91</v>
      </c>
      <c r="H80" t="str">
        <f>processors_EC!$D$2</f>
        <v>electricity.generation::baseload::nuclear</v>
      </c>
      <c r="I80" s="9">
        <v>0</v>
      </c>
      <c r="K80" s="9" t="s">
        <v>128</v>
      </c>
    </row>
    <row r="81" spans="1:11" x14ac:dyDescent="0.2">
      <c r="A81" t="str">
        <f t="shared" si="1"/>
        <v>baseload_nuclear_NL_mix_mix.inpt_fu__</v>
      </c>
      <c r="B81" t="str">
        <f>processors_EC!$B$6</f>
        <v>baseload_nuclear_NL_mix_mix</v>
      </c>
      <c r="C81" s="9" t="s">
        <v>93</v>
      </c>
      <c r="D81" s="10" t="s">
        <v>101</v>
      </c>
      <c r="E81" s="10" t="s">
        <v>117</v>
      </c>
      <c r="F81" s="9" t="s">
        <v>90</v>
      </c>
      <c r="G81" s="9" t="s">
        <v>91</v>
      </c>
      <c r="H81" t="str">
        <f>processors_EC!$D$2</f>
        <v>electricity.generation::baseload::nuclear</v>
      </c>
      <c r="I81" s="9">
        <v>0</v>
      </c>
      <c r="K81" s="9" t="s">
        <v>128</v>
      </c>
    </row>
    <row r="82" spans="1:11" x14ac:dyDescent="0.2">
      <c r="A82" t="str">
        <f t="shared" si="1"/>
        <v>baseload_nuclear_NL_mix_mix.input_ha__</v>
      </c>
      <c r="B82" t="str">
        <f>processors_EC!$B$6</f>
        <v>baseload_nuclear_NL_mix_mix</v>
      </c>
      <c r="C82" s="9" t="s">
        <v>89</v>
      </c>
      <c r="D82" s="10" t="s">
        <v>102</v>
      </c>
      <c r="E82" s="10" t="s">
        <v>118</v>
      </c>
      <c r="F82" s="9" t="s">
        <v>90</v>
      </c>
      <c r="G82" s="9" t="s">
        <v>94</v>
      </c>
      <c r="H82" t="str">
        <f>processors_EC!$D$2</f>
        <v>electricity.generation::baseload::nuclear</v>
      </c>
      <c r="I82" s="9">
        <v>6.5427571261876977E-5</v>
      </c>
      <c r="K82" s="9" t="s">
        <v>129</v>
      </c>
    </row>
    <row r="83" spans="1:11" x14ac:dyDescent="0.2">
      <c r="A83" t="str">
        <f t="shared" si="1"/>
        <v>baseload_nuclear_NL_mix_mix.input_lu__</v>
      </c>
      <c r="B83" t="str">
        <f>processors_EC!$B$6</f>
        <v>baseload_nuclear_NL_mix_mix</v>
      </c>
      <c r="C83" s="9" t="s">
        <v>89</v>
      </c>
      <c r="D83" s="10" t="s">
        <v>103</v>
      </c>
      <c r="E83" s="10" t="s">
        <v>119</v>
      </c>
      <c r="F83" s="9" t="s">
        <v>92</v>
      </c>
      <c r="G83" s="9" t="s">
        <v>94</v>
      </c>
      <c r="H83" t="str">
        <f>processors_EC!$D$2</f>
        <v>electricity.generation::baseload::nuclear</v>
      </c>
      <c r="I83" s="9">
        <v>0</v>
      </c>
      <c r="K83" s="9" t="s">
        <v>118</v>
      </c>
    </row>
    <row r="84" spans="1:11" x14ac:dyDescent="0.2">
      <c r="A84" t="str">
        <f t="shared" si="1"/>
        <v>baseload_nuclear_NL_mix_mix.input_w.us__</v>
      </c>
      <c r="B84" t="str">
        <f>processors_EC!$B$6</f>
        <v>baseload_nuclear_NL_mix_mix</v>
      </c>
      <c r="C84" s="9" t="s">
        <v>89</v>
      </c>
      <c r="D84" s="10" t="s">
        <v>104</v>
      </c>
      <c r="E84" s="10" t="s">
        <v>120</v>
      </c>
      <c r="F84" s="9" t="s">
        <v>92</v>
      </c>
      <c r="G84" s="9" t="s">
        <v>91</v>
      </c>
      <c r="H84" t="str">
        <f>processors_EC!$D$2</f>
        <v>electricity.generation::baseload::nuclear</v>
      </c>
      <c r="I84" s="9">
        <v>2.8374289311665899E-3</v>
      </c>
      <c r="K84" s="9" t="s">
        <v>125</v>
      </c>
    </row>
    <row r="85" spans="1:11" x14ac:dyDescent="0.2">
      <c r="A85" t="str">
        <f t="shared" si="1"/>
        <v>baseload_nuclear_NL_mix_mix.input_fw__</v>
      </c>
      <c r="B85" t="str">
        <f>processors_EC!$B$6</f>
        <v>baseload_nuclear_NL_mix_mix</v>
      </c>
      <c r="C85" s="9" t="s">
        <v>89</v>
      </c>
      <c r="D85" s="10" t="s">
        <v>105</v>
      </c>
      <c r="E85" s="10" t="s">
        <v>121</v>
      </c>
      <c r="F85" s="9" t="s">
        <v>92</v>
      </c>
      <c r="G85" s="9" t="s">
        <v>91</v>
      </c>
      <c r="H85" t="str">
        <f>processors_EC!$D$2</f>
        <v>electricity.generation::baseload::nuclear</v>
      </c>
      <c r="I85" s="9">
        <v>7.3768990257153305E-2</v>
      </c>
      <c r="K85" s="9" t="s">
        <v>125</v>
      </c>
    </row>
    <row r="86" spans="1:11" x14ac:dyDescent="0.2">
      <c r="A86" t="str">
        <f t="shared" si="1"/>
        <v>baseload_nuclear_NL_mix_mix.input_w.tot__</v>
      </c>
      <c r="B86" t="str">
        <f>processors_EC!$B$6</f>
        <v>baseload_nuclear_NL_mix_mix</v>
      </c>
      <c r="C86" s="9" t="s">
        <v>89</v>
      </c>
      <c r="D86" s="10" t="s">
        <v>106</v>
      </c>
      <c r="E86" s="10" t="s">
        <v>122</v>
      </c>
      <c r="F86" s="9" t="s">
        <v>92</v>
      </c>
      <c r="G86" s="9" t="s">
        <v>91</v>
      </c>
      <c r="H86" t="str">
        <f>processors_EC!$D$2</f>
        <v>electricity.generation::baseload::nuclear</v>
      </c>
      <c r="I86" s="9">
        <v>7.6606419188319896E-2</v>
      </c>
      <c r="K86" s="9" t="s">
        <v>125</v>
      </c>
    </row>
    <row r="87" spans="1:11" x14ac:dyDescent="0.2">
      <c r="A87" t="str">
        <f t="shared" si="1"/>
        <v>baseload_nuclear_NL_mix_mix.output_w__</v>
      </c>
      <c r="B87" t="str">
        <f>processors_EC!$B$6</f>
        <v>baseload_nuclear_NL_mix_mix</v>
      </c>
      <c r="C87" s="9" t="s">
        <v>95</v>
      </c>
      <c r="D87" s="10" t="s">
        <v>107</v>
      </c>
      <c r="E87" s="10" t="s">
        <v>123</v>
      </c>
      <c r="F87" s="9" t="s">
        <v>92</v>
      </c>
      <c r="G87" s="9" t="s">
        <v>91</v>
      </c>
      <c r="H87" t="str">
        <f>processors_EC!$D$2</f>
        <v>electricity.generation::baseload::nuclear</v>
      </c>
      <c r="I87" s="9">
        <v>7.3689582709363294E-2</v>
      </c>
      <c r="K87" s="9" t="s">
        <v>125</v>
      </c>
    </row>
    <row r="88" spans="1:11" x14ac:dyDescent="0.2">
      <c r="A88" t="str">
        <f t="shared" si="1"/>
        <v>baseload_nuclear_NL_mix_mix.output_ghg__</v>
      </c>
      <c r="B88" t="str">
        <f>processors_EC!$B$6</f>
        <v>baseload_nuclear_NL_mix_mix</v>
      </c>
      <c r="C88" s="9" t="s">
        <v>95</v>
      </c>
      <c r="D88" s="10" t="s">
        <v>108</v>
      </c>
      <c r="E88" s="10" t="s">
        <v>124</v>
      </c>
      <c r="F88" s="9" t="s">
        <v>92</v>
      </c>
      <c r="G88" s="9" t="s">
        <v>91</v>
      </c>
      <c r="H88" t="str">
        <f>processors_EC!$D$2</f>
        <v>electricity.generation::baseload::nuclear</v>
      </c>
      <c r="I88" s="9">
        <v>0</v>
      </c>
      <c r="K88" s="9" t="s">
        <v>130</v>
      </c>
    </row>
    <row r="89" spans="1:11" x14ac:dyDescent="0.2">
      <c r="A89" t="str">
        <f t="shared" si="1"/>
        <v>baseload_nuclear_NL_mix_mix.output_el__</v>
      </c>
      <c r="B89" t="str">
        <f>processors_EC!$B$6</f>
        <v>baseload_nuclear_NL_mix_mix</v>
      </c>
      <c r="C89" s="9" t="s">
        <v>95</v>
      </c>
      <c r="D89" s="10" t="s">
        <v>99</v>
      </c>
      <c r="E89" s="10" t="s">
        <v>115</v>
      </c>
      <c r="F89" s="9" t="s">
        <v>90</v>
      </c>
      <c r="G89" s="9" t="s">
        <v>91</v>
      </c>
      <c r="H89" t="str">
        <f>processors_EC!$D$2</f>
        <v>electricity.generation::baseload::nuclear</v>
      </c>
      <c r="I89" s="9">
        <v>1</v>
      </c>
      <c r="K89" s="9" t="s">
        <v>127</v>
      </c>
    </row>
    <row r="90" spans="1:11" x14ac:dyDescent="0.2">
      <c r="A90" t="str">
        <f t="shared" si="1"/>
        <v>baseload_nuclear_NL_mix_mix.output_//__</v>
      </c>
      <c r="B90" t="str">
        <f>processors_EC!$B$6</f>
        <v>baseload_nuclear_NL_mix_mix</v>
      </c>
      <c r="C90" s="10" t="s">
        <v>95</v>
      </c>
      <c r="D90" s="10" t="s">
        <v>109</v>
      </c>
      <c r="E90" s="10" t="s">
        <v>109</v>
      </c>
      <c r="F90" s="10" t="s">
        <v>90</v>
      </c>
      <c r="G90" s="10" t="s">
        <v>91</v>
      </c>
      <c r="H90" t="str">
        <f>processors_EC!$D$2</f>
        <v>electricity.generation::baseload::nuclear</v>
      </c>
      <c r="I90" s="10" t="s">
        <v>109</v>
      </c>
      <c r="K90" s="10" t="s">
        <v>109</v>
      </c>
    </row>
    <row r="91" spans="1:11" x14ac:dyDescent="0.2">
      <c r="A91" t="str">
        <f t="shared" si="1"/>
        <v>baseload_nuclear_NL_mix_mix.output_//__</v>
      </c>
      <c r="B91" t="str">
        <f>processors_EC!$B$6</f>
        <v>baseload_nuclear_NL_mix_mix</v>
      </c>
      <c r="C91" s="10" t="s">
        <v>95</v>
      </c>
      <c r="D91" s="10" t="s">
        <v>109</v>
      </c>
      <c r="E91" s="10" t="s">
        <v>109</v>
      </c>
      <c r="F91" s="10" t="s">
        <v>90</v>
      </c>
      <c r="G91" s="10" t="s">
        <v>91</v>
      </c>
      <c r="H91" t="str">
        <f>processors_EC!$D$2</f>
        <v>electricity.generation::baseload::nuclear</v>
      </c>
      <c r="I91" s="10" t="s">
        <v>109</v>
      </c>
      <c r="K91" s="10" t="s">
        <v>109</v>
      </c>
    </row>
    <row r="92" spans="1:11" x14ac:dyDescent="0.2">
      <c r="A92" t="str">
        <f t="shared" si="1"/>
        <v>baseload_nuclear_RO_mix_mix.input_ng__</v>
      </c>
      <c r="B92" t="str">
        <f>processors_EC!$B$7</f>
        <v>baseload_nuclear_RO_mix_mix</v>
      </c>
      <c r="C92" s="9" t="s">
        <v>89</v>
      </c>
      <c r="D92" s="10" t="s">
        <v>96</v>
      </c>
      <c r="E92" s="10" t="s">
        <v>110</v>
      </c>
      <c r="F92" s="9" t="s">
        <v>90</v>
      </c>
      <c r="G92" s="9" t="s">
        <v>91</v>
      </c>
      <c r="H92" t="str">
        <f>processors_EC!$D$2</f>
        <v>electricity.generation::baseload::nuclear</v>
      </c>
      <c r="I92" s="9">
        <v>0</v>
      </c>
      <c r="K92" s="9" t="s">
        <v>125</v>
      </c>
    </row>
    <row r="93" spans="1:11" x14ac:dyDescent="0.2">
      <c r="A93" t="str">
        <f t="shared" si="1"/>
        <v>baseload_nuclear_RO_mix_mix.input_li__</v>
      </c>
      <c r="B93" t="str">
        <f>processors_EC!$B$7</f>
        <v>baseload_nuclear_RO_mix_mix</v>
      </c>
      <c r="C93" s="9" t="s">
        <v>89</v>
      </c>
      <c r="D93" s="10" t="s">
        <v>64</v>
      </c>
      <c r="E93" s="10" t="s">
        <v>111</v>
      </c>
      <c r="F93" s="9" t="s">
        <v>90</v>
      </c>
      <c r="G93" s="9" t="s">
        <v>91</v>
      </c>
      <c r="H93" t="str">
        <f>processors_EC!$D$2</f>
        <v>electricity.generation::baseload::nuclear</v>
      </c>
      <c r="I93" s="9">
        <v>0</v>
      </c>
      <c r="K93" s="9" t="s">
        <v>126</v>
      </c>
    </row>
    <row r="94" spans="1:11" x14ac:dyDescent="0.2">
      <c r="A94" t="str">
        <f t="shared" si="1"/>
        <v>baseload_nuclear_RO_mix_mix.input_bio__</v>
      </c>
      <c r="B94" t="str">
        <f>processors_EC!$B$7</f>
        <v>baseload_nuclear_RO_mix_mix</v>
      </c>
      <c r="C94" s="9" t="s">
        <v>89</v>
      </c>
      <c r="D94" s="10" t="s">
        <v>97</v>
      </c>
      <c r="E94" s="10" t="s">
        <v>112</v>
      </c>
      <c r="F94" s="9" t="s">
        <v>90</v>
      </c>
      <c r="G94" s="9" t="s">
        <v>91</v>
      </c>
      <c r="H94" t="str">
        <f>processors_EC!$D$2</f>
        <v>electricity.generation::baseload::nuclear</v>
      </c>
      <c r="I94" s="9">
        <v>0</v>
      </c>
      <c r="K94" s="9" t="s">
        <v>126</v>
      </c>
    </row>
    <row r="95" spans="1:11" x14ac:dyDescent="0.2">
      <c r="A95" t="str">
        <f t="shared" si="1"/>
        <v>baseload_nuclear_RO_mix_mix.input_h.c__</v>
      </c>
      <c r="B95" t="str">
        <f>processors_EC!$B$7</f>
        <v>baseload_nuclear_RO_mix_mix</v>
      </c>
      <c r="C95" s="9" t="s">
        <v>89</v>
      </c>
      <c r="D95" s="10" t="s">
        <v>63</v>
      </c>
      <c r="E95" s="10" t="s">
        <v>113</v>
      </c>
      <c r="F95" s="9" t="s">
        <v>92</v>
      </c>
      <c r="G95" s="9" t="s">
        <v>91</v>
      </c>
      <c r="H95" t="str">
        <f>processors_EC!$D$2</f>
        <v>electricity.generation::baseload::nuclear</v>
      </c>
      <c r="I95" s="9">
        <v>0</v>
      </c>
      <c r="K95" s="9" t="s">
        <v>126</v>
      </c>
    </row>
    <row r="96" spans="1:11" x14ac:dyDescent="0.2">
      <c r="A96" t="str">
        <f t="shared" si="1"/>
        <v>baseload_nuclear_RO_mix_mix.input_ur__</v>
      </c>
      <c r="B96" t="str">
        <f>processors_EC!$B$7</f>
        <v>baseload_nuclear_RO_mix_mix</v>
      </c>
      <c r="C96" s="9" t="s">
        <v>89</v>
      </c>
      <c r="D96" s="10" t="s">
        <v>98</v>
      </c>
      <c r="E96" s="10" t="s">
        <v>114</v>
      </c>
      <c r="F96" s="9" t="s">
        <v>90</v>
      </c>
      <c r="G96" s="9" t="s">
        <v>91</v>
      </c>
      <c r="H96" t="str">
        <f>processors_EC!$D$2</f>
        <v>electricity.generation::baseload::nuclear</v>
      </c>
      <c r="I96" s="9">
        <v>2.5299996569065899E-6</v>
      </c>
      <c r="K96" s="9" t="s">
        <v>126</v>
      </c>
    </row>
    <row r="97" spans="1:11" x14ac:dyDescent="0.2">
      <c r="A97" t="str">
        <f t="shared" si="1"/>
        <v>baseload_nuclear_RO_mix_mix.input_el__</v>
      </c>
      <c r="B97" t="str">
        <f>processors_EC!$B$7</f>
        <v>baseload_nuclear_RO_mix_mix</v>
      </c>
      <c r="C97" s="9" t="s">
        <v>89</v>
      </c>
      <c r="D97" s="10" t="s">
        <v>99</v>
      </c>
      <c r="E97" s="10" t="s">
        <v>115</v>
      </c>
      <c r="F97" s="9" t="s">
        <v>90</v>
      </c>
      <c r="G97" s="9" t="s">
        <v>91</v>
      </c>
      <c r="H97" t="str">
        <f>processors_EC!$D$2</f>
        <v>electricity.generation::baseload::nuclear</v>
      </c>
      <c r="I97" s="9">
        <v>4.4999999999999998E-2</v>
      </c>
      <c r="K97" s="9" t="s">
        <v>127</v>
      </c>
    </row>
    <row r="98" spans="1:11" x14ac:dyDescent="0.2">
      <c r="A98" t="str">
        <f t="shared" si="1"/>
        <v>baseload_nuclear_RO_mix_mix.input_he__</v>
      </c>
      <c r="B98" t="str">
        <f>processors_EC!$B$7</f>
        <v>baseload_nuclear_RO_mix_mix</v>
      </c>
      <c r="C98" s="9" t="s">
        <v>89</v>
      </c>
      <c r="D98" s="10" t="s">
        <v>100</v>
      </c>
      <c r="E98" s="10" t="s">
        <v>116</v>
      </c>
      <c r="F98" s="9" t="s">
        <v>90</v>
      </c>
      <c r="G98" s="9" t="s">
        <v>91</v>
      </c>
      <c r="H98" t="str">
        <f>processors_EC!$D$2</f>
        <v>electricity.generation::baseload::nuclear</v>
      </c>
      <c r="I98" s="9">
        <v>0</v>
      </c>
      <c r="K98" s="9" t="s">
        <v>128</v>
      </c>
    </row>
    <row r="99" spans="1:11" x14ac:dyDescent="0.2">
      <c r="A99" t="str">
        <f t="shared" si="1"/>
        <v>baseload_nuclear_RO_mix_mix.inpt_fu__</v>
      </c>
      <c r="B99" t="str">
        <f>processors_EC!$B$7</f>
        <v>baseload_nuclear_RO_mix_mix</v>
      </c>
      <c r="C99" s="9" t="s">
        <v>93</v>
      </c>
      <c r="D99" s="10" t="s">
        <v>101</v>
      </c>
      <c r="E99" s="10" t="s">
        <v>117</v>
      </c>
      <c r="F99" s="9" t="s">
        <v>90</v>
      </c>
      <c r="G99" s="9" t="s">
        <v>91</v>
      </c>
      <c r="H99" t="str">
        <f>processors_EC!$D$2</f>
        <v>electricity.generation::baseload::nuclear</v>
      </c>
      <c r="I99" s="9">
        <v>0</v>
      </c>
      <c r="K99" s="9" t="s">
        <v>128</v>
      </c>
    </row>
    <row r="100" spans="1:11" x14ac:dyDescent="0.2">
      <c r="A100" t="str">
        <f t="shared" si="1"/>
        <v>baseload_nuclear_RO_mix_mix.input_ha__</v>
      </c>
      <c r="B100" t="str">
        <f>processors_EC!$B$7</f>
        <v>baseload_nuclear_RO_mix_mix</v>
      </c>
      <c r="C100" s="9" t="s">
        <v>89</v>
      </c>
      <c r="D100" s="10" t="s">
        <v>102</v>
      </c>
      <c r="E100" s="10" t="s">
        <v>118</v>
      </c>
      <c r="F100" s="9" t="s">
        <v>90</v>
      </c>
      <c r="G100" s="9" t="s">
        <v>94</v>
      </c>
      <c r="H100" t="str">
        <f>processors_EC!$D$2</f>
        <v>electricity.generation::baseload::nuclear</v>
      </c>
      <c r="I100" s="9">
        <v>6.5427571261876977E-5</v>
      </c>
      <c r="K100" s="9" t="s">
        <v>129</v>
      </c>
    </row>
    <row r="101" spans="1:11" x14ac:dyDescent="0.2">
      <c r="A101" t="str">
        <f t="shared" si="1"/>
        <v>baseload_nuclear_RO_mix_mix.input_lu__</v>
      </c>
      <c r="B101" t="str">
        <f>processors_EC!$B$7</f>
        <v>baseload_nuclear_RO_mix_mix</v>
      </c>
      <c r="C101" s="9" t="s">
        <v>89</v>
      </c>
      <c r="D101" s="10" t="s">
        <v>103</v>
      </c>
      <c r="E101" s="10" t="s">
        <v>119</v>
      </c>
      <c r="F101" s="9" t="s">
        <v>92</v>
      </c>
      <c r="G101" s="9" t="s">
        <v>94</v>
      </c>
      <c r="H101" t="str">
        <f>processors_EC!$D$2</f>
        <v>electricity.generation::baseload::nuclear</v>
      </c>
      <c r="I101" s="9">
        <v>0</v>
      </c>
      <c r="K101" s="9" t="s">
        <v>118</v>
      </c>
    </row>
    <row r="102" spans="1:11" x14ac:dyDescent="0.2">
      <c r="A102" t="str">
        <f t="shared" si="1"/>
        <v>baseload_nuclear_RO_mix_mix.input_w.us__</v>
      </c>
      <c r="B102" t="str">
        <f>processors_EC!$B$7</f>
        <v>baseload_nuclear_RO_mix_mix</v>
      </c>
      <c r="C102" s="9" t="s">
        <v>89</v>
      </c>
      <c r="D102" s="10" t="s">
        <v>104</v>
      </c>
      <c r="E102" s="10" t="s">
        <v>120</v>
      </c>
      <c r="F102" s="9" t="s">
        <v>92</v>
      </c>
      <c r="G102" s="9" t="s">
        <v>91</v>
      </c>
      <c r="H102" t="str">
        <f>processors_EC!$D$2</f>
        <v>electricity.generation::baseload::nuclear</v>
      </c>
      <c r="I102" s="9">
        <v>2.8374289311665899E-3</v>
      </c>
      <c r="K102" s="9" t="s">
        <v>125</v>
      </c>
    </row>
    <row r="103" spans="1:11" x14ac:dyDescent="0.2">
      <c r="A103" t="str">
        <f t="shared" si="1"/>
        <v>baseload_nuclear_RO_mix_mix.input_fw__</v>
      </c>
      <c r="B103" t="str">
        <f>processors_EC!$B$7</f>
        <v>baseload_nuclear_RO_mix_mix</v>
      </c>
      <c r="C103" s="9" t="s">
        <v>89</v>
      </c>
      <c r="D103" s="10" t="s">
        <v>105</v>
      </c>
      <c r="E103" s="10" t="s">
        <v>121</v>
      </c>
      <c r="F103" s="9" t="s">
        <v>92</v>
      </c>
      <c r="G103" s="9" t="s">
        <v>91</v>
      </c>
      <c r="H103" t="str">
        <f>processors_EC!$D$2</f>
        <v>electricity.generation::baseload::nuclear</v>
      </c>
      <c r="I103" s="9">
        <v>7.3768990257153305E-2</v>
      </c>
      <c r="K103" s="9" t="s">
        <v>125</v>
      </c>
    </row>
    <row r="104" spans="1:11" x14ac:dyDescent="0.2">
      <c r="A104" t="str">
        <f t="shared" si="1"/>
        <v>baseload_nuclear_RO_mix_mix.input_w.tot__</v>
      </c>
      <c r="B104" t="str">
        <f>processors_EC!$B$7</f>
        <v>baseload_nuclear_RO_mix_mix</v>
      </c>
      <c r="C104" s="9" t="s">
        <v>89</v>
      </c>
      <c r="D104" s="10" t="s">
        <v>106</v>
      </c>
      <c r="E104" s="10" t="s">
        <v>122</v>
      </c>
      <c r="F104" s="9" t="s">
        <v>92</v>
      </c>
      <c r="G104" s="9" t="s">
        <v>91</v>
      </c>
      <c r="H104" t="str">
        <f>processors_EC!$D$2</f>
        <v>electricity.generation::baseload::nuclear</v>
      </c>
      <c r="I104" s="9">
        <v>7.6606419188319896E-2</v>
      </c>
      <c r="K104" s="9" t="s">
        <v>125</v>
      </c>
    </row>
    <row r="105" spans="1:11" x14ac:dyDescent="0.2">
      <c r="A105" t="str">
        <f t="shared" si="1"/>
        <v>baseload_nuclear_RO_mix_mix.output_w__</v>
      </c>
      <c r="B105" t="str">
        <f>processors_EC!$B$7</f>
        <v>baseload_nuclear_RO_mix_mix</v>
      </c>
      <c r="C105" s="9" t="s">
        <v>95</v>
      </c>
      <c r="D105" s="10" t="s">
        <v>107</v>
      </c>
      <c r="E105" s="10" t="s">
        <v>123</v>
      </c>
      <c r="F105" s="9" t="s">
        <v>92</v>
      </c>
      <c r="G105" s="9" t="s">
        <v>91</v>
      </c>
      <c r="H105" t="str">
        <f>processors_EC!$D$2</f>
        <v>electricity.generation::baseload::nuclear</v>
      </c>
      <c r="I105" s="9">
        <v>7.3689582709363294E-2</v>
      </c>
      <c r="K105" s="9" t="s">
        <v>125</v>
      </c>
    </row>
    <row r="106" spans="1:11" x14ac:dyDescent="0.2">
      <c r="A106" t="str">
        <f t="shared" si="1"/>
        <v>baseload_nuclear_RO_mix_mix.output_ghg__</v>
      </c>
      <c r="B106" t="str">
        <f>processors_EC!$B$7</f>
        <v>baseload_nuclear_RO_mix_mix</v>
      </c>
      <c r="C106" s="9" t="s">
        <v>95</v>
      </c>
      <c r="D106" s="10" t="s">
        <v>108</v>
      </c>
      <c r="E106" s="10" t="s">
        <v>124</v>
      </c>
      <c r="F106" s="9" t="s">
        <v>92</v>
      </c>
      <c r="G106" s="9" t="s">
        <v>91</v>
      </c>
      <c r="H106" t="str">
        <f>processors_EC!$D$2</f>
        <v>electricity.generation::baseload::nuclear</v>
      </c>
      <c r="I106" s="9">
        <v>0</v>
      </c>
      <c r="K106" s="9" t="s">
        <v>130</v>
      </c>
    </row>
    <row r="107" spans="1:11" x14ac:dyDescent="0.2">
      <c r="A107" t="str">
        <f t="shared" si="1"/>
        <v>baseload_nuclear_RO_mix_mix.output_el__</v>
      </c>
      <c r="B107" t="str">
        <f>processors_EC!$B$7</f>
        <v>baseload_nuclear_RO_mix_mix</v>
      </c>
      <c r="C107" s="9" t="s">
        <v>95</v>
      </c>
      <c r="D107" s="10" t="s">
        <v>99</v>
      </c>
      <c r="E107" s="10" t="s">
        <v>115</v>
      </c>
      <c r="F107" s="9" t="s">
        <v>90</v>
      </c>
      <c r="G107" s="9" t="s">
        <v>91</v>
      </c>
      <c r="H107" t="str">
        <f>processors_EC!$D$2</f>
        <v>electricity.generation::baseload::nuclear</v>
      </c>
      <c r="I107" s="9">
        <v>1</v>
      </c>
      <c r="J107">
        <v>11466000091.728001</v>
      </c>
      <c r="K107" s="9" t="s">
        <v>127</v>
      </c>
    </row>
    <row r="108" spans="1:11" x14ac:dyDescent="0.2">
      <c r="A108" t="str">
        <f t="shared" si="1"/>
        <v>baseload_nuclear_RO_mix_mix.output_//__</v>
      </c>
      <c r="B108" t="str">
        <f>processors_EC!$B$7</f>
        <v>baseload_nuclear_RO_mix_mix</v>
      </c>
      <c r="C108" s="10" t="s">
        <v>95</v>
      </c>
      <c r="D108" s="10" t="s">
        <v>109</v>
      </c>
      <c r="E108" s="10" t="s">
        <v>109</v>
      </c>
      <c r="F108" s="10" t="s">
        <v>90</v>
      </c>
      <c r="G108" s="10" t="s">
        <v>91</v>
      </c>
      <c r="H108" t="str">
        <f>processors_EC!$D$2</f>
        <v>electricity.generation::baseload::nuclear</v>
      </c>
      <c r="I108" s="10" t="s">
        <v>109</v>
      </c>
      <c r="K108" s="10" t="s">
        <v>109</v>
      </c>
    </row>
    <row r="109" spans="1:11" x14ac:dyDescent="0.2">
      <c r="A109" t="str">
        <f t="shared" si="1"/>
        <v>baseload_nuclear_RO_mix_mix.output_//__</v>
      </c>
      <c r="B109" t="str">
        <f>processors_EC!$B$7</f>
        <v>baseload_nuclear_RO_mix_mix</v>
      </c>
      <c r="C109" s="10" t="s">
        <v>95</v>
      </c>
      <c r="D109" s="10" t="s">
        <v>109</v>
      </c>
      <c r="E109" s="10" t="s">
        <v>109</v>
      </c>
      <c r="F109" s="10" t="s">
        <v>90</v>
      </c>
      <c r="G109" s="10" t="s">
        <v>91</v>
      </c>
      <c r="H109" t="str">
        <f>processors_EC!$D$2</f>
        <v>electricity.generation::baseload::nuclear</v>
      </c>
      <c r="I109" s="10" t="s">
        <v>109</v>
      </c>
      <c r="K109" s="10" t="s">
        <v>109</v>
      </c>
    </row>
    <row r="110" spans="1:11" x14ac:dyDescent="0.2">
      <c r="A110" t="str">
        <f t="shared" si="1"/>
        <v>baseload_nuclear_SE_mix_mix.input_ng__</v>
      </c>
      <c r="B110" t="str">
        <f>processors_EC!$B$8</f>
        <v>baseload_nuclear_SE_mix_mix</v>
      </c>
      <c r="C110" s="9" t="s">
        <v>89</v>
      </c>
      <c r="D110" s="10" t="s">
        <v>96</v>
      </c>
      <c r="E110" s="10" t="s">
        <v>110</v>
      </c>
      <c r="F110" s="9" t="s">
        <v>90</v>
      </c>
      <c r="G110" s="9" t="s">
        <v>91</v>
      </c>
      <c r="H110" t="str">
        <f>processors_EC!$D$2</f>
        <v>electricity.generation::baseload::nuclear</v>
      </c>
      <c r="I110" s="9">
        <v>0</v>
      </c>
      <c r="K110" s="9" t="s">
        <v>125</v>
      </c>
    </row>
    <row r="111" spans="1:11" x14ac:dyDescent="0.2">
      <c r="A111" t="str">
        <f t="shared" si="1"/>
        <v>baseload_nuclear_SE_mix_mix.input_li__</v>
      </c>
      <c r="B111" t="str">
        <f>processors_EC!$B$8</f>
        <v>baseload_nuclear_SE_mix_mix</v>
      </c>
      <c r="C111" s="9" t="s">
        <v>89</v>
      </c>
      <c r="D111" s="10" t="s">
        <v>64</v>
      </c>
      <c r="E111" s="10" t="s">
        <v>111</v>
      </c>
      <c r="F111" s="9" t="s">
        <v>90</v>
      </c>
      <c r="G111" s="9" t="s">
        <v>91</v>
      </c>
      <c r="H111" t="str">
        <f>processors_EC!$D$2</f>
        <v>electricity.generation::baseload::nuclear</v>
      </c>
      <c r="I111" s="9">
        <v>0</v>
      </c>
      <c r="K111" s="9" t="s">
        <v>126</v>
      </c>
    </row>
    <row r="112" spans="1:11" x14ac:dyDescent="0.2">
      <c r="A112" t="str">
        <f t="shared" si="1"/>
        <v>baseload_nuclear_SE_mix_mix.input_bio__</v>
      </c>
      <c r="B112" t="str">
        <f>processors_EC!$B$8</f>
        <v>baseload_nuclear_SE_mix_mix</v>
      </c>
      <c r="C112" s="9" t="s">
        <v>89</v>
      </c>
      <c r="D112" s="10" t="s">
        <v>97</v>
      </c>
      <c r="E112" s="10" t="s">
        <v>112</v>
      </c>
      <c r="F112" s="9" t="s">
        <v>90</v>
      </c>
      <c r="G112" s="9" t="s">
        <v>91</v>
      </c>
      <c r="H112" t="str">
        <f>processors_EC!$D$2</f>
        <v>electricity.generation::baseload::nuclear</v>
      </c>
      <c r="I112" s="9">
        <v>0</v>
      </c>
      <c r="K112" s="9" t="s">
        <v>126</v>
      </c>
    </row>
    <row r="113" spans="1:11" x14ac:dyDescent="0.2">
      <c r="A113" t="str">
        <f t="shared" si="1"/>
        <v>baseload_nuclear_SE_mix_mix.input_h.c__</v>
      </c>
      <c r="B113" t="str">
        <f>processors_EC!$B$8</f>
        <v>baseload_nuclear_SE_mix_mix</v>
      </c>
      <c r="C113" s="9" t="s">
        <v>89</v>
      </c>
      <c r="D113" s="10" t="s">
        <v>63</v>
      </c>
      <c r="E113" s="10" t="s">
        <v>113</v>
      </c>
      <c r="F113" s="9" t="s">
        <v>92</v>
      </c>
      <c r="G113" s="9" t="s">
        <v>91</v>
      </c>
      <c r="H113" t="str">
        <f>processors_EC!$D$2</f>
        <v>electricity.generation::baseload::nuclear</v>
      </c>
      <c r="I113" s="9">
        <v>0</v>
      </c>
      <c r="K113" s="9" t="s">
        <v>126</v>
      </c>
    </row>
    <row r="114" spans="1:11" x14ac:dyDescent="0.2">
      <c r="A114" t="str">
        <f t="shared" si="1"/>
        <v>baseload_nuclear_SE_mix_mix.input_ur__</v>
      </c>
      <c r="B114" t="str">
        <f>processors_EC!$B$8</f>
        <v>baseload_nuclear_SE_mix_mix</v>
      </c>
      <c r="C114" s="9" t="s">
        <v>89</v>
      </c>
      <c r="D114" s="10" t="s">
        <v>98</v>
      </c>
      <c r="E114" s="10" t="s">
        <v>114</v>
      </c>
      <c r="F114" s="9" t="s">
        <v>90</v>
      </c>
      <c r="G114" s="9" t="s">
        <v>91</v>
      </c>
      <c r="H114" t="str">
        <f>processors_EC!$D$2</f>
        <v>electricity.generation::baseload::nuclear</v>
      </c>
      <c r="I114" s="9">
        <v>2.5299996569065899E-6</v>
      </c>
      <c r="K114" s="9" t="s">
        <v>126</v>
      </c>
    </row>
    <row r="115" spans="1:11" x14ac:dyDescent="0.2">
      <c r="A115" t="str">
        <f t="shared" si="1"/>
        <v>baseload_nuclear_SE_mix_mix.input_el__</v>
      </c>
      <c r="B115" t="str">
        <f>processors_EC!$B$8</f>
        <v>baseload_nuclear_SE_mix_mix</v>
      </c>
      <c r="C115" s="9" t="s">
        <v>89</v>
      </c>
      <c r="D115" s="10" t="s">
        <v>99</v>
      </c>
      <c r="E115" s="10" t="s">
        <v>115</v>
      </c>
      <c r="F115" s="9" t="s">
        <v>90</v>
      </c>
      <c r="G115" s="9" t="s">
        <v>91</v>
      </c>
      <c r="H115" t="str">
        <f>processors_EC!$D$2</f>
        <v>electricity.generation::baseload::nuclear</v>
      </c>
      <c r="I115" s="9">
        <v>4.4999999999999998E-2</v>
      </c>
      <c r="K115" s="9" t="s">
        <v>127</v>
      </c>
    </row>
    <row r="116" spans="1:11" x14ac:dyDescent="0.2">
      <c r="A116" t="str">
        <f t="shared" si="1"/>
        <v>baseload_nuclear_SE_mix_mix.input_he__</v>
      </c>
      <c r="B116" t="str">
        <f>processors_EC!$B$8</f>
        <v>baseload_nuclear_SE_mix_mix</v>
      </c>
      <c r="C116" s="9" t="s">
        <v>89</v>
      </c>
      <c r="D116" s="10" t="s">
        <v>100</v>
      </c>
      <c r="E116" s="10" t="s">
        <v>116</v>
      </c>
      <c r="F116" s="9" t="s">
        <v>90</v>
      </c>
      <c r="G116" s="9" t="s">
        <v>91</v>
      </c>
      <c r="H116" t="str">
        <f>processors_EC!$D$2</f>
        <v>electricity.generation::baseload::nuclear</v>
      </c>
      <c r="I116" s="9">
        <v>0</v>
      </c>
      <c r="K116" s="9" t="s">
        <v>128</v>
      </c>
    </row>
    <row r="117" spans="1:11" x14ac:dyDescent="0.2">
      <c r="A117" t="str">
        <f t="shared" si="1"/>
        <v>baseload_nuclear_SE_mix_mix.inpt_fu__</v>
      </c>
      <c r="B117" t="str">
        <f>processors_EC!$B$8</f>
        <v>baseload_nuclear_SE_mix_mix</v>
      </c>
      <c r="C117" s="9" t="s">
        <v>93</v>
      </c>
      <c r="D117" s="10" t="s">
        <v>101</v>
      </c>
      <c r="E117" s="10" t="s">
        <v>117</v>
      </c>
      <c r="F117" s="9" t="s">
        <v>90</v>
      </c>
      <c r="G117" s="9" t="s">
        <v>91</v>
      </c>
      <c r="H117" t="str">
        <f>processors_EC!$D$2</f>
        <v>electricity.generation::baseload::nuclear</v>
      </c>
      <c r="I117" s="9">
        <v>0</v>
      </c>
      <c r="K117" s="9" t="s">
        <v>128</v>
      </c>
    </row>
    <row r="118" spans="1:11" x14ac:dyDescent="0.2">
      <c r="A118" t="str">
        <f t="shared" si="1"/>
        <v>baseload_nuclear_SE_mix_mix.input_ha__</v>
      </c>
      <c r="B118" t="str">
        <f>processors_EC!$B$8</f>
        <v>baseload_nuclear_SE_mix_mix</v>
      </c>
      <c r="C118" s="9" t="s">
        <v>89</v>
      </c>
      <c r="D118" s="10" t="s">
        <v>102</v>
      </c>
      <c r="E118" s="10" t="s">
        <v>118</v>
      </c>
      <c r="F118" s="9" t="s">
        <v>90</v>
      </c>
      <c r="G118" s="9" t="s">
        <v>94</v>
      </c>
      <c r="H118" t="str">
        <f>processors_EC!$D$2</f>
        <v>electricity.generation::baseload::nuclear</v>
      </c>
      <c r="I118" s="9">
        <v>6.5427571261876977E-5</v>
      </c>
      <c r="K118" s="9" t="s">
        <v>129</v>
      </c>
    </row>
    <row r="119" spans="1:11" x14ac:dyDescent="0.2">
      <c r="A119" t="str">
        <f t="shared" si="1"/>
        <v>baseload_nuclear_SE_mix_mix.input_lu__</v>
      </c>
      <c r="B119" t="str">
        <f>processors_EC!$B$8</f>
        <v>baseload_nuclear_SE_mix_mix</v>
      </c>
      <c r="C119" s="9" t="s">
        <v>89</v>
      </c>
      <c r="D119" s="10" t="s">
        <v>103</v>
      </c>
      <c r="E119" s="10" t="s">
        <v>119</v>
      </c>
      <c r="F119" s="9" t="s">
        <v>92</v>
      </c>
      <c r="G119" s="9" t="s">
        <v>94</v>
      </c>
      <c r="H119" t="str">
        <f>processors_EC!$D$2</f>
        <v>electricity.generation::baseload::nuclear</v>
      </c>
      <c r="I119" s="9">
        <v>0</v>
      </c>
      <c r="K119" s="9" t="s">
        <v>118</v>
      </c>
    </row>
    <row r="120" spans="1:11" x14ac:dyDescent="0.2">
      <c r="A120" t="str">
        <f t="shared" si="1"/>
        <v>baseload_nuclear_SE_mix_mix.input_w.us__</v>
      </c>
      <c r="B120" t="str">
        <f>processors_EC!$B$8</f>
        <v>baseload_nuclear_SE_mix_mix</v>
      </c>
      <c r="C120" s="9" t="s">
        <v>89</v>
      </c>
      <c r="D120" s="10" t="s">
        <v>104</v>
      </c>
      <c r="E120" s="10" t="s">
        <v>120</v>
      </c>
      <c r="F120" s="9" t="s">
        <v>92</v>
      </c>
      <c r="G120" s="9" t="s">
        <v>91</v>
      </c>
      <c r="H120" t="str">
        <f>processors_EC!$D$2</f>
        <v>electricity.generation::baseload::nuclear</v>
      </c>
      <c r="I120" s="9">
        <v>2.8374289311665899E-3</v>
      </c>
      <c r="K120" s="9" t="s">
        <v>125</v>
      </c>
    </row>
    <row r="121" spans="1:11" x14ac:dyDescent="0.2">
      <c r="A121" t="str">
        <f t="shared" si="1"/>
        <v>baseload_nuclear_SE_mix_mix.input_fw__</v>
      </c>
      <c r="B121" t="str">
        <f>processors_EC!$B$8</f>
        <v>baseload_nuclear_SE_mix_mix</v>
      </c>
      <c r="C121" s="9" t="s">
        <v>89</v>
      </c>
      <c r="D121" s="10" t="s">
        <v>105</v>
      </c>
      <c r="E121" s="10" t="s">
        <v>121</v>
      </c>
      <c r="F121" s="9" t="s">
        <v>92</v>
      </c>
      <c r="G121" s="9" t="s">
        <v>91</v>
      </c>
      <c r="H121" t="str">
        <f>processors_EC!$D$2</f>
        <v>electricity.generation::baseload::nuclear</v>
      </c>
      <c r="I121" s="9">
        <v>7.3768990257153305E-2</v>
      </c>
      <c r="K121" s="9" t="s">
        <v>125</v>
      </c>
    </row>
    <row r="122" spans="1:11" x14ac:dyDescent="0.2">
      <c r="A122" t="str">
        <f t="shared" si="1"/>
        <v>baseload_nuclear_SE_mix_mix.input_w.tot__</v>
      </c>
      <c r="B122" t="str">
        <f>processors_EC!$B$8</f>
        <v>baseload_nuclear_SE_mix_mix</v>
      </c>
      <c r="C122" s="9" t="s">
        <v>89</v>
      </c>
      <c r="D122" s="10" t="s">
        <v>106</v>
      </c>
      <c r="E122" s="10" t="s">
        <v>122</v>
      </c>
      <c r="F122" s="9" t="s">
        <v>92</v>
      </c>
      <c r="G122" s="9" t="s">
        <v>91</v>
      </c>
      <c r="H122" t="str">
        <f>processors_EC!$D$2</f>
        <v>electricity.generation::baseload::nuclear</v>
      </c>
      <c r="I122" s="9">
        <v>7.6606419188319896E-2</v>
      </c>
      <c r="K122" s="9" t="s">
        <v>125</v>
      </c>
    </row>
    <row r="123" spans="1:11" x14ac:dyDescent="0.2">
      <c r="A123" t="str">
        <f t="shared" si="1"/>
        <v>baseload_nuclear_SE_mix_mix.output_w__</v>
      </c>
      <c r="B123" t="str">
        <f>processors_EC!$B$8</f>
        <v>baseload_nuclear_SE_mix_mix</v>
      </c>
      <c r="C123" s="9" t="s">
        <v>95</v>
      </c>
      <c r="D123" s="10" t="s">
        <v>107</v>
      </c>
      <c r="E123" s="10" t="s">
        <v>123</v>
      </c>
      <c r="F123" s="9" t="s">
        <v>92</v>
      </c>
      <c r="G123" s="9" t="s">
        <v>91</v>
      </c>
      <c r="H123" t="str">
        <f>processors_EC!$D$2</f>
        <v>electricity.generation::baseload::nuclear</v>
      </c>
      <c r="I123" s="9">
        <v>7.3689582709363294E-2</v>
      </c>
      <c r="K123" s="9" t="s">
        <v>125</v>
      </c>
    </row>
    <row r="124" spans="1:11" x14ac:dyDescent="0.2">
      <c r="A124" t="str">
        <f t="shared" si="1"/>
        <v>baseload_nuclear_SE_mix_mix.output_ghg__</v>
      </c>
      <c r="B124" t="str">
        <f>processors_EC!$B$8</f>
        <v>baseload_nuclear_SE_mix_mix</v>
      </c>
      <c r="C124" s="9" t="s">
        <v>95</v>
      </c>
      <c r="D124" s="10" t="s">
        <v>108</v>
      </c>
      <c r="E124" s="10" t="s">
        <v>124</v>
      </c>
      <c r="F124" s="9" t="s">
        <v>92</v>
      </c>
      <c r="G124" s="9" t="s">
        <v>91</v>
      </c>
      <c r="H124" t="str">
        <f>processors_EC!$D$2</f>
        <v>electricity.generation::baseload::nuclear</v>
      </c>
      <c r="I124" s="9">
        <v>0</v>
      </c>
      <c r="K124" s="9" t="s">
        <v>130</v>
      </c>
    </row>
    <row r="125" spans="1:11" x14ac:dyDescent="0.2">
      <c r="A125" t="str">
        <f t="shared" si="1"/>
        <v>baseload_nuclear_SE_mix_mix.output_el__</v>
      </c>
      <c r="B125" t="str">
        <f>processors_EC!$B$8</f>
        <v>baseload_nuclear_SE_mix_mix</v>
      </c>
      <c r="C125" s="9" t="s">
        <v>95</v>
      </c>
      <c r="D125" s="10" t="s">
        <v>99</v>
      </c>
      <c r="E125" s="10" t="s">
        <v>115</v>
      </c>
      <c r="F125" s="9" t="s">
        <v>90</v>
      </c>
      <c r="G125" s="9" t="s">
        <v>91</v>
      </c>
      <c r="H125" t="str">
        <f>processors_EC!$D$2</f>
        <v>electricity.generation::baseload::nuclear</v>
      </c>
      <c r="I125" s="9">
        <v>1</v>
      </c>
      <c r="J125">
        <v>64037000512.296013</v>
      </c>
      <c r="K125" s="9" t="s">
        <v>127</v>
      </c>
    </row>
    <row r="126" spans="1:11" x14ac:dyDescent="0.2">
      <c r="A126" t="str">
        <f t="shared" si="1"/>
        <v>baseload_nuclear_SE_mix_mix.output_//__</v>
      </c>
      <c r="B126" t="str">
        <f>processors_EC!$B$8</f>
        <v>baseload_nuclear_SE_mix_mix</v>
      </c>
      <c r="C126" s="10" t="s">
        <v>95</v>
      </c>
      <c r="D126" s="10" t="s">
        <v>109</v>
      </c>
      <c r="E126" s="10" t="s">
        <v>109</v>
      </c>
      <c r="F126" s="10" t="s">
        <v>90</v>
      </c>
      <c r="G126" s="10" t="s">
        <v>91</v>
      </c>
      <c r="H126" t="str">
        <f>processors_EC!$D$2</f>
        <v>electricity.generation::baseload::nuclear</v>
      </c>
      <c r="I126" s="10" t="s">
        <v>109</v>
      </c>
      <c r="K126" s="10" t="s">
        <v>109</v>
      </c>
    </row>
    <row r="127" spans="1:11" x14ac:dyDescent="0.2">
      <c r="A127" t="str">
        <f t="shared" si="1"/>
        <v>baseload_nuclear_SE_mix_mix.output_//__</v>
      </c>
      <c r="B127" t="str">
        <f>processors_EC!$B$8</f>
        <v>baseload_nuclear_SE_mix_mix</v>
      </c>
      <c r="C127" s="10" t="s">
        <v>95</v>
      </c>
      <c r="D127" s="10" t="s">
        <v>109</v>
      </c>
      <c r="E127" s="10" t="s">
        <v>109</v>
      </c>
      <c r="F127" s="10" t="s">
        <v>90</v>
      </c>
      <c r="G127" s="10" t="s">
        <v>91</v>
      </c>
      <c r="H127" t="str">
        <f>processors_EC!$D$2</f>
        <v>electricity.generation::baseload::nuclear</v>
      </c>
      <c r="I127" s="10" t="s">
        <v>109</v>
      </c>
      <c r="K127" s="10" t="s">
        <v>109</v>
      </c>
    </row>
    <row r="128" spans="1:11" x14ac:dyDescent="0.2">
      <c r="A128" t="str">
        <f t="shared" si="1"/>
        <v>baseload_nuclear_UK_mix_mix.input_ng__</v>
      </c>
      <c r="B128" t="str">
        <f>processors_EC!$B$9</f>
        <v>baseload_nuclear_UK_mix_mix</v>
      </c>
      <c r="C128" s="9" t="s">
        <v>89</v>
      </c>
      <c r="D128" s="10" t="s">
        <v>96</v>
      </c>
      <c r="E128" s="10" t="s">
        <v>110</v>
      </c>
      <c r="F128" s="9" t="s">
        <v>90</v>
      </c>
      <c r="G128" s="9" t="s">
        <v>91</v>
      </c>
      <c r="H128" t="str">
        <f>processors_EC!$D$2</f>
        <v>electricity.generation::baseload::nuclear</v>
      </c>
      <c r="I128" s="9">
        <v>0</v>
      </c>
      <c r="K128" s="9" t="s">
        <v>125</v>
      </c>
    </row>
    <row r="129" spans="1:11" x14ac:dyDescent="0.2">
      <c r="A129" t="str">
        <f t="shared" si="1"/>
        <v>baseload_nuclear_UK_mix_mix.input_li__</v>
      </c>
      <c r="B129" t="str">
        <f>processors_EC!$B$9</f>
        <v>baseload_nuclear_UK_mix_mix</v>
      </c>
      <c r="C129" s="9" t="s">
        <v>89</v>
      </c>
      <c r="D129" s="10" t="s">
        <v>64</v>
      </c>
      <c r="E129" s="10" t="s">
        <v>111</v>
      </c>
      <c r="F129" s="9" t="s">
        <v>90</v>
      </c>
      <c r="G129" s="9" t="s">
        <v>91</v>
      </c>
      <c r="H129" t="str">
        <f>processors_EC!$D$2</f>
        <v>electricity.generation::baseload::nuclear</v>
      </c>
      <c r="I129" s="9">
        <v>0</v>
      </c>
      <c r="K129" s="9" t="s">
        <v>126</v>
      </c>
    </row>
    <row r="130" spans="1:11" x14ac:dyDescent="0.2">
      <c r="A130" t="str">
        <f t="shared" si="1"/>
        <v>baseload_nuclear_UK_mix_mix.input_bio__</v>
      </c>
      <c r="B130" t="str">
        <f>processors_EC!$B$9</f>
        <v>baseload_nuclear_UK_mix_mix</v>
      </c>
      <c r="C130" s="9" t="s">
        <v>89</v>
      </c>
      <c r="D130" s="10" t="s">
        <v>97</v>
      </c>
      <c r="E130" s="10" t="s">
        <v>112</v>
      </c>
      <c r="F130" s="9" t="s">
        <v>90</v>
      </c>
      <c r="G130" s="9" t="s">
        <v>91</v>
      </c>
      <c r="H130" t="str">
        <f>processors_EC!$D$2</f>
        <v>electricity.generation::baseload::nuclear</v>
      </c>
      <c r="I130" s="9">
        <v>0</v>
      </c>
      <c r="K130" s="9" t="s">
        <v>126</v>
      </c>
    </row>
    <row r="131" spans="1:11" x14ac:dyDescent="0.2">
      <c r="A131" t="str">
        <f t="shared" ref="A131:A194" si="2">CONCATENATE(B131,".",C131,"_",E131,"_",V131,"_",U131)</f>
        <v>baseload_nuclear_UK_mix_mix.input_h.c__</v>
      </c>
      <c r="B131" t="str">
        <f>processors_EC!$B$9</f>
        <v>baseload_nuclear_UK_mix_mix</v>
      </c>
      <c r="C131" s="9" t="s">
        <v>89</v>
      </c>
      <c r="D131" s="10" t="s">
        <v>63</v>
      </c>
      <c r="E131" s="10" t="s">
        <v>113</v>
      </c>
      <c r="F131" s="9" t="s">
        <v>92</v>
      </c>
      <c r="G131" s="9" t="s">
        <v>91</v>
      </c>
      <c r="H131" t="str">
        <f>processors_EC!$D$2</f>
        <v>electricity.generation::baseload::nuclear</v>
      </c>
      <c r="I131" s="9">
        <v>0</v>
      </c>
      <c r="K131" s="9" t="s">
        <v>126</v>
      </c>
    </row>
    <row r="132" spans="1:11" x14ac:dyDescent="0.2">
      <c r="A132" t="str">
        <f t="shared" si="2"/>
        <v>baseload_nuclear_UK_mix_mix.input_ur__</v>
      </c>
      <c r="B132" t="str">
        <f>processors_EC!$B$9</f>
        <v>baseload_nuclear_UK_mix_mix</v>
      </c>
      <c r="C132" s="9" t="s">
        <v>89</v>
      </c>
      <c r="D132" s="10" t="s">
        <v>98</v>
      </c>
      <c r="E132" s="10" t="s">
        <v>114</v>
      </c>
      <c r="F132" s="9" t="s">
        <v>90</v>
      </c>
      <c r="G132" s="9" t="s">
        <v>91</v>
      </c>
      <c r="H132" t="str">
        <f>processors_EC!$D$2</f>
        <v>electricity.generation::baseload::nuclear</v>
      </c>
      <c r="I132" s="9">
        <v>2.5299996569065899E-6</v>
      </c>
      <c r="K132" s="9" t="s">
        <v>126</v>
      </c>
    </row>
    <row r="133" spans="1:11" x14ac:dyDescent="0.2">
      <c r="A133" t="str">
        <f t="shared" si="2"/>
        <v>baseload_nuclear_UK_mix_mix.input_el__</v>
      </c>
      <c r="B133" t="str">
        <f>processors_EC!$B$9</f>
        <v>baseload_nuclear_UK_mix_mix</v>
      </c>
      <c r="C133" s="9" t="s">
        <v>89</v>
      </c>
      <c r="D133" s="10" t="s">
        <v>99</v>
      </c>
      <c r="E133" s="10" t="s">
        <v>115</v>
      </c>
      <c r="F133" s="9" t="s">
        <v>90</v>
      </c>
      <c r="G133" s="9" t="s">
        <v>91</v>
      </c>
      <c r="H133" t="str">
        <f>processors_EC!$D$2</f>
        <v>electricity.generation::baseload::nuclear</v>
      </c>
      <c r="I133" s="9">
        <v>4.4999999999999998E-2</v>
      </c>
      <c r="K133" s="9" t="s">
        <v>127</v>
      </c>
    </row>
    <row r="134" spans="1:11" x14ac:dyDescent="0.2">
      <c r="A134" t="str">
        <f t="shared" si="2"/>
        <v>baseload_nuclear_UK_mix_mix.input_he__</v>
      </c>
      <c r="B134" t="str">
        <f>processors_EC!$B$9</f>
        <v>baseload_nuclear_UK_mix_mix</v>
      </c>
      <c r="C134" s="9" t="s">
        <v>89</v>
      </c>
      <c r="D134" s="10" t="s">
        <v>100</v>
      </c>
      <c r="E134" s="10" t="s">
        <v>116</v>
      </c>
      <c r="F134" s="9" t="s">
        <v>90</v>
      </c>
      <c r="G134" s="9" t="s">
        <v>91</v>
      </c>
      <c r="H134" t="str">
        <f>processors_EC!$D$2</f>
        <v>electricity.generation::baseload::nuclear</v>
      </c>
      <c r="I134" s="9">
        <v>0</v>
      </c>
      <c r="K134" s="9" t="s">
        <v>128</v>
      </c>
    </row>
    <row r="135" spans="1:11" x14ac:dyDescent="0.2">
      <c r="A135" t="str">
        <f t="shared" si="2"/>
        <v>baseload_nuclear_UK_mix_mix.inpt_fu__</v>
      </c>
      <c r="B135" t="str">
        <f>processors_EC!$B$9</f>
        <v>baseload_nuclear_UK_mix_mix</v>
      </c>
      <c r="C135" s="9" t="s">
        <v>93</v>
      </c>
      <c r="D135" s="10" t="s">
        <v>101</v>
      </c>
      <c r="E135" s="10" t="s">
        <v>117</v>
      </c>
      <c r="F135" s="9" t="s">
        <v>90</v>
      </c>
      <c r="G135" s="9" t="s">
        <v>91</v>
      </c>
      <c r="H135" t="str">
        <f>processors_EC!$D$2</f>
        <v>electricity.generation::baseload::nuclear</v>
      </c>
      <c r="I135" s="9">
        <v>0</v>
      </c>
      <c r="K135" s="9" t="s">
        <v>128</v>
      </c>
    </row>
    <row r="136" spans="1:11" x14ac:dyDescent="0.2">
      <c r="A136" t="str">
        <f t="shared" si="2"/>
        <v>baseload_nuclear_UK_mix_mix.input_ha__</v>
      </c>
      <c r="B136" t="str">
        <f>processors_EC!$B$9</f>
        <v>baseload_nuclear_UK_mix_mix</v>
      </c>
      <c r="C136" s="9" t="s">
        <v>89</v>
      </c>
      <c r="D136" s="10" t="s">
        <v>102</v>
      </c>
      <c r="E136" s="10" t="s">
        <v>118</v>
      </c>
      <c r="F136" s="9" t="s">
        <v>90</v>
      </c>
      <c r="G136" s="9" t="s">
        <v>94</v>
      </c>
      <c r="H136" t="str">
        <f>processors_EC!$D$2</f>
        <v>electricity.generation::baseload::nuclear</v>
      </c>
      <c r="I136" s="9">
        <v>6.5427571261876977E-5</v>
      </c>
      <c r="K136" s="9" t="s">
        <v>129</v>
      </c>
    </row>
    <row r="137" spans="1:11" x14ac:dyDescent="0.2">
      <c r="A137" t="str">
        <f t="shared" si="2"/>
        <v>baseload_nuclear_UK_mix_mix.input_lu__</v>
      </c>
      <c r="B137" t="str">
        <f>processors_EC!$B$9</f>
        <v>baseload_nuclear_UK_mix_mix</v>
      </c>
      <c r="C137" s="9" t="s">
        <v>89</v>
      </c>
      <c r="D137" s="10" t="s">
        <v>103</v>
      </c>
      <c r="E137" s="10" t="s">
        <v>119</v>
      </c>
      <c r="F137" s="9" t="s">
        <v>92</v>
      </c>
      <c r="G137" s="9" t="s">
        <v>94</v>
      </c>
      <c r="H137" t="str">
        <f>processors_EC!$D$2</f>
        <v>electricity.generation::baseload::nuclear</v>
      </c>
      <c r="I137" s="9">
        <v>0</v>
      </c>
      <c r="K137" s="9" t="s">
        <v>118</v>
      </c>
    </row>
    <row r="138" spans="1:11" x14ac:dyDescent="0.2">
      <c r="A138" t="str">
        <f t="shared" si="2"/>
        <v>baseload_nuclear_UK_mix_mix.input_w.us__</v>
      </c>
      <c r="B138" t="str">
        <f>processors_EC!$B$9</f>
        <v>baseload_nuclear_UK_mix_mix</v>
      </c>
      <c r="C138" s="9" t="s">
        <v>89</v>
      </c>
      <c r="D138" s="10" t="s">
        <v>104</v>
      </c>
      <c r="E138" s="10" t="s">
        <v>120</v>
      </c>
      <c r="F138" s="9" t="s">
        <v>92</v>
      </c>
      <c r="G138" s="9" t="s">
        <v>91</v>
      </c>
      <c r="H138" t="str">
        <f>processors_EC!$D$2</f>
        <v>electricity.generation::baseload::nuclear</v>
      </c>
      <c r="I138" s="9">
        <v>2.8374289311665899E-3</v>
      </c>
      <c r="K138" s="9" t="s">
        <v>125</v>
      </c>
    </row>
    <row r="139" spans="1:11" x14ac:dyDescent="0.2">
      <c r="A139" t="str">
        <f t="shared" si="2"/>
        <v>baseload_nuclear_UK_mix_mix.input_fw__</v>
      </c>
      <c r="B139" t="str">
        <f>processors_EC!$B$9</f>
        <v>baseload_nuclear_UK_mix_mix</v>
      </c>
      <c r="C139" s="9" t="s">
        <v>89</v>
      </c>
      <c r="D139" s="10" t="s">
        <v>105</v>
      </c>
      <c r="E139" s="10" t="s">
        <v>121</v>
      </c>
      <c r="F139" s="9" t="s">
        <v>92</v>
      </c>
      <c r="G139" s="9" t="s">
        <v>91</v>
      </c>
      <c r="H139" t="str">
        <f>processors_EC!$D$2</f>
        <v>electricity.generation::baseload::nuclear</v>
      </c>
      <c r="I139" s="9">
        <v>7.3768990257153305E-2</v>
      </c>
      <c r="K139" s="9" t="s">
        <v>125</v>
      </c>
    </row>
    <row r="140" spans="1:11" x14ac:dyDescent="0.2">
      <c r="A140" t="str">
        <f t="shared" si="2"/>
        <v>baseload_nuclear_UK_mix_mix.input_w.tot__</v>
      </c>
      <c r="B140" t="str">
        <f>processors_EC!$B$9</f>
        <v>baseload_nuclear_UK_mix_mix</v>
      </c>
      <c r="C140" s="9" t="s">
        <v>89</v>
      </c>
      <c r="D140" s="10" t="s">
        <v>106</v>
      </c>
      <c r="E140" s="10" t="s">
        <v>122</v>
      </c>
      <c r="F140" s="9" t="s">
        <v>92</v>
      </c>
      <c r="G140" s="9" t="s">
        <v>91</v>
      </c>
      <c r="H140" t="str">
        <f>processors_EC!$D$2</f>
        <v>electricity.generation::baseload::nuclear</v>
      </c>
      <c r="I140" s="9">
        <v>7.6606419188319896E-2</v>
      </c>
      <c r="K140" s="9" t="s">
        <v>125</v>
      </c>
    </row>
    <row r="141" spans="1:11" x14ac:dyDescent="0.2">
      <c r="A141" t="str">
        <f t="shared" si="2"/>
        <v>baseload_nuclear_UK_mix_mix.output_w__</v>
      </c>
      <c r="B141" t="str">
        <f>processors_EC!$B$9</f>
        <v>baseload_nuclear_UK_mix_mix</v>
      </c>
      <c r="C141" s="9" t="s">
        <v>95</v>
      </c>
      <c r="D141" s="10" t="s">
        <v>107</v>
      </c>
      <c r="E141" s="10" t="s">
        <v>123</v>
      </c>
      <c r="F141" s="9" t="s">
        <v>92</v>
      </c>
      <c r="G141" s="9" t="s">
        <v>91</v>
      </c>
      <c r="H141" t="str">
        <f>processors_EC!$D$2</f>
        <v>electricity.generation::baseload::nuclear</v>
      </c>
      <c r="I141" s="9">
        <v>7.3689582709363294E-2</v>
      </c>
      <c r="K141" s="9" t="s">
        <v>125</v>
      </c>
    </row>
    <row r="142" spans="1:11" x14ac:dyDescent="0.2">
      <c r="A142" t="str">
        <f t="shared" si="2"/>
        <v>baseload_nuclear_UK_mix_mix.output_ghg__</v>
      </c>
      <c r="B142" t="str">
        <f>processors_EC!$B$9</f>
        <v>baseload_nuclear_UK_mix_mix</v>
      </c>
      <c r="C142" s="9" t="s">
        <v>95</v>
      </c>
      <c r="D142" s="10" t="s">
        <v>108</v>
      </c>
      <c r="E142" s="10" t="s">
        <v>124</v>
      </c>
      <c r="F142" s="9" t="s">
        <v>92</v>
      </c>
      <c r="G142" s="9" t="s">
        <v>91</v>
      </c>
      <c r="H142" t="str">
        <f>processors_EC!$D$2</f>
        <v>electricity.generation::baseload::nuclear</v>
      </c>
      <c r="I142" s="9">
        <v>0</v>
      </c>
      <c r="K142" s="9" t="s">
        <v>130</v>
      </c>
    </row>
    <row r="143" spans="1:11" x14ac:dyDescent="0.2">
      <c r="A143" t="str">
        <f t="shared" si="2"/>
        <v>baseload_nuclear_UK_mix_mix.output_el__</v>
      </c>
      <c r="B143" t="str">
        <f>processors_EC!$B$9</f>
        <v>baseload_nuclear_UK_mix_mix</v>
      </c>
      <c r="C143" s="9" t="s">
        <v>95</v>
      </c>
      <c r="D143" s="10" t="s">
        <v>99</v>
      </c>
      <c r="E143" s="10" t="s">
        <v>115</v>
      </c>
      <c r="F143" s="9" t="s">
        <v>90</v>
      </c>
      <c r="G143" s="9" t="s">
        <v>91</v>
      </c>
      <c r="H143" t="str">
        <f>processors_EC!$D$2</f>
        <v>electricity.generation::baseload::nuclear</v>
      </c>
      <c r="I143" s="9">
        <v>1</v>
      </c>
      <c r="J143">
        <v>80965750646.876007</v>
      </c>
      <c r="K143" s="9" t="s">
        <v>127</v>
      </c>
    </row>
    <row r="144" spans="1:11" x14ac:dyDescent="0.2">
      <c r="A144" t="str">
        <f t="shared" si="2"/>
        <v>baseload_nuclear_UK_mix_mix.output_//__</v>
      </c>
      <c r="B144" t="str">
        <f>processors_EC!$B$9</f>
        <v>baseload_nuclear_UK_mix_mix</v>
      </c>
      <c r="C144" s="10" t="s">
        <v>95</v>
      </c>
      <c r="D144" s="10" t="s">
        <v>109</v>
      </c>
      <c r="E144" s="10" t="s">
        <v>109</v>
      </c>
      <c r="F144" s="10" t="s">
        <v>90</v>
      </c>
      <c r="G144" s="10" t="s">
        <v>91</v>
      </c>
      <c r="H144" t="str">
        <f>processors_EC!$D$2</f>
        <v>electricity.generation::baseload::nuclear</v>
      </c>
      <c r="I144" s="10" t="s">
        <v>109</v>
      </c>
      <c r="K144" s="10" t="s">
        <v>109</v>
      </c>
    </row>
    <row r="145" spans="1:11" x14ac:dyDescent="0.2">
      <c r="A145" t="str">
        <f t="shared" si="2"/>
        <v>baseload_nuclear_UK_mix_mix.output_//__</v>
      </c>
      <c r="B145" t="str">
        <f>processors_EC!$B$9</f>
        <v>baseload_nuclear_UK_mix_mix</v>
      </c>
      <c r="C145" s="10" t="s">
        <v>95</v>
      </c>
      <c r="D145" s="10" t="s">
        <v>109</v>
      </c>
      <c r="E145" s="10" t="s">
        <v>109</v>
      </c>
      <c r="F145" s="10" t="s">
        <v>90</v>
      </c>
      <c r="G145" s="10" t="s">
        <v>91</v>
      </c>
      <c r="H145" t="str">
        <f>processors_EC!$D$2</f>
        <v>electricity.generation::baseload::nuclear</v>
      </c>
      <c r="I145" s="10" t="s">
        <v>109</v>
      </c>
      <c r="K145" s="10" t="s">
        <v>109</v>
      </c>
    </row>
    <row r="146" spans="1:11" x14ac:dyDescent="0.2">
      <c r="A146" t="str">
        <f t="shared" si="2"/>
        <v>baseload_hard coal_DE_mix_mix.input_ng__</v>
      </c>
      <c r="B146" t="str">
        <f>processors_EC!$B$10</f>
        <v>baseload_hard coal_DE_mix_mix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processors_EC!$D$10</f>
        <v>electricity.generation::baseload::hard coal</v>
      </c>
      <c r="I146" s="9">
        <v>0</v>
      </c>
      <c r="K146" s="9" t="s">
        <v>125</v>
      </c>
    </row>
    <row r="147" spans="1:11" x14ac:dyDescent="0.2">
      <c r="A147" t="str">
        <f t="shared" si="2"/>
        <v>baseload_hard coal_DE_mix_mix.input_li__</v>
      </c>
      <c r="B147" t="str">
        <f>processors_EC!$B$10</f>
        <v>baseload_hard coal_DE_mix_mix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processors_EC!$D$10</f>
        <v>electricity.generation::baseload::hard coal</v>
      </c>
      <c r="I147" s="9">
        <v>0</v>
      </c>
      <c r="K147" s="9" t="s">
        <v>126</v>
      </c>
    </row>
    <row r="148" spans="1:11" x14ac:dyDescent="0.2">
      <c r="A148" t="str">
        <f t="shared" si="2"/>
        <v>baseload_hard coal_DE_mix_mix.input_bio__</v>
      </c>
      <c r="B148" t="str">
        <f>processors_EC!$B$10</f>
        <v>baseload_hard coal_DE_mix_mix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processors_EC!$D$10</f>
        <v>electricity.generation::baseload::hard coal</v>
      </c>
      <c r="I148" s="9">
        <v>0</v>
      </c>
      <c r="K148" s="9" t="s">
        <v>126</v>
      </c>
    </row>
    <row r="149" spans="1:11" x14ac:dyDescent="0.2">
      <c r="A149" t="str">
        <f t="shared" si="2"/>
        <v>baseload_hard coal_DE_mix_mix.input_h.c__</v>
      </c>
      <c r="B149" t="str">
        <f>processors_EC!$B$10</f>
        <v>baseload_hard coal_DE_mix_mix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processors_EC!$D$10</f>
        <v>electricity.generation::baseload::hard coal</v>
      </c>
      <c r="I149" s="9">
        <v>0.41699999999999998</v>
      </c>
      <c r="K149" s="9" t="s">
        <v>126</v>
      </c>
    </row>
    <row r="150" spans="1:11" x14ac:dyDescent="0.2">
      <c r="A150" t="str">
        <f t="shared" si="2"/>
        <v>baseload_hard coal_DE_mix_mix.input_ur__</v>
      </c>
      <c r="B150" t="str">
        <f>processors_EC!$B$10</f>
        <v>baseload_hard coal_DE_mix_mix</v>
      </c>
      <c r="C150" s="9" t="s">
        <v>89</v>
      </c>
      <c r="D150" s="10" t="s">
        <v>98</v>
      </c>
      <c r="E150" s="10" t="s">
        <v>114</v>
      </c>
      <c r="F150" s="9" t="s">
        <v>90</v>
      </c>
      <c r="G150" s="9" t="s">
        <v>91</v>
      </c>
      <c r="H150" t="str">
        <f>processors_EC!$D$10</f>
        <v>electricity.generation::baseload::hard coal</v>
      </c>
      <c r="I150" s="9">
        <v>0</v>
      </c>
      <c r="K150" s="9" t="s">
        <v>126</v>
      </c>
    </row>
    <row r="151" spans="1:11" x14ac:dyDescent="0.2">
      <c r="A151" t="str">
        <f t="shared" si="2"/>
        <v>baseload_hard coal_DE_mix_mix.input_el__</v>
      </c>
      <c r="B151" t="str">
        <f>processors_EC!$B$10</f>
        <v>baseload_hard coal_DE_mix_mix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processors_EC!$D$10</f>
        <v>electricity.generation::baseload::hard coal</v>
      </c>
      <c r="I151" s="9">
        <v>0</v>
      </c>
      <c r="K151" s="9" t="s">
        <v>127</v>
      </c>
    </row>
    <row r="152" spans="1:11" x14ac:dyDescent="0.2">
      <c r="A152" t="str">
        <f t="shared" si="2"/>
        <v>baseload_hard coal_DE_mix_mix.input_he__</v>
      </c>
      <c r="B152" t="str">
        <f>processors_EC!$B$10</f>
        <v>baseload_hard coal_DE_mix_mix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processors_EC!$D$10</f>
        <v>electricity.generation::baseload::hard coal</v>
      </c>
      <c r="I152" s="9">
        <v>0</v>
      </c>
      <c r="K152" s="9" t="s">
        <v>128</v>
      </c>
    </row>
    <row r="153" spans="1:11" x14ac:dyDescent="0.2">
      <c r="A153" t="str">
        <f t="shared" si="2"/>
        <v>baseload_hard coal_DE_mix_mix.inpt_fu__</v>
      </c>
      <c r="B153" t="str">
        <f>processors_EC!$B$10</f>
        <v>baseload_hard coal_DE_mix_mix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processors_EC!$D$10</f>
        <v>electricity.generation::baseload::hard coal</v>
      </c>
      <c r="I153" s="9">
        <v>0</v>
      </c>
      <c r="K153" s="9" t="s">
        <v>128</v>
      </c>
    </row>
    <row r="154" spans="1:11" x14ac:dyDescent="0.2">
      <c r="A154" t="str">
        <f t="shared" si="2"/>
        <v>baseload_hard coal_DE_mix_mix.input_ha__</v>
      </c>
      <c r="B154" t="str">
        <f>processors_EC!$B$10</f>
        <v>baseload_hard coal_DE_mix_mix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processors_EC!$D$10</f>
        <v>electricity.generation::baseload::hard coal</v>
      </c>
      <c r="I154" s="9">
        <v>8.8150684931506844E-5</v>
      </c>
      <c r="K154" s="9" t="s">
        <v>129</v>
      </c>
    </row>
    <row r="155" spans="1:11" x14ac:dyDescent="0.2">
      <c r="A155" t="str">
        <f t="shared" si="2"/>
        <v>baseload_hard coal_DE_mix_mix.input_lu__</v>
      </c>
      <c r="B155" t="str">
        <f>processors_EC!$B$10</f>
        <v>baseload_hard coal_DE_mix_mix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processors_EC!$D$10</f>
        <v>electricity.generation::baseload::hard coal</v>
      </c>
      <c r="I155" s="9">
        <v>0</v>
      </c>
      <c r="K155" s="9" t="s">
        <v>118</v>
      </c>
    </row>
    <row r="156" spans="1:11" x14ac:dyDescent="0.2">
      <c r="A156" t="str">
        <f t="shared" si="2"/>
        <v>baseload_hard coal_DE_mix_mix.input_w.us__</v>
      </c>
      <c r="B156" t="str">
        <f>processors_EC!$B$10</f>
        <v>baseload_hard coal_DE_mix_mix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processors_EC!$D$10</f>
        <v>electricity.generation::baseload::hard coal</v>
      </c>
      <c r="I156" s="9">
        <v>1.56E-3</v>
      </c>
      <c r="K156" s="9" t="s">
        <v>125</v>
      </c>
    </row>
    <row r="157" spans="1:11" x14ac:dyDescent="0.2">
      <c r="A157" t="str">
        <f t="shared" si="2"/>
        <v>baseload_hard coal_DE_mix_mix.input_fw__</v>
      </c>
      <c r="B157" t="str">
        <f>processors_EC!$B$10</f>
        <v>baseload_hard coal_DE_mix_mix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processors_EC!$D$10</f>
        <v>electricity.generation::baseload::hard coal</v>
      </c>
      <c r="I157" s="9">
        <v>5.2310882000000003E-2</v>
      </c>
      <c r="K157" s="9" t="s">
        <v>125</v>
      </c>
    </row>
    <row r="158" spans="1:11" x14ac:dyDescent="0.2">
      <c r="A158" t="str">
        <f t="shared" si="2"/>
        <v>baseload_hard coal_DE_mix_mix.input_w.tot__</v>
      </c>
      <c r="B158" t="str">
        <f>processors_EC!$B$10</f>
        <v>baseload_hard coal_DE_mix_mix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processors_EC!$D$10</f>
        <v>electricity.generation::baseload::hard coal</v>
      </c>
      <c r="I158" s="9">
        <f>I156+I157</f>
        <v>5.3870882000000002E-2</v>
      </c>
      <c r="K158" s="9" t="s">
        <v>125</v>
      </c>
    </row>
    <row r="159" spans="1:11" x14ac:dyDescent="0.2">
      <c r="A159" t="str">
        <f t="shared" si="2"/>
        <v>baseload_hard coal_DE_mix_mix.output_w__</v>
      </c>
      <c r="B159" t="str">
        <f>processors_EC!$B$10</f>
        <v>baseload_hard coal_DE_mix_mix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processors_EC!$D$10</f>
        <v>electricity.generation::baseload::hard coal</v>
      </c>
      <c r="I159" s="9">
        <v>1.64786614829825</v>
      </c>
      <c r="K159" s="9" t="s">
        <v>125</v>
      </c>
    </row>
    <row r="160" spans="1:11" x14ac:dyDescent="0.2">
      <c r="A160" t="str">
        <f t="shared" si="2"/>
        <v>baseload_hard coal_DE_mix_mix.output_ghg__</v>
      </c>
      <c r="B160" t="str">
        <f>processors_EC!$B$10</f>
        <v>baseload_hard coal_DE_mix_mix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processors_EC!$D$10</f>
        <v>electricity.generation::baseload::hard coal</v>
      </c>
      <c r="I160" s="9">
        <v>1.8458514542014861</v>
      </c>
      <c r="K160" s="9" t="s">
        <v>130</v>
      </c>
    </row>
    <row r="161" spans="1:11" x14ac:dyDescent="0.2">
      <c r="A161" t="str">
        <f t="shared" si="2"/>
        <v>baseload_hard coal_DE_mix_mix.output_el__</v>
      </c>
      <c r="B161" t="str">
        <f>processors_EC!$B$10</f>
        <v>baseload_hard coal_DE_mix_mix</v>
      </c>
      <c r="C161" s="9" t="s">
        <v>95</v>
      </c>
      <c r="D161" s="10" t="s">
        <v>99</v>
      </c>
      <c r="E161" s="10" t="s">
        <v>115</v>
      </c>
      <c r="F161" s="9" t="s">
        <v>90</v>
      </c>
      <c r="G161" s="9" t="s">
        <v>91</v>
      </c>
      <c r="H161" t="str">
        <f>processors_EC!$D$10</f>
        <v>electricity.generation::baseload::hard coal</v>
      </c>
      <c r="I161" s="9">
        <v>1</v>
      </c>
      <c r="J161" s="58">
        <v>106601667519.48001</v>
      </c>
      <c r="K161" s="9" t="s">
        <v>127</v>
      </c>
    </row>
    <row r="162" spans="1:11" x14ac:dyDescent="0.2">
      <c r="A162" t="str">
        <f t="shared" si="2"/>
        <v>baseload_hard coal_DE_mix_mix.output_//__</v>
      </c>
      <c r="B162" t="str">
        <f>processors_EC!$B$10</f>
        <v>baseload_hard coal_DE_mix_mix</v>
      </c>
      <c r="C162" s="10" t="s">
        <v>95</v>
      </c>
      <c r="D162" s="10" t="s">
        <v>109</v>
      </c>
      <c r="E162" s="10" t="s">
        <v>109</v>
      </c>
      <c r="F162" s="10" t="s">
        <v>90</v>
      </c>
      <c r="G162" s="10" t="s">
        <v>91</v>
      </c>
      <c r="H162" t="str">
        <f>processors_EC!$D$10</f>
        <v>electricity.generation::baseload::hard coal</v>
      </c>
      <c r="I162" s="10" t="s">
        <v>109</v>
      </c>
      <c r="K162" s="10" t="s">
        <v>109</v>
      </c>
    </row>
    <row r="163" spans="1:11" x14ac:dyDescent="0.2">
      <c r="A163" t="str">
        <f t="shared" si="2"/>
        <v>baseload_hard coal_DE_mix_mix.output_//__</v>
      </c>
      <c r="B163" t="str">
        <f>processors_EC!$B$10</f>
        <v>baseload_hard coal_DE_mix_mix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processors_EC!$D$10</f>
        <v>electricity.generation::baseload::hard coal</v>
      </c>
      <c r="I163" s="10" t="s">
        <v>109</v>
      </c>
      <c r="K163" s="10" t="s">
        <v>109</v>
      </c>
    </row>
    <row r="164" spans="1:11" x14ac:dyDescent="0.2">
      <c r="A164" t="str">
        <f t="shared" si="2"/>
        <v>baseload_hard coal_ES_mix_mix.input_ng__</v>
      </c>
      <c r="B164" t="str">
        <f>processors_EC!$B$11</f>
        <v>baseload_hard coal_ES_mix_mix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processors_EC!$D$10</f>
        <v>electricity.generation::baseload::hard coal</v>
      </c>
      <c r="I164" s="9">
        <v>0</v>
      </c>
      <c r="K164" s="9" t="s">
        <v>125</v>
      </c>
    </row>
    <row r="165" spans="1:11" x14ac:dyDescent="0.2">
      <c r="A165" t="str">
        <f t="shared" si="2"/>
        <v>baseload_hard coal_ES_mix_mix.input_li__</v>
      </c>
      <c r="B165" t="str">
        <f>processors_EC!$B$11</f>
        <v>baseload_hard coal_ES_mix_mix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processors_EC!$D$10</f>
        <v>electricity.generation::baseload::hard coal</v>
      </c>
      <c r="I165" s="9">
        <v>0</v>
      </c>
      <c r="K165" s="9" t="s">
        <v>126</v>
      </c>
    </row>
    <row r="166" spans="1:11" x14ac:dyDescent="0.2">
      <c r="A166" t="str">
        <f t="shared" si="2"/>
        <v>baseload_hard coal_ES_mix_mix.input_bio__</v>
      </c>
      <c r="B166" t="str">
        <f>processors_EC!$B$11</f>
        <v>baseload_hard coal_ES_mix_mix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processors_EC!$D$10</f>
        <v>electricity.generation::baseload::hard coal</v>
      </c>
      <c r="I166" s="9">
        <v>0</v>
      </c>
      <c r="K166" s="9" t="s">
        <v>126</v>
      </c>
    </row>
    <row r="167" spans="1:11" x14ac:dyDescent="0.2">
      <c r="A167" t="str">
        <f t="shared" si="2"/>
        <v>baseload_hard coal_ES_mix_mix.input_h.c__</v>
      </c>
      <c r="B167" t="str">
        <f>processors_EC!$B$11</f>
        <v>baseload_hard coal_ES_mix_mix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processors_EC!$D$10</f>
        <v>electricity.generation::baseload::hard coal</v>
      </c>
      <c r="I167" s="9">
        <v>0.41699999999999998</v>
      </c>
      <c r="K167" s="9" t="s">
        <v>126</v>
      </c>
    </row>
    <row r="168" spans="1:11" x14ac:dyDescent="0.2">
      <c r="A168" t="str">
        <f t="shared" si="2"/>
        <v>baseload_hard coal_ES_mix_mix.input_ur__</v>
      </c>
      <c r="B168" t="str">
        <f>processors_EC!$B$11</f>
        <v>baseload_hard coal_ES_mix_mix</v>
      </c>
      <c r="C168" s="9" t="s">
        <v>89</v>
      </c>
      <c r="D168" s="10" t="s">
        <v>98</v>
      </c>
      <c r="E168" s="10" t="s">
        <v>114</v>
      </c>
      <c r="F168" s="9" t="s">
        <v>90</v>
      </c>
      <c r="G168" s="9" t="s">
        <v>91</v>
      </c>
      <c r="H168" t="str">
        <f>processors_EC!$D$10</f>
        <v>electricity.generation::baseload::hard coal</v>
      </c>
      <c r="I168" s="9">
        <v>0</v>
      </c>
      <c r="K168" s="9" t="s">
        <v>126</v>
      </c>
    </row>
    <row r="169" spans="1:11" x14ac:dyDescent="0.2">
      <c r="A169" t="str">
        <f t="shared" si="2"/>
        <v>baseload_hard coal_ES_mix_mix.input_el__</v>
      </c>
      <c r="B169" t="str">
        <f>processors_EC!$B$11</f>
        <v>baseload_hard coal_ES_mix_mix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processors_EC!$D$10</f>
        <v>electricity.generation::baseload::hard coal</v>
      </c>
      <c r="I169" s="9">
        <v>0</v>
      </c>
      <c r="K169" s="9" t="s">
        <v>127</v>
      </c>
    </row>
    <row r="170" spans="1:11" x14ac:dyDescent="0.2">
      <c r="A170" t="str">
        <f t="shared" si="2"/>
        <v>baseload_hard coal_ES_mix_mix.input_he__</v>
      </c>
      <c r="B170" t="str">
        <f>processors_EC!$B$11</f>
        <v>baseload_hard coal_ES_mix_mix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processors_EC!$D$10</f>
        <v>electricity.generation::baseload::hard coal</v>
      </c>
      <c r="I170" s="9">
        <v>0</v>
      </c>
      <c r="K170" s="9" t="s">
        <v>128</v>
      </c>
    </row>
    <row r="171" spans="1:11" x14ac:dyDescent="0.2">
      <c r="A171" t="str">
        <f t="shared" si="2"/>
        <v>baseload_hard coal_ES_mix_mix.inpt_fu__</v>
      </c>
      <c r="B171" t="str">
        <f>processors_EC!$B$11</f>
        <v>baseload_hard coal_ES_mix_mix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processors_EC!$D$10</f>
        <v>electricity.generation::baseload::hard coal</v>
      </c>
      <c r="I171" s="9">
        <v>0</v>
      </c>
      <c r="K171" s="9" t="s">
        <v>128</v>
      </c>
    </row>
    <row r="172" spans="1:11" x14ac:dyDescent="0.2">
      <c r="A172" t="str">
        <f t="shared" si="2"/>
        <v>baseload_hard coal_ES_mix_mix.input_ha__</v>
      </c>
      <c r="B172" t="str">
        <f>processors_EC!$B$11</f>
        <v>baseload_hard coal_ES_mix_mix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processors_EC!$D$10</f>
        <v>electricity.generation::baseload::hard coal</v>
      </c>
      <c r="I172" s="9">
        <v>8.8150684931506844E-5</v>
      </c>
      <c r="K172" s="9" t="s">
        <v>129</v>
      </c>
    </row>
    <row r="173" spans="1:11" x14ac:dyDescent="0.2">
      <c r="A173" t="str">
        <f t="shared" si="2"/>
        <v>baseload_hard coal_ES_mix_mix.input_lu__</v>
      </c>
      <c r="B173" t="str">
        <f>processors_EC!$B$11</f>
        <v>baseload_hard coal_ES_mix_mix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processors_EC!$D$10</f>
        <v>electricity.generation::baseload::hard coal</v>
      </c>
      <c r="I173" s="9">
        <v>0</v>
      </c>
      <c r="K173" s="9" t="s">
        <v>118</v>
      </c>
    </row>
    <row r="174" spans="1:11" x14ac:dyDescent="0.2">
      <c r="A174" t="str">
        <f t="shared" si="2"/>
        <v>baseload_hard coal_ES_mix_mix.input_w.us__</v>
      </c>
      <c r="B174" t="str">
        <f>processors_EC!$B$11</f>
        <v>baseload_hard coal_ES_mix_mix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processors_EC!$D$10</f>
        <v>electricity.generation::baseload::hard coal</v>
      </c>
      <c r="I174" s="9">
        <v>1.56E-3</v>
      </c>
      <c r="K174" s="9" t="s">
        <v>125</v>
      </c>
    </row>
    <row r="175" spans="1:11" x14ac:dyDescent="0.2">
      <c r="A175" t="str">
        <f t="shared" si="2"/>
        <v>baseload_hard coal_ES_mix_mix.input_fw__</v>
      </c>
      <c r="B175" t="str">
        <f>processors_EC!$B$11</f>
        <v>baseload_hard coal_ES_mix_mix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processors_EC!$D$10</f>
        <v>electricity.generation::baseload::hard coal</v>
      </c>
      <c r="I175" s="9">
        <v>5.2310882000000003E-2</v>
      </c>
      <c r="K175" s="9" t="s">
        <v>125</v>
      </c>
    </row>
    <row r="176" spans="1:11" x14ac:dyDescent="0.2">
      <c r="A176" t="str">
        <f t="shared" si="2"/>
        <v>baseload_hard coal_ES_mix_mix.input_w.tot__</v>
      </c>
      <c r="B176" t="str">
        <f>processors_EC!$B$11</f>
        <v>baseload_hard coal_ES_mix_mix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processors_EC!$D$10</f>
        <v>electricity.generation::baseload::hard coal</v>
      </c>
      <c r="I176" s="9">
        <f>I174+I175</f>
        <v>5.3870882000000002E-2</v>
      </c>
      <c r="K176" s="9" t="s">
        <v>125</v>
      </c>
    </row>
    <row r="177" spans="1:15" x14ac:dyDescent="0.2">
      <c r="A177" t="str">
        <f t="shared" si="2"/>
        <v>baseload_hard coal_ES_mix_mix.output_w__</v>
      </c>
      <c r="B177" t="str">
        <f>processors_EC!$B$11</f>
        <v>baseload_hard coal_ES_mix_mix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processors_EC!$D$10</f>
        <v>electricity.generation::baseload::hard coal</v>
      </c>
      <c r="I177" s="9">
        <v>1.64786614829825</v>
      </c>
      <c r="K177" s="9" t="s">
        <v>125</v>
      </c>
    </row>
    <row r="178" spans="1:15" x14ac:dyDescent="0.2">
      <c r="A178" t="str">
        <f t="shared" si="2"/>
        <v>baseload_hard coal_ES_mix_mix.output_ghg__</v>
      </c>
      <c r="B178" t="str">
        <f>processors_EC!$B$11</f>
        <v>baseload_hard coal_ES_mix_mix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processors_EC!$D$10</f>
        <v>electricity.generation::baseload::hard coal</v>
      </c>
      <c r="I178" s="9">
        <v>1.8458514542014861</v>
      </c>
      <c r="K178" s="9" t="s">
        <v>130</v>
      </c>
    </row>
    <row r="179" spans="1:15" x14ac:dyDescent="0.2">
      <c r="A179" t="str">
        <f t="shared" si="2"/>
        <v>baseload_hard coal_ES_mix_mix.output_el__</v>
      </c>
      <c r="B179" t="str">
        <f>processors_EC!$B$11</f>
        <v>baseload_hard coal_ES_mix_mix</v>
      </c>
      <c r="C179" s="9" t="s">
        <v>95</v>
      </c>
      <c r="D179" s="10" t="s">
        <v>99</v>
      </c>
      <c r="E179" s="10" t="s">
        <v>115</v>
      </c>
      <c r="F179" s="9" t="s">
        <v>90</v>
      </c>
      <c r="G179" s="9" t="s">
        <v>91</v>
      </c>
      <c r="H179" t="str">
        <f>processors_EC!$D$10</f>
        <v>electricity.generation::baseload::hard coal</v>
      </c>
      <c r="I179" s="9">
        <v>1</v>
      </c>
      <c r="J179" s="58">
        <v>54781944882.700005</v>
      </c>
      <c r="K179" s="9" t="s">
        <v>127</v>
      </c>
    </row>
    <row r="180" spans="1:15" x14ac:dyDescent="0.2">
      <c r="A180" t="str">
        <f t="shared" si="2"/>
        <v>baseload_hard coal_ES_mix_mix.output_//__</v>
      </c>
      <c r="B180" t="str">
        <f>processors_EC!$B$11</f>
        <v>baseload_hard coal_ES_mix_mix</v>
      </c>
      <c r="C180" s="10" t="s">
        <v>95</v>
      </c>
      <c r="D180" s="10" t="s">
        <v>109</v>
      </c>
      <c r="E180" s="10" t="s">
        <v>109</v>
      </c>
      <c r="F180" s="10" t="s">
        <v>90</v>
      </c>
      <c r="G180" s="10" t="s">
        <v>91</v>
      </c>
      <c r="H180" t="str">
        <f>processors_EC!$D$10</f>
        <v>electricity.generation::baseload::hard coal</v>
      </c>
      <c r="I180" s="10" t="s">
        <v>109</v>
      </c>
      <c r="K180" s="10" t="s">
        <v>109</v>
      </c>
    </row>
    <row r="181" spans="1:15" x14ac:dyDescent="0.2">
      <c r="A181" t="str">
        <f t="shared" si="2"/>
        <v>baseload_hard coal_ES_mix_mix.output_//__</v>
      </c>
      <c r="B181" t="str">
        <f>processors_EC!$B$11</f>
        <v>baseload_hard coal_ES_mix_mix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processors_EC!$D$10</f>
        <v>electricity.generation::baseload::hard coal</v>
      </c>
      <c r="I181" s="10" t="s">
        <v>109</v>
      </c>
      <c r="K181" s="10" t="s">
        <v>109</v>
      </c>
    </row>
    <row r="182" spans="1:15" x14ac:dyDescent="0.2">
      <c r="A182" t="str">
        <f t="shared" si="2"/>
        <v>baseload_hard coal_FR_mix_mix.input_ng__</v>
      </c>
      <c r="B182" t="str">
        <f>processors_EC!$B$12</f>
        <v>baseload_hard coal_FR_mix_mix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processors_EC!$D$10</f>
        <v>electricity.generation::baseload::hard coal</v>
      </c>
      <c r="I182" s="9">
        <v>0</v>
      </c>
      <c r="K182" s="9" t="s">
        <v>125</v>
      </c>
    </row>
    <row r="183" spans="1:15" x14ac:dyDescent="0.2">
      <c r="A183" t="str">
        <f t="shared" si="2"/>
        <v>baseload_hard coal_FR_mix_mix.input_li__</v>
      </c>
      <c r="B183" t="str">
        <f>processors_EC!$B$12</f>
        <v>baseload_hard coal_FR_mix_mix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processors_EC!$D$10</f>
        <v>electricity.generation::baseload::hard coal</v>
      </c>
      <c r="I183" s="9">
        <v>0</v>
      </c>
      <c r="K183" s="9" t="s">
        <v>126</v>
      </c>
    </row>
    <row r="184" spans="1:15" x14ac:dyDescent="0.2">
      <c r="A184" t="str">
        <f t="shared" si="2"/>
        <v>baseload_hard coal_FR_mix_mix.input_bio__</v>
      </c>
      <c r="B184" t="str">
        <f>processors_EC!$B$12</f>
        <v>baseload_hard coal_FR_mix_mix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processors_EC!$D$10</f>
        <v>electricity.generation::baseload::hard coal</v>
      </c>
      <c r="I184" s="9">
        <v>0</v>
      </c>
      <c r="K184" s="9" t="s">
        <v>126</v>
      </c>
    </row>
    <row r="185" spans="1:15" x14ac:dyDescent="0.2">
      <c r="A185" t="str">
        <f t="shared" si="2"/>
        <v>baseload_hard coal_FR_mix_mix.input_h.c__</v>
      </c>
      <c r="B185" t="str">
        <f>processors_EC!$B$12</f>
        <v>baseload_hard coal_FR_mix_mix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processors_EC!$D$10</f>
        <v>electricity.generation::baseload::hard coal</v>
      </c>
      <c r="I185" s="9">
        <v>0.41699999999999998</v>
      </c>
      <c r="K185" s="9" t="s">
        <v>126</v>
      </c>
    </row>
    <row r="186" spans="1:15" x14ac:dyDescent="0.2">
      <c r="A186" t="str">
        <f t="shared" si="2"/>
        <v>baseload_hard coal_FR_mix_mix.input_ur__</v>
      </c>
      <c r="B186" t="str">
        <f>processors_EC!$B$12</f>
        <v>baseload_hard coal_FR_mix_mix</v>
      </c>
      <c r="C186" s="9" t="s">
        <v>89</v>
      </c>
      <c r="D186" s="10" t="s">
        <v>98</v>
      </c>
      <c r="E186" s="10" t="s">
        <v>114</v>
      </c>
      <c r="F186" s="9" t="s">
        <v>90</v>
      </c>
      <c r="G186" s="9" t="s">
        <v>91</v>
      </c>
      <c r="H186" t="str">
        <f>processors_EC!$D$10</f>
        <v>electricity.generation::baseload::hard coal</v>
      </c>
      <c r="I186" s="9">
        <v>0</v>
      </c>
      <c r="K186" s="9" t="s">
        <v>126</v>
      </c>
    </row>
    <row r="187" spans="1:15" x14ac:dyDescent="0.2">
      <c r="A187" t="str">
        <f t="shared" si="2"/>
        <v>baseload_hard coal_FR_mix_mix.input_el__</v>
      </c>
      <c r="B187" t="str">
        <f>processors_EC!$B$12</f>
        <v>baseload_hard coal_FR_mix_mix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processors_EC!$D$10</f>
        <v>electricity.generation::baseload::hard coal</v>
      </c>
      <c r="I187" s="9">
        <v>0</v>
      </c>
      <c r="K187" s="9" t="s">
        <v>127</v>
      </c>
    </row>
    <row r="188" spans="1:15" x14ac:dyDescent="0.2">
      <c r="A188" t="str">
        <f t="shared" si="2"/>
        <v>baseload_hard coal_FR_mix_mix.input_he__</v>
      </c>
      <c r="B188" t="str">
        <f>processors_EC!$B$12</f>
        <v>baseload_hard coal_FR_mix_mix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processors_EC!$D$10</f>
        <v>electricity.generation::baseload::hard coal</v>
      </c>
      <c r="I188" s="9">
        <v>0</v>
      </c>
      <c r="K188" s="9" t="s">
        <v>128</v>
      </c>
    </row>
    <row r="189" spans="1:15" x14ac:dyDescent="0.2">
      <c r="A189" t="str">
        <f t="shared" si="2"/>
        <v>baseload_hard coal_FR_mix_mix.inpt_fu__</v>
      </c>
      <c r="B189" t="str">
        <f>processors_EC!$B$12</f>
        <v>baseload_hard coal_FR_mix_mix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processors_EC!$D$10</f>
        <v>electricity.generation::baseload::hard coal</v>
      </c>
      <c r="I189" s="9">
        <v>0</v>
      </c>
      <c r="K189" s="9" t="s">
        <v>128</v>
      </c>
      <c r="O189" s="1"/>
    </row>
    <row r="190" spans="1:15" x14ac:dyDescent="0.2">
      <c r="A190" t="str">
        <f t="shared" si="2"/>
        <v>baseload_hard coal_FR_mix_mix.input_ha__</v>
      </c>
      <c r="B190" t="str">
        <f>processors_EC!$B$12</f>
        <v>baseload_hard coal_FR_mix_mix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processors_EC!$D$10</f>
        <v>electricity.generation::baseload::hard coal</v>
      </c>
      <c r="I190" s="9">
        <v>8.8150684931506844E-5</v>
      </c>
      <c r="K190" s="9" t="s">
        <v>129</v>
      </c>
      <c r="O190" s="58"/>
    </row>
    <row r="191" spans="1:15" x14ac:dyDescent="0.2">
      <c r="A191" t="str">
        <f t="shared" si="2"/>
        <v>baseload_hard coal_FR_mix_mix.input_lu__</v>
      </c>
      <c r="B191" t="str">
        <f>processors_EC!$B$12</f>
        <v>baseload_hard coal_FR_mix_mix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processors_EC!$D$10</f>
        <v>electricity.generation::baseload::hard coal</v>
      </c>
      <c r="I191" s="9">
        <v>0</v>
      </c>
      <c r="K191" s="9" t="s">
        <v>118</v>
      </c>
      <c r="O191" s="58"/>
    </row>
    <row r="192" spans="1:15" x14ac:dyDescent="0.2">
      <c r="A192" t="str">
        <f t="shared" si="2"/>
        <v>baseload_hard coal_FR_mix_mix.input_w.us__</v>
      </c>
      <c r="B192" t="str">
        <f>processors_EC!$B$12</f>
        <v>baseload_hard coal_FR_mix_mix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processors_EC!$D$10</f>
        <v>electricity.generation::baseload::hard coal</v>
      </c>
      <c r="I192" s="9">
        <v>1.56E-3</v>
      </c>
      <c r="K192" s="9" t="s">
        <v>125</v>
      </c>
      <c r="O192" s="58"/>
    </row>
    <row r="193" spans="1:15" x14ac:dyDescent="0.2">
      <c r="A193" t="str">
        <f t="shared" si="2"/>
        <v>baseload_hard coal_FR_mix_mix.input_fw__</v>
      </c>
      <c r="B193" t="str">
        <f>processors_EC!$B$12</f>
        <v>baseload_hard coal_FR_mix_mix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processors_EC!$D$10</f>
        <v>electricity.generation::baseload::hard coal</v>
      </c>
      <c r="I193" s="9">
        <v>5.2310882000000003E-2</v>
      </c>
      <c r="K193" s="9" t="s">
        <v>125</v>
      </c>
      <c r="O193" s="58"/>
    </row>
    <row r="194" spans="1:15" x14ac:dyDescent="0.2">
      <c r="A194" t="str">
        <f t="shared" si="2"/>
        <v>baseload_hard coal_FR_mix_mix.input_w.tot__</v>
      </c>
      <c r="B194" t="str">
        <f>processors_EC!$B$12</f>
        <v>baseload_hard coal_FR_mix_mix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processors_EC!$D$10</f>
        <v>electricity.generation::baseload::hard coal</v>
      </c>
      <c r="I194" s="9">
        <f>I192+I193</f>
        <v>5.3870882000000002E-2</v>
      </c>
      <c r="K194" s="9" t="s">
        <v>125</v>
      </c>
      <c r="O194" s="58"/>
    </row>
    <row r="195" spans="1:15" x14ac:dyDescent="0.2">
      <c r="A195" t="str">
        <f t="shared" ref="A195:A258" si="3">CONCATENATE(B195,".",C195,"_",E195,"_",V195,"_",U195)</f>
        <v>baseload_hard coal_FR_mix_mix.output_w__</v>
      </c>
      <c r="B195" t="str">
        <f>processors_EC!$B$12</f>
        <v>baseload_hard coal_FR_mix_mix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processors_EC!$D$10</f>
        <v>electricity.generation::baseload::hard coal</v>
      </c>
      <c r="I195" s="9">
        <v>1.64786614829825</v>
      </c>
      <c r="K195" s="9" t="s">
        <v>125</v>
      </c>
      <c r="O195" s="58"/>
    </row>
    <row r="196" spans="1:15" x14ac:dyDescent="0.2">
      <c r="A196" t="str">
        <f t="shared" si="3"/>
        <v>baseload_hard coal_FR_mix_mix.output_ghg__</v>
      </c>
      <c r="B196" t="str">
        <f>processors_EC!$B$12</f>
        <v>baseload_hard coal_FR_mix_mix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processors_EC!$D$10</f>
        <v>electricity.generation::baseload::hard coal</v>
      </c>
      <c r="I196" s="9">
        <v>1.8458514542014861</v>
      </c>
      <c r="K196" s="9" t="s">
        <v>130</v>
      </c>
      <c r="O196" s="58"/>
    </row>
    <row r="197" spans="1:15" x14ac:dyDescent="0.2">
      <c r="A197" t="str">
        <f t="shared" si="3"/>
        <v>baseload_hard coal_FR_mix_mix.output_el__</v>
      </c>
      <c r="B197" t="str">
        <f>processors_EC!$B$12</f>
        <v>baseload_hard coal_FR_mix_mix</v>
      </c>
      <c r="C197" s="9" t="s">
        <v>95</v>
      </c>
      <c r="D197" s="10" t="s">
        <v>99</v>
      </c>
      <c r="E197" s="10" t="s">
        <v>115</v>
      </c>
      <c r="F197" s="9" t="s">
        <v>90</v>
      </c>
      <c r="G197" s="9" t="s">
        <v>91</v>
      </c>
      <c r="H197" t="str">
        <f>processors_EC!$D$10</f>
        <v>electricity.generation::baseload::hard coal</v>
      </c>
      <c r="I197" s="9">
        <v>1</v>
      </c>
      <c r="J197" s="58">
        <v>17576111251.720001</v>
      </c>
      <c r="K197" s="9" t="s">
        <v>127</v>
      </c>
      <c r="O197" s="58"/>
    </row>
    <row r="198" spans="1:15" x14ac:dyDescent="0.2">
      <c r="A198" t="str">
        <f t="shared" si="3"/>
        <v>baseload_hard coal_FR_mix_mix.output_//__</v>
      </c>
      <c r="B198" t="str">
        <f>processors_EC!$B$12</f>
        <v>baseload_hard coal_FR_mix_mix</v>
      </c>
      <c r="C198" s="10" t="s">
        <v>95</v>
      </c>
      <c r="D198" s="10" t="s">
        <v>109</v>
      </c>
      <c r="E198" s="10" t="s">
        <v>109</v>
      </c>
      <c r="F198" s="10" t="s">
        <v>90</v>
      </c>
      <c r="G198" s="10" t="s">
        <v>91</v>
      </c>
      <c r="H198" t="str">
        <f>processors_EC!$D$10</f>
        <v>electricity.generation::baseload::hard coal</v>
      </c>
      <c r="I198" s="10" t="s">
        <v>109</v>
      </c>
      <c r="K198" s="10" t="s">
        <v>109</v>
      </c>
    </row>
    <row r="199" spans="1:15" x14ac:dyDescent="0.2">
      <c r="A199" t="str">
        <f t="shared" si="3"/>
        <v>baseload_hard coal_FR_mix_mix.output_//__</v>
      </c>
      <c r="B199" t="str">
        <f>processors_EC!$B$12</f>
        <v>baseload_hard coal_FR_mix_mix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processors_EC!$D$10</f>
        <v>electricity.generation::baseload::hard coal</v>
      </c>
      <c r="I199" s="10" t="s">
        <v>109</v>
      </c>
      <c r="K199" s="10" t="s">
        <v>109</v>
      </c>
    </row>
    <row r="200" spans="1:15" x14ac:dyDescent="0.2">
      <c r="A200" t="str">
        <f t="shared" si="3"/>
        <v>baseload_hard coal_IT_mix_mix.input_ng__</v>
      </c>
      <c r="B200" t="str">
        <f>processors_EC!$B$13</f>
        <v>baseload_hard coal_IT_mix_mix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processors_EC!$D$10</f>
        <v>electricity.generation::baseload::hard coal</v>
      </c>
      <c r="I200" s="9">
        <v>0</v>
      </c>
      <c r="K200" s="9" t="s">
        <v>125</v>
      </c>
    </row>
    <row r="201" spans="1:15" x14ac:dyDescent="0.2">
      <c r="A201" t="str">
        <f t="shared" si="3"/>
        <v>baseload_hard coal_IT_mix_mix.input_li__</v>
      </c>
      <c r="B201" t="str">
        <f>processors_EC!$B$13</f>
        <v>baseload_hard coal_IT_mix_mix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processors_EC!$D$10</f>
        <v>electricity.generation::baseload::hard coal</v>
      </c>
      <c r="I201" s="9">
        <v>0</v>
      </c>
      <c r="K201" s="9" t="s">
        <v>126</v>
      </c>
    </row>
    <row r="202" spans="1:15" x14ac:dyDescent="0.2">
      <c r="A202" t="str">
        <f t="shared" si="3"/>
        <v>baseload_hard coal_IT_mix_mix.input_bio__</v>
      </c>
      <c r="B202" t="str">
        <f>processors_EC!$B$13</f>
        <v>baseload_hard coal_IT_mix_mix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processors_EC!$D$10</f>
        <v>electricity.generation::baseload::hard coal</v>
      </c>
      <c r="I202" s="9">
        <v>0</v>
      </c>
      <c r="K202" s="9" t="s">
        <v>126</v>
      </c>
    </row>
    <row r="203" spans="1:15" x14ac:dyDescent="0.2">
      <c r="A203" t="str">
        <f t="shared" si="3"/>
        <v>baseload_hard coal_IT_mix_mix.input_h.c__</v>
      </c>
      <c r="B203" t="str">
        <f>processors_EC!$B$13</f>
        <v>baseload_hard coal_IT_mix_mix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processors_EC!$D$10</f>
        <v>electricity.generation::baseload::hard coal</v>
      </c>
      <c r="I203" s="9">
        <v>0.41699999999999998</v>
      </c>
      <c r="K203" s="9" t="s">
        <v>126</v>
      </c>
    </row>
    <row r="204" spans="1:15" x14ac:dyDescent="0.2">
      <c r="A204" t="str">
        <f t="shared" si="3"/>
        <v>baseload_hard coal_IT_mix_mix.input_ur__</v>
      </c>
      <c r="B204" t="str">
        <f>processors_EC!$B$13</f>
        <v>baseload_hard coal_IT_mix_mix</v>
      </c>
      <c r="C204" s="9" t="s">
        <v>89</v>
      </c>
      <c r="D204" s="10" t="s">
        <v>98</v>
      </c>
      <c r="E204" s="10" t="s">
        <v>114</v>
      </c>
      <c r="F204" s="9" t="s">
        <v>90</v>
      </c>
      <c r="G204" s="9" t="s">
        <v>91</v>
      </c>
      <c r="H204" t="str">
        <f>processors_EC!$D$10</f>
        <v>electricity.generation::baseload::hard coal</v>
      </c>
      <c r="I204" s="9">
        <v>0</v>
      </c>
      <c r="K204" s="9" t="s">
        <v>126</v>
      </c>
    </row>
    <row r="205" spans="1:15" x14ac:dyDescent="0.2">
      <c r="A205" t="str">
        <f t="shared" si="3"/>
        <v>baseload_hard coal_IT_mix_mix.input_el__</v>
      </c>
      <c r="B205" t="str">
        <f>processors_EC!$B$13</f>
        <v>baseload_hard coal_IT_mix_mix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processors_EC!$D$10</f>
        <v>electricity.generation::baseload::hard coal</v>
      </c>
      <c r="I205" s="9">
        <v>0</v>
      </c>
      <c r="K205" s="9" t="s">
        <v>127</v>
      </c>
    </row>
    <row r="206" spans="1:15" x14ac:dyDescent="0.2">
      <c r="A206" t="str">
        <f t="shared" si="3"/>
        <v>baseload_hard coal_IT_mix_mix.input_he__</v>
      </c>
      <c r="B206" t="str">
        <f>processors_EC!$B$13</f>
        <v>baseload_hard coal_IT_mix_mix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processors_EC!$D$10</f>
        <v>electricity.generation::baseload::hard coal</v>
      </c>
      <c r="I206" s="9">
        <v>0</v>
      </c>
      <c r="K206" s="9" t="s">
        <v>128</v>
      </c>
    </row>
    <row r="207" spans="1:15" x14ac:dyDescent="0.2">
      <c r="A207" t="str">
        <f t="shared" si="3"/>
        <v>baseload_hard coal_IT_mix_mix.inpt_fu__</v>
      </c>
      <c r="B207" t="str">
        <f>processors_EC!$B$13</f>
        <v>baseload_hard coal_IT_mix_mix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processors_EC!$D$10</f>
        <v>electricity.generation::baseload::hard coal</v>
      </c>
      <c r="I207" s="9">
        <v>0</v>
      </c>
      <c r="K207" s="9" t="s">
        <v>128</v>
      </c>
    </row>
    <row r="208" spans="1:15" x14ac:dyDescent="0.2">
      <c r="A208" t="str">
        <f t="shared" si="3"/>
        <v>baseload_hard coal_IT_mix_mix.input_ha__</v>
      </c>
      <c r="B208" t="str">
        <f>processors_EC!$B$13</f>
        <v>baseload_hard coal_IT_mix_mix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processors_EC!$D$10</f>
        <v>electricity.generation::baseload::hard coal</v>
      </c>
      <c r="I208" s="9">
        <v>8.8150684931506844E-5</v>
      </c>
      <c r="K208" s="9" t="s">
        <v>129</v>
      </c>
    </row>
    <row r="209" spans="1:11" x14ac:dyDescent="0.2">
      <c r="A209" t="str">
        <f t="shared" si="3"/>
        <v>baseload_hard coal_IT_mix_mix.input_lu__</v>
      </c>
      <c r="B209" t="str">
        <f>processors_EC!$B$13</f>
        <v>baseload_hard coal_IT_mix_mix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processors_EC!$D$10</f>
        <v>electricity.generation::baseload::hard coal</v>
      </c>
      <c r="I209" s="9">
        <v>0</v>
      </c>
      <c r="K209" s="9" t="s">
        <v>118</v>
      </c>
    </row>
    <row r="210" spans="1:11" x14ac:dyDescent="0.2">
      <c r="A210" t="str">
        <f t="shared" si="3"/>
        <v>baseload_hard coal_IT_mix_mix.input_w.us__</v>
      </c>
      <c r="B210" t="str">
        <f>processors_EC!$B$13</f>
        <v>baseload_hard coal_IT_mix_mix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processors_EC!$D$10</f>
        <v>electricity.generation::baseload::hard coal</v>
      </c>
      <c r="I210" s="9">
        <v>1.56E-3</v>
      </c>
      <c r="K210" s="9" t="s">
        <v>125</v>
      </c>
    </row>
    <row r="211" spans="1:11" x14ac:dyDescent="0.2">
      <c r="A211" t="str">
        <f t="shared" si="3"/>
        <v>baseload_hard coal_IT_mix_mix.input_fw__</v>
      </c>
      <c r="B211" t="str">
        <f>processors_EC!$B$13</f>
        <v>baseload_hard coal_IT_mix_mix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processors_EC!$D$10</f>
        <v>electricity.generation::baseload::hard coal</v>
      </c>
      <c r="I211" s="9">
        <v>5.2310882000000003E-2</v>
      </c>
      <c r="K211" s="9" t="s">
        <v>125</v>
      </c>
    </row>
    <row r="212" spans="1:11" x14ac:dyDescent="0.2">
      <c r="A212" t="str">
        <f t="shared" si="3"/>
        <v>baseload_hard coal_IT_mix_mix.input_w.tot__</v>
      </c>
      <c r="B212" t="str">
        <f>processors_EC!$B$13</f>
        <v>baseload_hard coal_IT_mix_mix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processors_EC!$D$10</f>
        <v>electricity.generation::baseload::hard coal</v>
      </c>
      <c r="I212" s="9">
        <f>I210+I211</f>
        <v>5.3870882000000002E-2</v>
      </c>
      <c r="K212" s="9" t="s">
        <v>125</v>
      </c>
    </row>
    <row r="213" spans="1:11" x14ac:dyDescent="0.2">
      <c r="A213" t="str">
        <f t="shared" si="3"/>
        <v>baseload_hard coal_IT_mix_mix.output_w__</v>
      </c>
      <c r="B213" t="str">
        <f>processors_EC!$B$13</f>
        <v>baseload_hard coal_IT_mix_mix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processors_EC!$D$10</f>
        <v>electricity.generation::baseload::hard coal</v>
      </c>
      <c r="I213" s="9">
        <v>1.64786614829825</v>
      </c>
      <c r="K213" s="9" t="s">
        <v>125</v>
      </c>
    </row>
    <row r="214" spans="1:11" x14ac:dyDescent="0.2">
      <c r="A214" t="str">
        <f t="shared" si="3"/>
        <v>baseload_hard coal_IT_mix_mix.output_ghg__</v>
      </c>
      <c r="B214" t="str">
        <f>processors_EC!$B$13</f>
        <v>baseload_hard coal_IT_mix_mix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processors_EC!$D$10</f>
        <v>electricity.generation::baseload::hard coal</v>
      </c>
      <c r="I214" s="9">
        <v>1.8458514542014861</v>
      </c>
      <c r="K214" s="9" t="s">
        <v>130</v>
      </c>
    </row>
    <row r="215" spans="1:11" x14ac:dyDescent="0.2">
      <c r="A215" t="str">
        <f t="shared" si="3"/>
        <v>baseload_hard coal_IT_mix_mix.output_el__</v>
      </c>
      <c r="B215" t="str">
        <f>processors_EC!$B$13</f>
        <v>baseload_hard coal_IT_mix_mix</v>
      </c>
      <c r="C215" s="9" t="s">
        <v>95</v>
      </c>
      <c r="D215" s="10" t="s">
        <v>99</v>
      </c>
      <c r="E215" s="10" t="s">
        <v>115</v>
      </c>
      <c r="F215" s="9" t="s">
        <v>90</v>
      </c>
      <c r="G215" s="9" t="s">
        <v>91</v>
      </c>
      <c r="H215" t="str">
        <f>processors_EC!$D$10</f>
        <v>electricity.generation::baseload::hard coal</v>
      </c>
      <c r="I215" s="9">
        <v>1</v>
      </c>
      <c r="J215" s="58">
        <v>49011111503.200005</v>
      </c>
      <c r="K215" s="9" t="s">
        <v>127</v>
      </c>
    </row>
    <row r="216" spans="1:11" x14ac:dyDescent="0.2">
      <c r="A216" t="str">
        <f t="shared" si="3"/>
        <v>baseload_hard coal_IT_mix_mix.output_//__</v>
      </c>
      <c r="B216" t="str">
        <f>processors_EC!$B$13</f>
        <v>baseload_hard coal_IT_mix_mix</v>
      </c>
      <c r="C216" s="10" t="s">
        <v>95</v>
      </c>
      <c r="D216" s="10" t="s">
        <v>109</v>
      </c>
      <c r="E216" s="10" t="s">
        <v>109</v>
      </c>
      <c r="F216" s="10" t="s">
        <v>90</v>
      </c>
      <c r="G216" s="10" t="s">
        <v>91</v>
      </c>
      <c r="H216" t="str">
        <f>processors_EC!$D$10</f>
        <v>electricity.generation::baseload::hard coal</v>
      </c>
      <c r="I216" s="10" t="s">
        <v>109</v>
      </c>
      <c r="K216" s="10" t="s">
        <v>109</v>
      </c>
    </row>
    <row r="217" spans="1:11" x14ac:dyDescent="0.2">
      <c r="A217" t="str">
        <f t="shared" si="3"/>
        <v>baseload_hard coal_IT_mix_mix.output_//__</v>
      </c>
      <c r="B217" t="str">
        <f>processors_EC!$B$13</f>
        <v>baseload_hard coal_IT_mix_mix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processors_EC!$D$10</f>
        <v>electricity.generation::baseload::hard coal</v>
      </c>
      <c r="I217" s="10" t="s">
        <v>109</v>
      </c>
      <c r="K217" s="10" t="s">
        <v>109</v>
      </c>
    </row>
    <row r="218" spans="1:11" x14ac:dyDescent="0.2">
      <c r="A218" t="str">
        <f t="shared" si="3"/>
        <v>baseload_hard coal_NL_mix_mix.input_ng__</v>
      </c>
      <c r="B218" t="str">
        <f>processors_EC!$B$14</f>
        <v>baseload_hard coal_NL_mix_mix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processors_EC!$D$10</f>
        <v>electricity.generation::baseload::hard coal</v>
      </c>
      <c r="I218" s="9">
        <v>0</v>
      </c>
      <c r="K218" s="9" t="s">
        <v>125</v>
      </c>
    </row>
    <row r="219" spans="1:11" x14ac:dyDescent="0.2">
      <c r="A219" t="str">
        <f t="shared" si="3"/>
        <v>baseload_hard coal_NL_mix_mix.input_li__</v>
      </c>
      <c r="B219" t="str">
        <f>processors_EC!$B$14</f>
        <v>baseload_hard coal_NL_mix_mix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processors_EC!$D$10</f>
        <v>electricity.generation::baseload::hard coal</v>
      </c>
      <c r="I219" s="9">
        <v>0</v>
      </c>
      <c r="K219" s="9" t="s">
        <v>126</v>
      </c>
    </row>
    <row r="220" spans="1:11" x14ac:dyDescent="0.2">
      <c r="A220" t="str">
        <f t="shared" si="3"/>
        <v>baseload_hard coal_NL_mix_mix.input_bio__</v>
      </c>
      <c r="B220" t="str">
        <f>processors_EC!$B$14</f>
        <v>baseload_hard coal_NL_mix_mix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processors_EC!$D$10</f>
        <v>electricity.generation::baseload::hard coal</v>
      </c>
      <c r="I220" s="9">
        <v>0</v>
      </c>
      <c r="K220" s="9" t="s">
        <v>126</v>
      </c>
    </row>
    <row r="221" spans="1:11" x14ac:dyDescent="0.2">
      <c r="A221" t="str">
        <f t="shared" si="3"/>
        <v>baseload_hard coal_NL_mix_mix.input_h.c__</v>
      </c>
      <c r="B221" t="str">
        <f>processors_EC!$B$14</f>
        <v>baseload_hard coal_NL_mix_mix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processors_EC!$D$10</f>
        <v>electricity.generation::baseload::hard coal</v>
      </c>
      <c r="I221" s="9">
        <v>0.41699999999999998</v>
      </c>
      <c r="K221" s="9" t="s">
        <v>126</v>
      </c>
    </row>
    <row r="222" spans="1:11" x14ac:dyDescent="0.2">
      <c r="A222" t="str">
        <f t="shared" si="3"/>
        <v>baseload_hard coal_NL_mix_mix.input_ur__</v>
      </c>
      <c r="B222" t="str">
        <f>processors_EC!$B$14</f>
        <v>baseload_hard coal_NL_mix_mix</v>
      </c>
      <c r="C222" s="9" t="s">
        <v>89</v>
      </c>
      <c r="D222" s="10" t="s">
        <v>98</v>
      </c>
      <c r="E222" s="10" t="s">
        <v>114</v>
      </c>
      <c r="F222" s="9" t="s">
        <v>90</v>
      </c>
      <c r="G222" s="9" t="s">
        <v>91</v>
      </c>
      <c r="H222" t="str">
        <f>processors_EC!$D$10</f>
        <v>electricity.generation::baseload::hard coal</v>
      </c>
      <c r="I222" s="9">
        <v>0</v>
      </c>
      <c r="K222" s="9" t="s">
        <v>126</v>
      </c>
    </row>
    <row r="223" spans="1:11" x14ac:dyDescent="0.2">
      <c r="A223" t="str">
        <f t="shared" si="3"/>
        <v>baseload_hard coal_NL_mix_mix.input_el__</v>
      </c>
      <c r="B223" t="str">
        <f>processors_EC!$B$14</f>
        <v>baseload_hard coal_NL_mix_mix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processors_EC!$D$10</f>
        <v>electricity.generation::baseload::hard coal</v>
      </c>
      <c r="I223" s="9">
        <v>0</v>
      </c>
      <c r="K223" s="9" t="s">
        <v>127</v>
      </c>
    </row>
    <row r="224" spans="1:11" x14ac:dyDescent="0.2">
      <c r="A224" t="str">
        <f t="shared" si="3"/>
        <v>baseload_hard coal_NL_mix_mix.input_he__</v>
      </c>
      <c r="B224" t="str">
        <f>processors_EC!$B$14</f>
        <v>baseload_hard coal_NL_mix_mix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processors_EC!$D$10</f>
        <v>electricity.generation::baseload::hard coal</v>
      </c>
      <c r="I224" s="9">
        <v>0</v>
      </c>
      <c r="K224" s="9" t="s">
        <v>128</v>
      </c>
    </row>
    <row r="225" spans="1:11" x14ac:dyDescent="0.2">
      <c r="A225" t="str">
        <f t="shared" si="3"/>
        <v>baseload_hard coal_NL_mix_mix.inpt_fu__</v>
      </c>
      <c r="B225" t="str">
        <f>processors_EC!$B$14</f>
        <v>baseload_hard coal_NL_mix_mix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processors_EC!$D$10</f>
        <v>electricity.generation::baseload::hard coal</v>
      </c>
      <c r="I225" s="9">
        <v>0</v>
      </c>
      <c r="K225" s="9" t="s">
        <v>128</v>
      </c>
    </row>
    <row r="226" spans="1:11" x14ac:dyDescent="0.2">
      <c r="A226" t="str">
        <f t="shared" si="3"/>
        <v>baseload_hard coal_NL_mix_mix.input_ha__</v>
      </c>
      <c r="B226" t="str">
        <f>processors_EC!$B$14</f>
        <v>baseload_hard coal_NL_mix_mix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processors_EC!$D$10</f>
        <v>electricity.generation::baseload::hard coal</v>
      </c>
      <c r="I226" s="9">
        <v>8.8150684931506844E-5</v>
      </c>
      <c r="K226" s="9" t="s">
        <v>129</v>
      </c>
    </row>
    <row r="227" spans="1:11" x14ac:dyDescent="0.2">
      <c r="A227" t="str">
        <f t="shared" si="3"/>
        <v>baseload_hard coal_NL_mix_mix.input_lu__</v>
      </c>
      <c r="B227" t="str">
        <f>processors_EC!$B$14</f>
        <v>baseload_hard coal_NL_mix_mix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processors_EC!$D$10</f>
        <v>electricity.generation::baseload::hard coal</v>
      </c>
      <c r="I227" s="9">
        <v>0</v>
      </c>
      <c r="K227" s="9" t="s">
        <v>118</v>
      </c>
    </row>
    <row r="228" spans="1:11" x14ac:dyDescent="0.2">
      <c r="A228" t="str">
        <f t="shared" si="3"/>
        <v>baseload_hard coal_NL_mix_mix.input_w.us__</v>
      </c>
      <c r="B228" t="str">
        <f>processors_EC!$B$14</f>
        <v>baseload_hard coal_NL_mix_mix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processors_EC!$D$10</f>
        <v>electricity.generation::baseload::hard coal</v>
      </c>
      <c r="I228" s="9">
        <v>1.56E-3</v>
      </c>
      <c r="K228" s="9" t="s">
        <v>125</v>
      </c>
    </row>
    <row r="229" spans="1:11" x14ac:dyDescent="0.2">
      <c r="A229" t="str">
        <f t="shared" si="3"/>
        <v>baseload_hard coal_NL_mix_mix.input_fw__</v>
      </c>
      <c r="B229" t="str">
        <f>processors_EC!$B$14</f>
        <v>baseload_hard coal_NL_mix_mix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processors_EC!$D$10</f>
        <v>electricity.generation::baseload::hard coal</v>
      </c>
      <c r="I229" s="9">
        <v>5.2310882000000003E-2</v>
      </c>
      <c r="K229" s="9" t="s">
        <v>125</v>
      </c>
    </row>
    <row r="230" spans="1:11" x14ac:dyDescent="0.2">
      <c r="A230" t="str">
        <f t="shared" si="3"/>
        <v>baseload_hard coal_NL_mix_mix.input_w.tot__</v>
      </c>
      <c r="B230" t="str">
        <f>processors_EC!$B$14</f>
        <v>baseload_hard coal_NL_mix_mix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processors_EC!$D$10</f>
        <v>electricity.generation::baseload::hard coal</v>
      </c>
      <c r="I230" s="9">
        <f>I228+I229</f>
        <v>5.3870882000000002E-2</v>
      </c>
      <c r="K230" s="9" t="s">
        <v>125</v>
      </c>
    </row>
    <row r="231" spans="1:11" x14ac:dyDescent="0.2">
      <c r="A231" t="str">
        <f t="shared" si="3"/>
        <v>baseload_hard coal_NL_mix_mix.output_w__</v>
      </c>
      <c r="B231" t="str">
        <f>processors_EC!$B$14</f>
        <v>baseload_hard coal_NL_mix_mix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processors_EC!$D$10</f>
        <v>electricity.generation::baseload::hard coal</v>
      </c>
      <c r="I231" s="9">
        <v>1.64786614829825</v>
      </c>
      <c r="K231" s="9" t="s">
        <v>125</v>
      </c>
    </row>
    <row r="232" spans="1:11" x14ac:dyDescent="0.2">
      <c r="A232" t="str">
        <f t="shared" si="3"/>
        <v>baseload_hard coal_NL_mix_mix.output_ghg__</v>
      </c>
      <c r="B232" t="str">
        <f>processors_EC!$B$14</f>
        <v>baseload_hard coal_NL_mix_mix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processors_EC!$D$10</f>
        <v>electricity.generation::baseload::hard coal</v>
      </c>
      <c r="I232" s="9">
        <v>1.8458514542014861</v>
      </c>
      <c r="K232" s="9" t="s">
        <v>130</v>
      </c>
    </row>
    <row r="233" spans="1:11" x14ac:dyDescent="0.2">
      <c r="A233" t="str">
        <f t="shared" si="3"/>
        <v>baseload_hard coal_NL_mix_mix.output_el__</v>
      </c>
      <c r="B233" t="str">
        <f>processors_EC!$B$14</f>
        <v>baseload_hard coal_NL_mix_mix</v>
      </c>
      <c r="C233" s="9" t="s">
        <v>95</v>
      </c>
      <c r="D233" s="10" t="s">
        <v>99</v>
      </c>
      <c r="E233" s="10" t="s">
        <v>115</v>
      </c>
      <c r="F233" s="9" t="s">
        <v>90</v>
      </c>
      <c r="G233" s="9" t="s">
        <v>91</v>
      </c>
      <c r="H233" t="str">
        <f>processors_EC!$D$10</f>
        <v>electricity.generation::baseload::hard coal</v>
      </c>
      <c r="I233" s="9">
        <v>1</v>
      </c>
      <c r="J233" s="58">
        <v>17500000140</v>
      </c>
      <c r="K233" s="9" t="s">
        <v>127</v>
      </c>
    </row>
    <row r="234" spans="1:11" x14ac:dyDescent="0.2">
      <c r="A234" t="str">
        <f t="shared" si="3"/>
        <v>baseload_hard coal_NL_mix_mix.output_//__</v>
      </c>
      <c r="B234" t="str">
        <f>processors_EC!$B$14</f>
        <v>baseload_hard coal_NL_mix_mix</v>
      </c>
      <c r="C234" s="10" t="s">
        <v>95</v>
      </c>
      <c r="D234" s="10" t="s">
        <v>109</v>
      </c>
      <c r="E234" s="10" t="s">
        <v>109</v>
      </c>
      <c r="F234" s="10" t="s">
        <v>90</v>
      </c>
      <c r="G234" s="10" t="s">
        <v>91</v>
      </c>
      <c r="H234" t="str">
        <f>processors_EC!$D$10</f>
        <v>electricity.generation::baseload::hard coal</v>
      </c>
      <c r="I234" s="10" t="s">
        <v>109</v>
      </c>
      <c r="K234" s="10" t="s">
        <v>109</v>
      </c>
    </row>
    <row r="235" spans="1:11" x14ac:dyDescent="0.2">
      <c r="A235" t="str">
        <f t="shared" si="3"/>
        <v>baseload_hard coal_NL_mix_mix.output_//__</v>
      </c>
      <c r="B235" t="str">
        <f>processors_EC!$B$14</f>
        <v>baseload_hard coal_NL_mix_mix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processors_EC!$D$10</f>
        <v>electricity.generation::baseload::hard coal</v>
      </c>
      <c r="I235" s="10" t="s">
        <v>109</v>
      </c>
      <c r="K235" s="10" t="s">
        <v>109</v>
      </c>
    </row>
    <row r="236" spans="1:11" x14ac:dyDescent="0.2">
      <c r="A236" t="str">
        <f t="shared" si="3"/>
        <v>baseload_hard coal_RO_mix_mix.input_ng__</v>
      </c>
      <c r="B236" t="str">
        <f>processors_EC!$B$15</f>
        <v>baseload_hard coal_RO_mix_mix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processors_EC!$D$10</f>
        <v>electricity.generation::baseload::hard coal</v>
      </c>
      <c r="I236" s="9">
        <v>0</v>
      </c>
      <c r="K236" s="9" t="s">
        <v>125</v>
      </c>
    </row>
    <row r="237" spans="1:11" x14ac:dyDescent="0.2">
      <c r="A237" t="str">
        <f t="shared" si="3"/>
        <v>baseload_hard coal_RO_mix_mix.input_li__</v>
      </c>
      <c r="B237" t="str">
        <f>processors_EC!$B$15</f>
        <v>baseload_hard coal_RO_mix_mix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processors_EC!$D$10</f>
        <v>electricity.generation::baseload::hard coal</v>
      </c>
      <c r="I237" s="9">
        <v>0</v>
      </c>
      <c r="K237" s="9" t="s">
        <v>126</v>
      </c>
    </row>
    <row r="238" spans="1:11" x14ac:dyDescent="0.2">
      <c r="A238" t="str">
        <f t="shared" si="3"/>
        <v>baseload_hard coal_RO_mix_mix.input_bio__</v>
      </c>
      <c r="B238" t="str">
        <f>processors_EC!$B$15</f>
        <v>baseload_hard coal_RO_mix_mix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processors_EC!$D$10</f>
        <v>electricity.generation::baseload::hard coal</v>
      </c>
      <c r="I238" s="9">
        <v>0</v>
      </c>
      <c r="K238" s="9" t="s">
        <v>126</v>
      </c>
    </row>
    <row r="239" spans="1:11" x14ac:dyDescent="0.2">
      <c r="A239" t="str">
        <f t="shared" si="3"/>
        <v>baseload_hard coal_RO_mix_mix.input_h.c__</v>
      </c>
      <c r="B239" t="str">
        <f>processors_EC!$B$15</f>
        <v>baseload_hard coal_RO_mix_mix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processors_EC!$D$10</f>
        <v>electricity.generation::baseload::hard coal</v>
      </c>
      <c r="I239" s="9">
        <v>0.41699999999999998</v>
      </c>
      <c r="K239" s="9" t="s">
        <v>126</v>
      </c>
    </row>
    <row r="240" spans="1:11" x14ac:dyDescent="0.2">
      <c r="A240" t="str">
        <f t="shared" si="3"/>
        <v>baseload_hard coal_RO_mix_mix.input_ur__</v>
      </c>
      <c r="B240" t="str">
        <f>processors_EC!$B$15</f>
        <v>baseload_hard coal_RO_mix_mix</v>
      </c>
      <c r="C240" s="9" t="s">
        <v>89</v>
      </c>
      <c r="D240" s="10" t="s">
        <v>98</v>
      </c>
      <c r="E240" s="10" t="s">
        <v>114</v>
      </c>
      <c r="F240" s="9" t="s">
        <v>90</v>
      </c>
      <c r="G240" s="9" t="s">
        <v>91</v>
      </c>
      <c r="H240" t="str">
        <f>processors_EC!$D$10</f>
        <v>electricity.generation::baseload::hard coal</v>
      </c>
      <c r="I240" s="9">
        <v>0</v>
      </c>
      <c r="K240" s="9" t="s">
        <v>126</v>
      </c>
    </row>
    <row r="241" spans="1:11" x14ac:dyDescent="0.2">
      <c r="A241" t="str">
        <f t="shared" si="3"/>
        <v>baseload_hard coal_RO_mix_mix.input_el__</v>
      </c>
      <c r="B241" t="str">
        <f>processors_EC!$B$15</f>
        <v>baseload_hard coal_RO_mix_mix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processors_EC!$D$10</f>
        <v>electricity.generation::baseload::hard coal</v>
      </c>
      <c r="I241" s="9">
        <v>0</v>
      </c>
      <c r="K241" s="9" t="s">
        <v>127</v>
      </c>
    </row>
    <row r="242" spans="1:11" x14ac:dyDescent="0.2">
      <c r="A242" t="str">
        <f t="shared" si="3"/>
        <v>baseload_hard coal_RO_mix_mix.input_he__</v>
      </c>
      <c r="B242" t="str">
        <f>processors_EC!$B$15</f>
        <v>baseload_hard coal_RO_mix_mix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processors_EC!$D$10</f>
        <v>electricity.generation::baseload::hard coal</v>
      </c>
      <c r="I242" s="9">
        <v>0</v>
      </c>
      <c r="K242" s="9" t="s">
        <v>128</v>
      </c>
    </row>
    <row r="243" spans="1:11" x14ac:dyDescent="0.2">
      <c r="A243" t="str">
        <f t="shared" si="3"/>
        <v>baseload_hard coal_RO_mix_mix.inpt_fu__</v>
      </c>
      <c r="B243" t="str">
        <f>processors_EC!$B$15</f>
        <v>baseload_hard coal_RO_mix_mix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processors_EC!$D$10</f>
        <v>electricity.generation::baseload::hard coal</v>
      </c>
      <c r="I243" s="9">
        <v>0</v>
      </c>
      <c r="K243" s="9" t="s">
        <v>128</v>
      </c>
    </row>
    <row r="244" spans="1:11" x14ac:dyDescent="0.2">
      <c r="A244" t="str">
        <f t="shared" si="3"/>
        <v>baseload_hard coal_RO_mix_mix.input_ha__</v>
      </c>
      <c r="B244" t="str">
        <f>processors_EC!$B$15</f>
        <v>baseload_hard coal_RO_mix_mix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processors_EC!$D$10</f>
        <v>electricity.generation::baseload::hard coal</v>
      </c>
      <c r="I244" s="9">
        <v>8.8150684931506844E-5</v>
      </c>
      <c r="K244" s="9" t="s">
        <v>129</v>
      </c>
    </row>
    <row r="245" spans="1:11" x14ac:dyDescent="0.2">
      <c r="A245" t="str">
        <f t="shared" si="3"/>
        <v>baseload_hard coal_RO_mix_mix.input_lu__</v>
      </c>
      <c r="B245" t="str">
        <f>processors_EC!$B$15</f>
        <v>baseload_hard coal_RO_mix_mix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processors_EC!$D$10</f>
        <v>electricity.generation::baseload::hard coal</v>
      </c>
      <c r="I245" s="9">
        <v>0</v>
      </c>
      <c r="K245" s="9" t="s">
        <v>118</v>
      </c>
    </row>
    <row r="246" spans="1:11" x14ac:dyDescent="0.2">
      <c r="A246" t="str">
        <f t="shared" si="3"/>
        <v>baseload_hard coal_RO_mix_mix.input_w.us__</v>
      </c>
      <c r="B246" t="str">
        <f>processors_EC!$B$15</f>
        <v>baseload_hard coal_RO_mix_mix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processors_EC!$D$10</f>
        <v>electricity.generation::baseload::hard coal</v>
      </c>
      <c r="I246" s="9">
        <v>1.56E-3</v>
      </c>
      <c r="K246" s="9" t="s">
        <v>125</v>
      </c>
    </row>
    <row r="247" spans="1:11" x14ac:dyDescent="0.2">
      <c r="A247" t="str">
        <f t="shared" si="3"/>
        <v>baseload_hard coal_RO_mix_mix.input_fw__</v>
      </c>
      <c r="B247" t="str">
        <f>processors_EC!$B$15</f>
        <v>baseload_hard coal_RO_mix_mix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processors_EC!$D$10</f>
        <v>electricity.generation::baseload::hard coal</v>
      </c>
      <c r="I247" s="9">
        <v>5.2310882000000003E-2</v>
      </c>
      <c r="K247" s="9" t="s">
        <v>125</v>
      </c>
    </row>
    <row r="248" spans="1:11" x14ac:dyDescent="0.2">
      <c r="A248" t="str">
        <f t="shared" si="3"/>
        <v>baseload_hard coal_RO_mix_mix.input_w.tot__</v>
      </c>
      <c r="B248" t="str">
        <f>processors_EC!$B$15</f>
        <v>baseload_hard coal_RO_mix_mix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processors_EC!$D$10</f>
        <v>electricity.generation::baseload::hard coal</v>
      </c>
      <c r="I248" s="9">
        <f>I246+I247</f>
        <v>5.3870882000000002E-2</v>
      </c>
      <c r="K248" s="9" t="s">
        <v>125</v>
      </c>
    </row>
    <row r="249" spans="1:11" x14ac:dyDescent="0.2">
      <c r="A249" t="str">
        <f t="shared" si="3"/>
        <v>baseload_hard coal_RO_mix_mix.output_w__</v>
      </c>
      <c r="B249" t="str">
        <f>processors_EC!$B$15</f>
        <v>baseload_hard coal_RO_mix_mix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processors_EC!$D$10</f>
        <v>electricity.generation::baseload::hard coal</v>
      </c>
      <c r="I249" s="9">
        <v>1.64786614829825</v>
      </c>
      <c r="K249" s="9" t="s">
        <v>125</v>
      </c>
    </row>
    <row r="250" spans="1:11" x14ac:dyDescent="0.2">
      <c r="A250" t="str">
        <f t="shared" si="3"/>
        <v>baseload_hard coal_RO_mix_mix.output_ghg__</v>
      </c>
      <c r="B250" t="str">
        <f>processors_EC!$B$15</f>
        <v>baseload_hard coal_RO_mix_mix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processors_EC!$D$10</f>
        <v>electricity.generation::baseload::hard coal</v>
      </c>
      <c r="I250" s="9">
        <v>1.8458514542014861</v>
      </c>
      <c r="K250" s="9" t="s">
        <v>130</v>
      </c>
    </row>
    <row r="251" spans="1:11" x14ac:dyDescent="0.2">
      <c r="A251" t="str">
        <f t="shared" si="3"/>
        <v>baseload_hard coal_RO_mix_mix.output_el__</v>
      </c>
      <c r="B251" t="str">
        <f>processors_EC!$B$15</f>
        <v>baseload_hard coal_RO_mix_mix</v>
      </c>
      <c r="C251" s="9" t="s">
        <v>95</v>
      </c>
      <c r="D251" s="10" t="s">
        <v>99</v>
      </c>
      <c r="E251" s="10" t="s">
        <v>115</v>
      </c>
      <c r="F251" s="9" t="s">
        <v>90</v>
      </c>
      <c r="G251" s="9" t="s">
        <v>91</v>
      </c>
      <c r="H251" t="str">
        <f>processors_EC!$D$10</f>
        <v>electricity.generation::baseload::hard coal</v>
      </c>
      <c r="I251" s="9">
        <v>1</v>
      </c>
      <c r="J251">
        <v>0</v>
      </c>
      <c r="K251" s="9" t="s">
        <v>127</v>
      </c>
    </row>
    <row r="252" spans="1:11" x14ac:dyDescent="0.2">
      <c r="A252" t="str">
        <f t="shared" si="3"/>
        <v>baseload_hard coal_RO_mix_mix.output_//__</v>
      </c>
      <c r="B252" t="str">
        <f>processors_EC!$B$15</f>
        <v>baseload_hard coal_RO_mix_mix</v>
      </c>
      <c r="C252" s="10" t="s">
        <v>95</v>
      </c>
      <c r="D252" s="10" t="s">
        <v>109</v>
      </c>
      <c r="E252" s="10" t="s">
        <v>109</v>
      </c>
      <c r="F252" s="10" t="s">
        <v>90</v>
      </c>
      <c r="G252" s="10" t="s">
        <v>91</v>
      </c>
      <c r="H252" t="str">
        <f>processors_EC!$D$10</f>
        <v>electricity.generation::baseload::hard coal</v>
      </c>
      <c r="I252" s="10" t="s">
        <v>109</v>
      </c>
      <c r="K252" s="10" t="s">
        <v>109</v>
      </c>
    </row>
    <row r="253" spans="1:11" x14ac:dyDescent="0.2">
      <c r="A253" t="str">
        <f t="shared" si="3"/>
        <v>baseload_hard coal_RO_mix_mix.output_//__</v>
      </c>
      <c r="B253" t="str">
        <f>processors_EC!$B$15</f>
        <v>baseload_hard coal_RO_mix_mix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processors_EC!$D$10</f>
        <v>electricity.generation::baseload::hard coal</v>
      </c>
      <c r="I253" s="10" t="s">
        <v>109</v>
      </c>
      <c r="K253" s="10" t="s">
        <v>109</v>
      </c>
    </row>
    <row r="254" spans="1:11" x14ac:dyDescent="0.2">
      <c r="A254" t="str">
        <f t="shared" si="3"/>
        <v>baseload_hard coal_SE_mix_mix.input_ng__</v>
      </c>
      <c r="B254" t="str">
        <f>processors_EC!$B$16</f>
        <v>baseload_hard coal_SE_mix_mix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processors_EC!$D$10</f>
        <v>electricity.generation::baseload::hard coal</v>
      </c>
      <c r="I254" s="9">
        <v>0</v>
      </c>
      <c r="K254" s="9" t="s">
        <v>125</v>
      </c>
    </row>
    <row r="255" spans="1:11" x14ac:dyDescent="0.2">
      <c r="A255" t="str">
        <f t="shared" si="3"/>
        <v>baseload_hard coal_SE_mix_mix.input_li__</v>
      </c>
      <c r="B255" t="str">
        <f>processors_EC!$B$16</f>
        <v>baseload_hard coal_SE_mix_mix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processors_EC!$D$10</f>
        <v>electricity.generation::baseload::hard coal</v>
      </c>
      <c r="I255" s="9">
        <v>0</v>
      </c>
      <c r="K255" s="9" t="s">
        <v>126</v>
      </c>
    </row>
    <row r="256" spans="1:11" x14ac:dyDescent="0.2">
      <c r="A256" t="str">
        <f t="shared" si="3"/>
        <v>baseload_hard coal_SE_mix_mix.input_bio__</v>
      </c>
      <c r="B256" t="str">
        <f>processors_EC!$B$16</f>
        <v>baseload_hard coal_SE_mix_mix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processors_EC!$D$10</f>
        <v>electricity.generation::baseload::hard coal</v>
      </c>
      <c r="I256" s="9">
        <v>0</v>
      </c>
      <c r="K256" s="9" t="s">
        <v>126</v>
      </c>
    </row>
    <row r="257" spans="1:11" x14ac:dyDescent="0.2">
      <c r="A257" t="str">
        <f t="shared" si="3"/>
        <v>baseload_hard coal_SE_mix_mix.input_h.c__</v>
      </c>
      <c r="B257" t="str">
        <f>processors_EC!$B$16</f>
        <v>baseload_hard coal_SE_mix_mix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processors_EC!$D$10</f>
        <v>electricity.generation::baseload::hard coal</v>
      </c>
      <c r="I257" s="9">
        <v>0.41699999999999998</v>
      </c>
      <c r="K257" s="9" t="s">
        <v>126</v>
      </c>
    </row>
    <row r="258" spans="1:11" x14ac:dyDescent="0.2">
      <c r="A258" t="str">
        <f t="shared" si="3"/>
        <v>baseload_hard coal_SE_mix_mix.input_ur__</v>
      </c>
      <c r="B258" t="str">
        <f>processors_EC!$B$16</f>
        <v>baseload_hard coal_SE_mix_mix</v>
      </c>
      <c r="C258" s="9" t="s">
        <v>89</v>
      </c>
      <c r="D258" s="10" t="s">
        <v>98</v>
      </c>
      <c r="E258" s="10" t="s">
        <v>114</v>
      </c>
      <c r="F258" s="9" t="s">
        <v>90</v>
      </c>
      <c r="G258" s="9" t="s">
        <v>91</v>
      </c>
      <c r="H258" t="str">
        <f>processors_EC!$D$10</f>
        <v>electricity.generation::baseload::hard coal</v>
      </c>
      <c r="I258" s="9">
        <v>0</v>
      </c>
      <c r="K258" s="9" t="s">
        <v>126</v>
      </c>
    </row>
    <row r="259" spans="1:11" x14ac:dyDescent="0.2">
      <c r="A259" t="str">
        <f t="shared" ref="A259:A322" si="4">CONCATENATE(B259,".",C259,"_",E259,"_",V259,"_",U259)</f>
        <v>baseload_hard coal_SE_mix_mix.input_el__</v>
      </c>
      <c r="B259" t="str">
        <f>processors_EC!$B$16</f>
        <v>baseload_hard coal_SE_mix_mix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processors_EC!$D$10</f>
        <v>electricity.generation::baseload::hard coal</v>
      </c>
      <c r="I259" s="9">
        <v>0</v>
      </c>
      <c r="K259" s="9" t="s">
        <v>127</v>
      </c>
    </row>
    <row r="260" spans="1:11" x14ac:dyDescent="0.2">
      <c r="A260" t="str">
        <f t="shared" si="4"/>
        <v>baseload_hard coal_SE_mix_mix.input_he__</v>
      </c>
      <c r="B260" t="str">
        <f>processors_EC!$B$16</f>
        <v>baseload_hard coal_SE_mix_mix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processors_EC!$D$10</f>
        <v>electricity.generation::baseload::hard coal</v>
      </c>
      <c r="I260" s="9">
        <v>0</v>
      </c>
      <c r="K260" s="9" t="s">
        <v>128</v>
      </c>
    </row>
    <row r="261" spans="1:11" x14ac:dyDescent="0.2">
      <c r="A261" t="str">
        <f t="shared" si="4"/>
        <v>baseload_hard coal_SE_mix_mix.inpt_fu__</v>
      </c>
      <c r="B261" t="str">
        <f>processors_EC!$B$16</f>
        <v>baseload_hard coal_SE_mix_mix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processors_EC!$D$10</f>
        <v>electricity.generation::baseload::hard coal</v>
      </c>
      <c r="I261" s="9">
        <v>0</v>
      </c>
      <c r="K261" s="9" t="s">
        <v>128</v>
      </c>
    </row>
    <row r="262" spans="1:11" x14ac:dyDescent="0.2">
      <c r="A262" t="str">
        <f t="shared" si="4"/>
        <v>baseload_hard coal_SE_mix_mix.input_ha__</v>
      </c>
      <c r="B262" t="str">
        <f>processors_EC!$B$16</f>
        <v>baseload_hard coal_SE_mix_mix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processors_EC!$D$10</f>
        <v>electricity.generation::baseload::hard coal</v>
      </c>
      <c r="I262" s="9">
        <v>8.8150684931506844E-5</v>
      </c>
      <c r="K262" s="9" t="s">
        <v>129</v>
      </c>
    </row>
    <row r="263" spans="1:11" x14ac:dyDescent="0.2">
      <c r="A263" t="str">
        <f t="shared" si="4"/>
        <v>baseload_hard coal_SE_mix_mix.input_lu__</v>
      </c>
      <c r="B263" t="str">
        <f>processors_EC!$B$16</f>
        <v>baseload_hard coal_SE_mix_mix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processors_EC!$D$10</f>
        <v>electricity.generation::baseload::hard coal</v>
      </c>
      <c r="I263" s="9">
        <v>0</v>
      </c>
      <c r="K263" s="9" t="s">
        <v>118</v>
      </c>
    </row>
    <row r="264" spans="1:11" x14ac:dyDescent="0.2">
      <c r="A264" t="str">
        <f t="shared" si="4"/>
        <v>baseload_hard coal_SE_mix_mix.input_w.us__</v>
      </c>
      <c r="B264" t="str">
        <f>processors_EC!$B$16</f>
        <v>baseload_hard coal_SE_mix_mix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processors_EC!$D$10</f>
        <v>electricity.generation::baseload::hard coal</v>
      </c>
      <c r="I264" s="9">
        <v>1.56E-3</v>
      </c>
      <c r="K264" s="9" t="s">
        <v>125</v>
      </c>
    </row>
    <row r="265" spans="1:11" x14ac:dyDescent="0.2">
      <c r="A265" t="str">
        <f t="shared" si="4"/>
        <v>baseload_hard coal_SE_mix_mix.input_fw__</v>
      </c>
      <c r="B265" t="str">
        <f>processors_EC!$B$16</f>
        <v>baseload_hard coal_SE_mix_mix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processors_EC!$D$10</f>
        <v>electricity.generation::baseload::hard coal</v>
      </c>
      <c r="I265" s="9">
        <v>5.2310882000000003E-2</v>
      </c>
      <c r="K265" s="9" t="s">
        <v>125</v>
      </c>
    </row>
    <row r="266" spans="1:11" x14ac:dyDescent="0.2">
      <c r="A266" t="str">
        <f t="shared" si="4"/>
        <v>baseload_hard coal_SE_mix_mix.input_w.tot__</v>
      </c>
      <c r="B266" t="str">
        <f>processors_EC!$B$16</f>
        <v>baseload_hard coal_SE_mix_mix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processors_EC!$D$10</f>
        <v>electricity.generation::baseload::hard coal</v>
      </c>
      <c r="I266" s="9">
        <f>I264+I265</f>
        <v>5.3870882000000002E-2</v>
      </c>
      <c r="K266" s="9" t="s">
        <v>125</v>
      </c>
    </row>
    <row r="267" spans="1:11" x14ac:dyDescent="0.2">
      <c r="A267" t="str">
        <f t="shared" si="4"/>
        <v>baseload_hard coal_SE_mix_mix.output_w__</v>
      </c>
      <c r="B267" t="str">
        <f>processors_EC!$B$16</f>
        <v>baseload_hard coal_SE_mix_mix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processors_EC!$D$10</f>
        <v>electricity.generation::baseload::hard coal</v>
      </c>
      <c r="I267" s="9">
        <v>1.64786614829825</v>
      </c>
      <c r="K267" s="9" t="s">
        <v>125</v>
      </c>
    </row>
    <row r="268" spans="1:11" x14ac:dyDescent="0.2">
      <c r="A268" t="str">
        <f t="shared" si="4"/>
        <v>baseload_hard coal_SE_mix_mix.output_ghg__</v>
      </c>
      <c r="B268" t="str">
        <f>processors_EC!$B$16</f>
        <v>baseload_hard coal_SE_mix_mix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processors_EC!$D$10</f>
        <v>electricity.generation::baseload::hard coal</v>
      </c>
      <c r="I268" s="9">
        <v>1.8458514542014861</v>
      </c>
      <c r="K268" s="9" t="s">
        <v>130</v>
      </c>
    </row>
    <row r="269" spans="1:11" x14ac:dyDescent="0.2">
      <c r="A269" t="str">
        <f t="shared" si="4"/>
        <v>baseload_hard coal_SE_mix_mix.output_el__</v>
      </c>
      <c r="B269" t="str">
        <f>processors_EC!$B$16</f>
        <v>baseload_hard coal_SE_mix_mix</v>
      </c>
      <c r="C269" s="9" t="s">
        <v>95</v>
      </c>
      <c r="D269" s="10" t="s">
        <v>99</v>
      </c>
      <c r="E269" s="10" t="s">
        <v>115</v>
      </c>
      <c r="F269" s="9" t="s">
        <v>90</v>
      </c>
      <c r="G269" s="9" t="s">
        <v>91</v>
      </c>
      <c r="H269" t="str">
        <f>processors_EC!$D$10</f>
        <v>electricity.generation::baseload::hard coal</v>
      </c>
      <c r="I269" s="9">
        <v>1</v>
      </c>
      <c r="J269">
        <v>0</v>
      </c>
      <c r="K269" s="9" t="s">
        <v>127</v>
      </c>
    </row>
    <row r="270" spans="1:11" x14ac:dyDescent="0.2">
      <c r="A270" t="str">
        <f t="shared" si="4"/>
        <v>baseload_hard coal_SE_mix_mix.output_//__</v>
      </c>
      <c r="B270" t="str">
        <f>processors_EC!$B$16</f>
        <v>baseload_hard coal_SE_mix_mix</v>
      </c>
      <c r="C270" s="10" t="s">
        <v>95</v>
      </c>
      <c r="D270" s="10" t="s">
        <v>109</v>
      </c>
      <c r="E270" s="10" t="s">
        <v>109</v>
      </c>
      <c r="F270" s="10" t="s">
        <v>90</v>
      </c>
      <c r="G270" s="10" t="s">
        <v>91</v>
      </c>
      <c r="H270" t="str">
        <f>processors_EC!$D$10</f>
        <v>electricity.generation::baseload::hard coal</v>
      </c>
      <c r="I270" s="10" t="s">
        <v>109</v>
      </c>
      <c r="K270" s="10" t="s">
        <v>109</v>
      </c>
    </row>
    <row r="271" spans="1:11" x14ac:dyDescent="0.2">
      <c r="A271" t="str">
        <f t="shared" si="4"/>
        <v>baseload_hard coal_SE_mix_mix.output_//__</v>
      </c>
      <c r="B271" t="str">
        <f>processors_EC!$B$16</f>
        <v>baseload_hard coal_SE_mix_mix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processors_EC!$D$10</f>
        <v>electricity.generation::baseload::hard coal</v>
      </c>
      <c r="I271" s="10" t="s">
        <v>109</v>
      </c>
      <c r="K271" s="10" t="s">
        <v>109</v>
      </c>
    </row>
    <row r="272" spans="1:11" x14ac:dyDescent="0.2">
      <c r="A272" t="str">
        <f t="shared" si="4"/>
        <v>baseload_hard coal_UK_mix_mix.input_ng__</v>
      </c>
      <c r="B272" t="str">
        <f>processors_EC!$B$17</f>
        <v>baseload_hard coal_UK_mix_mix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processors_EC!$D$10</f>
        <v>electricity.generation::baseload::hard coal</v>
      </c>
      <c r="I272" s="9">
        <v>0</v>
      </c>
      <c r="K272" s="9" t="s">
        <v>125</v>
      </c>
    </row>
    <row r="273" spans="1:11" x14ac:dyDescent="0.2">
      <c r="A273" t="str">
        <f t="shared" si="4"/>
        <v>baseload_hard coal_UK_mix_mix.input_li__</v>
      </c>
      <c r="B273" t="str">
        <f>processors_EC!$B$17</f>
        <v>baseload_hard coal_UK_mix_mix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processors_EC!$D$10</f>
        <v>electricity.generation::baseload::hard coal</v>
      </c>
      <c r="I273" s="9">
        <v>0</v>
      </c>
      <c r="K273" s="9" t="s">
        <v>126</v>
      </c>
    </row>
    <row r="274" spans="1:11" x14ac:dyDescent="0.2">
      <c r="A274" t="str">
        <f t="shared" si="4"/>
        <v>baseload_hard coal_UK_mix_mix.input_bio__</v>
      </c>
      <c r="B274" t="str">
        <f>processors_EC!$B$17</f>
        <v>baseload_hard coal_UK_mix_mix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processors_EC!$D$10</f>
        <v>electricity.generation::baseload::hard coal</v>
      </c>
      <c r="I274" s="9">
        <v>0</v>
      </c>
      <c r="K274" s="9" t="s">
        <v>126</v>
      </c>
    </row>
    <row r="275" spans="1:11" x14ac:dyDescent="0.2">
      <c r="A275" t="str">
        <f t="shared" si="4"/>
        <v>baseload_hard coal_UK_mix_mix.input_h.c__</v>
      </c>
      <c r="B275" t="str">
        <f>processors_EC!$B$17</f>
        <v>baseload_hard coal_UK_mix_mix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processors_EC!$D$10</f>
        <v>electricity.generation::baseload::hard coal</v>
      </c>
      <c r="I275" s="9">
        <v>0.41699999999999998</v>
      </c>
      <c r="K275" s="9" t="s">
        <v>126</v>
      </c>
    </row>
    <row r="276" spans="1:11" x14ac:dyDescent="0.2">
      <c r="A276" t="str">
        <f t="shared" si="4"/>
        <v>baseload_hard coal_UK_mix_mix.input_ur__</v>
      </c>
      <c r="B276" t="str">
        <f>processors_EC!$B$17</f>
        <v>baseload_hard coal_UK_mix_mix</v>
      </c>
      <c r="C276" s="9" t="s">
        <v>89</v>
      </c>
      <c r="D276" s="10" t="s">
        <v>98</v>
      </c>
      <c r="E276" s="10" t="s">
        <v>114</v>
      </c>
      <c r="F276" s="9" t="s">
        <v>90</v>
      </c>
      <c r="G276" s="9" t="s">
        <v>91</v>
      </c>
      <c r="H276" t="str">
        <f>processors_EC!$D$10</f>
        <v>electricity.generation::baseload::hard coal</v>
      </c>
      <c r="I276" s="9">
        <v>0</v>
      </c>
      <c r="K276" s="9" t="s">
        <v>126</v>
      </c>
    </row>
    <row r="277" spans="1:11" x14ac:dyDescent="0.2">
      <c r="A277" t="str">
        <f t="shared" si="4"/>
        <v>baseload_hard coal_UK_mix_mix.input_el__</v>
      </c>
      <c r="B277" t="str">
        <f>processors_EC!$B$17</f>
        <v>baseload_hard coal_UK_mix_mix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processors_EC!$D$10</f>
        <v>electricity.generation::baseload::hard coal</v>
      </c>
      <c r="I277" s="9">
        <v>0</v>
      </c>
      <c r="K277" s="9" t="s">
        <v>127</v>
      </c>
    </row>
    <row r="278" spans="1:11" x14ac:dyDescent="0.2">
      <c r="A278" t="str">
        <f t="shared" si="4"/>
        <v>baseload_hard coal_UK_mix_mix.input_he__</v>
      </c>
      <c r="B278" t="str">
        <f>processors_EC!$B$17</f>
        <v>baseload_hard coal_UK_mix_mix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processors_EC!$D$10</f>
        <v>electricity.generation::baseload::hard coal</v>
      </c>
      <c r="I278" s="9">
        <v>0</v>
      </c>
      <c r="K278" s="9" t="s">
        <v>128</v>
      </c>
    </row>
    <row r="279" spans="1:11" x14ac:dyDescent="0.2">
      <c r="A279" t="str">
        <f t="shared" si="4"/>
        <v>baseload_hard coal_UK_mix_mix.inpt_fu__</v>
      </c>
      <c r="B279" t="str">
        <f>processors_EC!$B$17</f>
        <v>baseload_hard coal_UK_mix_mix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processors_EC!$D$10</f>
        <v>electricity.generation::baseload::hard coal</v>
      </c>
      <c r="I279" s="9">
        <v>0</v>
      </c>
      <c r="K279" s="9" t="s">
        <v>128</v>
      </c>
    </row>
    <row r="280" spans="1:11" x14ac:dyDescent="0.2">
      <c r="A280" t="str">
        <f t="shared" si="4"/>
        <v>baseload_hard coal_UK_mix_mix.input_ha__</v>
      </c>
      <c r="B280" t="str">
        <f>processors_EC!$B$17</f>
        <v>baseload_hard coal_UK_mix_mix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processors_EC!$D$10</f>
        <v>electricity.generation::baseload::hard coal</v>
      </c>
      <c r="I280" s="9">
        <v>8.8150684931506844E-5</v>
      </c>
      <c r="K280" s="9" t="s">
        <v>129</v>
      </c>
    </row>
    <row r="281" spans="1:11" x14ac:dyDescent="0.2">
      <c r="A281" t="str">
        <f t="shared" si="4"/>
        <v>baseload_hard coal_UK_mix_mix.input_lu__</v>
      </c>
      <c r="B281" t="str">
        <f>processors_EC!$B$17</f>
        <v>baseload_hard coal_UK_mix_mix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processors_EC!$D$10</f>
        <v>electricity.generation::baseload::hard coal</v>
      </c>
      <c r="I281" s="9">
        <v>0</v>
      </c>
      <c r="K281" s="9" t="s">
        <v>118</v>
      </c>
    </row>
    <row r="282" spans="1:11" x14ac:dyDescent="0.2">
      <c r="A282" t="str">
        <f t="shared" si="4"/>
        <v>baseload_hard coal_UK_mix_mix.input_w.us__</v>
      </c>
      <c r="B282" t="str">
        <f>processors_EC!$B$17</f>
        <v>baseload_hard coal_UK_mix_mix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processors_EC!$D$10</f>
        <v>electricity.generation::baseload::hard coal</v>
      </c>
      <c r="I282" s="9">
        <v>1.56E-3</v>
      </c>
      <c r="K282" s="9" t="s">
        <v>125</v>
      </c>
    </row>
    <row r="283" spans="1:11" x14ac:dyDescent="0.2">
      <c r="A283" t="str">
        <f t="shared" si="4"/>
        <v>baseload_hard coal_UK_mix_mix.input_fw__</v>
      </c>
      <c r="B283" t="str">
        <f>processors_EC!$B$17</f>
        <v>baseload_hard coal_UK_mix_mix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processors_EC!$D$10</f>
        <v>electricity.generation::baseload::hard coal</v>
      </c>
      <c r="I283" s="9">
        <v>5.2310882000000003E-2</v>
      </c>
      <c r="K283" s="9" t="s">
        <v>125</v>
      </c>
    </row>
    <row r="284" spans="1:11" x14ac:dyDescent="0.2">
      <c r="A284" t="str">
        <f t="shared" si="4"/>
        <v>baseload_hard coal_UK_mix_mix.input_w.tot__</v>
      </c>
      <c r="B284" t="str">
        <f>processors_EC!$B$17</f>
        <v>baseload_hard coal_UK_mix_mix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processors_EC!$D$10</f>
        <v>electricity.generation::baseload::hard coal</v>
      </c>
      <c r="I284" s="9">
        <f>I282+I283</f>
        <v>5.3870882000000002E-2</v>
      </c>
      <c r="K284" s="9" t="s">
        <v>125</v>
      </c>
    </row>
    <row r="285" spans="1:11" x14ac:dyDescent="0.2">
      <c r="A285" t="str">
        <f t="shared" si="4"/>
        <v>baseload_hard coal_UK_mix_mix.output_w__</v>
      </c>
      <c r="B285" t="str">
        <f>processors_EC!$B$17</f>
        <v>baseload_hard coal_UK_mix_mix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processors_EC!$D$10</f>
        <v>electricity.generation::baseload::hard coal</v>
      </c>
      <c r="I285" s="9">
        <v>1.64786614829825</v>
      </c>
      <c r="K285" s="9" t="s">
        <v>125</v>
      </c>
    </row>
    <row r="286" spans="1:11" x14ac:dyDescent="0.2">
      <c r="A286" t="str">
        <f t="shared" si="4"/>
        <v>baseload_hard coal_UK_mix_mix.output_ghg__</v>
      </c>
      <c r="B286" t="str">
        <f>processors_EC!$B$17</f>
        <v>baseload_hard coal_UK_mix_mix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processors_EC!$D$10</f>
        <v>electricity.generation::baseload::hard coal</v>
      </c>
      <c r="I286" s="9">
        <v>1.8458514542014861</v>
      </c>
      <c r="K286" s="9" t="s">
        <v>130</v>
      </c>
    </row>
    <row r="287" spans="1:11" x14ac:dyDescent="0.2">
      <c r="A287" t="str">
        <f t="shared" si="4"/>
        <v>baseload_hard coal_UK_mix_mix.output_el__</v>
      </c>
      <c r="B287" t="str">
        <f>processors_EC!$B$17</f>
        <v>baseload_hard coal_UK_mix_mix</v>
      </c>
      <c r="C287" s="9" t="s">
        <v>95</v>
      </c>
      <c r="D287" s="10" t="s">
        <v>99</v>
      </c>
      <c r="E287" s="10" t="s">
        <v>115</v>
      </c>
      <c r="F287" s="9" t="s">
        <v>90</v>
      </c>
      <c r="G287" s="9" t="s">
        <v>91</v>
      </c>
      <c r="H287" t="str">
        <f>processors_EC!$D$10</f>
        <v>electricity.generation::baseload::hard coal</v>
      </c>
      <c r="I287" s="9">
        <v>1</v>
      </c>
      <c r="J287" s="58">
        <v>142446945584.02002</v>
      </c>
      <c r="K287" s="9" t="s">
        <v>127</v>
      </c>
    </row>
    <row r="288" spans="1:11" x14ac:dyDescent="0.2">
      <c r="A288" t="str">
        <f t="shared" si="4"/>
        <v>baseload_hard coal_UK_mix_mix.output_//__</v>
      </c>
      <c r="B288" t="str">
        <f>processors_EC!$B$17</f>
        <v>baseload_hard coal_UK_mix_mix</v>
      </c>
      <c r="C288" s="10" t="s">
        <v>95</v>
      </c>
      <c r="D288" s="10" t="s">
        <v>109</v>
      </c>
      <c r="E288" s="10" t="s">
        <v>109</v>
      </c>
      <c r="F288" s="10" t="s">
        <v>90</v>
      </c>
      <c r="G288" s="10" t="s">
        <v>91</v>
      </c>
      <c r="H288" t="str">
        <f>processors_EC!$D$10</f>
        <v>electricity.generation::baseload::hard coal</v>
      </c>
      <c r="I288" s="10" t="s">
        <v>109</v>
      </c>
      <c r="K288" s="10" t="s">
        <v>109</v>
      </c>
    </row>
    <row r="289" spans="1:11" x14ac:dyDescent="0.2">
      <c r="A289" t="str">
        <f t="shared" si="4"/>
        <v>baseload_hard coal_UK_mix_mix.output_//__</v>
      </c>
      <c r="B289" t="str">
        <f>processors_EC!$B$17</f>
        <v>baseload_hard coal_UK_mix_mix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processors_EC!$D$10</f>
        <v>electricity.generation::baseload::hard coal</v>
      </c>
      <c r="I289" s="10" t="s">
        <v>109</v>
      </c>
      <c r="K289" s="10" t="s">
        <v>109</v>
      </c>
    </row>
    <row r="290" spans="1:11" x14ac:dyDescent="0.2">
      <c r="A290" t="str">
        <f t="shared" si="4"/>
        <v>baseload_lignite_DE_mix_mix.input_ng__</v>
      </c>
      <c r="B290" t="str">
        <f>processors_EC!$B$18</f>
        <v>baseload_lignite_DE_mix_mix</v>
      </c>
      <c r="C290" s="9" t="s">
        <v>89</v>
      </c>
      <c r="D290" s="10" t="s">
        <v>96</v>
      </c>
      <c r="E290" s="10" t="s">
        <v>110</v>
      </c>
      <c r="F290" s="9" t="s">
        <v>90</v>
      </c>
      <c r="G290" s="9" t="s">
        <v>91</v>
      </c>
      <c r="H290" t="str">
        <f>processors_EC!$D$18</f>
        <v>electricity.generation::baseload::lignite</v>
      </c>
      <c r="I290" s="9">
        <v>0</v>
      </c>
      <c r="K290" s="9" t="s">
        <v>125</v>
      </c>
    </row>
    <row r="291" spans="1:11" x14ac:dyDescent="0.2">
      <c r="A291" t="str">
        <f t="shared" si="4"/>
        <v>baseload_lignite_DE_mix_mix.input_li__</v>
      </c>
      <c r="B291" t="str">
        <f>processors_EC!$B$18</f>
        <v>baseload_lignite_DE_mix_mix</v>
      </c>
      <c r="C291" s="9" t="s">
        <v>89</v>
      </c>
      <c r="D291" s="10" t="s">
        <v>64</v>
      </c>
      <c r="E291" s="10" t="s">
        <v>111</v>
      </c>
      <c r="F291" s="9" t="s">
        <v>90</v>
      </c>
      <c r="G291" s="9" t="s">
        <v>91</v>
      </c>
      <c r="H291" t="str">
        <f>processors_EC!$D$18</f>
        <v>electricity.generation::baseload::lignite</v>
      </c>
      <c r="I291" s="9">
        <v>1.25349999999984</v>
      </c>
      <c r="K291" s="9" t="s">
        <v>126</v>
      </c>
    </row>
    <row r="292" spans="1:11" x14ac:dyDescent="0.2">
      <c r="A292" t="str">
        <f t="shared" si="4"/>
        <v>baseload_lignite_DE_mix_mix.input_bio__</v>
      </c>
      <c r="B292" t="str">
        <f>processors_EC!$B$18</f>
        <v>baseload_lignite_DE_mix_mix</v>
      </c>
      <c r="C292" s="9" t="s">
        <v>89</v>
      </c>
      <c r="D292" s="10" t="s">
        <v>97</v>
      </c>
      <c r="E292" s="10" t="s">
        <v>112</v>
      </c>
      <c r="F292" s="9" t="s">
        <v>90</v>
      </c>
      <c r="G292" s="9" t="s">
        <v>91</v>
      </c>
      <c r="H292" t="str">
        <f>processors_EC!$D$18</f>
        <v>electricity.generation::baseload::lignite</v>
      </c>
      <c r="I292" s="9">
        <v>0</v>
      </c>
      <c r="K292" s="9" t="s">
        <v>126</v>
      </c>
    </row>
    <row r="293" spans="1:11" x14ac:dyDescent="0.2">
      <c r="A293" t="str">
        <f t="shared" si="4"/>
        <v>baseload_lignite_DE_mix_mix.input_h.c__</v>
      </c>
      <c r="B293" t="str">
        <f>processors_EC!$B$18</f>
        <v>baseload_lignite_DE_mix_mix</v>
      </c>
      <c r="C293" s="9" t="s">
        <v>89</v>
      </c>
      <c r="D293" s="10" t="s">
        <v>63</v>
      </c>
      <c r="E293" s="10" t="s">
        <v>113</v>
      </c>
      <c r="F293" s="9" t="s">
        <v>92</v>
      </c>
      <c r="G293" s="9" t="s">
        <v>91</v>
      </c>
      <c r="H293" t="str">
        <f>processors_EC!$D$18</f>
        <v>electricity.generation::baseload::lignite</v>
      </c>
      <c r="I293" s="9">
        <v>0</v>
      </c>
      <c r="K293" s="9" t="s">
        <v>126</v>
      </c>
    </row>
    <row r="294" spans="1:11" x14ac:dyDescent="0.2">
      <c r="A294" t="str">
        <f t="shared" si="4"/>
        <v>baseload_lignite_DE_mix_mix.input_ur__</v>
      </c>
      <c r="B294" t="str">
        <f>processors_EC!$B$18</f>
        <v>baseload_lignite_DE_mix_mix</v>
      </c>
      <c r="C294" s="9" t="s">
        <v>89</v>
      </c>
      <c r="D294" s="10" t="s">
        <v>98</v>
      </c>
      <c r="E294" s="10" t="s">
        <v>114</v>
      </c>
      <c r="F294" s="9" t="s">
        <v>90</v>
      </c>
      <c r="G294" s="9" t="s">
        <v>91</v>
      </c>
      <c r="H294" t="str">
        <f>processors_EC!$D$18</f>
        <v>electricity.generation::baseload::lignite</v>
      </c>
      <c r="I294" s="9">
        <v>0</v>
      </c>
      <c r="K294" s="9" t="s">
        <v>126</v>
      </c>
    </row>
    <row r="295" spans="1:11" x14ac:dyDescent="0.2">
      <c r="A295" t="str">
        <f t="shared" si="4"/>
        <v>baseload_lignite_DE_mix_mix.input_el__</v>
      </c>
      <c r="B295" t="str">
        <f>processors_EC!$B$18</f>
        <v>baseload_lignite_DE_mix_mix</v>
      </c>
      <c r="C295" s="9" t="s">
        <v>89</v>
      </c>
      <c r="D295" s="10" t="s">
        <v>99</v>
      </c>
      <c r="E295" s="10" t="s">
        <v>115</v>
      </c>
      <c r="F295" s="9" t="s">
        <v>90</v>
      </c>
      <c r="G295" s="9" t="s">
        <v>91</v>
      </c>
      <c r="H295" t="str">
        <f>processors_EC!$D$18</f>
        <v>electricity.generation::baseload::lignite</v>
      </c>
      <c r="I295" s="9">
        <v>0</v>
      </c>
      <c r="K295" s="9" t="s">
        <v>127</v>
      </c>
    </row>
    <row r="296" spans="1:11" x14ac:dyDescent="0.2">
      <c r="A296" t="str">
        <f t="shared" si="4"/>
        <v>baseload_lignite_DE_mix_mix.input_he__</v>
      </c>
      <c r="B296" t="str">
        <f>processors_EC!$B$18</f>
        <v>baseload_lignite_DE_mix_mix</v>
      </c>
      <c r="C296" s="9" t="s">
        <v>89</v>
      </c>
      <c r="D296" s="10" t="s">
        <v>100</v>
      </c>
      <c r="E296" s="10" t="s">
        <v>116</v>
      </c>
      <c r="F296" s="9" t="s">
        <v>90</v>
      </c>
      <c r="G296" s="9" t="s">
        <v>91</v>
      </c>
      <c r="H296" t="str">
        <f>processors_EC!$D$18</f>
        <v>electricity.generation::baseload::lignite</v>
      </c>
      <c r="I296" s="9">
        <v>0</v>
      </c>
      <c r="K296" s="9" t="s">
        <v>128</v>
      </c>
    </row>
    <row r="297" spans="1:11" x14ac:dyDescent="0.2">
      <c r="A297" t="str">
        <f t="shared" si="4"/>
        <v>baseload_lignite_DE_mix_mix.inpt_fu__</v>
      </c>
      <c r="B297" t="str">
        <f>processors_EC!$B$18</f>
        <v>baseload_lignite_DE_mix_mix</v>
      </c>
      <c r="C297" s="9" t="s">
        <v>93</v>
      </c>
      <c r="D297" s="10" t="s">
        <v>101</v>
      </c>
      <c r="E297" s="10" t="s">
        <v>117</v>
      </c>
      <c r="F297" s="9" t="s">
        <v>90</v>
      </c>
      <c r="G297" s="9" t="s">
        <v>91</v>
      </c>
      <c r="H297" t="str">
        <f>processors_EC!$D$18</f>
        <v>electricity.generation::baseload::lignite</v>
      </c>
      <c r="I297" s="9">
        <v>0</v>
      </c>
      <c r="K297" s="9" t="s">
        <v>128</v>
      </c>
    </row>
    <row r="298" spans="1:11" x14ac:dyDescent="0.2">
      <c r="A298" t="str">
        <f t="shared" si="4"/>
        <v>baseload_lignite_DE_mix_mix.input_ha__</v>
      </c>
      <c r="B298" t="str">
        <f>processors_EC!$B$18</f>
        <v>baseload_lignite_DE_mix_mix</v>
      </c>
      <c r="C298" s="9" t="s">
        <v>89</v>
      </c>
      <c r="D298" s="10" t="s">
        <v>102</v>
      </c>
      <c r="E298" s="10" t="s">
        <v>118</v>
      </c>
      <c r="F298" s="9" t="s">
        <v>90</v>
      </c>
      <c r="G298" s="9" t="s">
        <v>94</v>
      </c>
      <c r="H298" t="str">
        <f>processors_EC!$D$18</f>
        <v>electricity.generation::baseload::lignite</v>
      </c>
      <c r="I298" s="9">
        <v>8.8150684931506844E-5</v>
      </c>
      <c r="K298" s="9" t="s">
        <v>129</v>
      </c>
    </row>
    <row r="299" spans="1:11" x14ac:dyDescent="0.2">
      <c r="A299" t="str">
        <f t="shared" si="4"/>
        <v>baseload_lignite_DE_mix_mix.input_lu__</v>
      </c>
      <c r="B299" t="str">
        <f>processors_EC!$B$18</f>
        <v>baseload_lignite_DE_mix_mix</v>
      </c>
      <c r="C299" s="9" t="s">
        <v>89</v>
      </c>
      <c r="D299" s="10" t="s">
        <v>103</v>
      </c>
      <c r="E299" s="10" t="s">
        <v>119</v>
      </c>
      <c r="F299" s="9" t="s">
        <v>92</v>
      </c>
      <c r="G299" s="9" t="s">
        <v>94</v>
      </c>
      <c r="H299" t="str">
        <f>processors_EC!$D$18</f>
        <v>electricity.generation::baseload::lignite</v>
      </c>
      <c r="I299" s="9">
        <v>0</v>
      </c>
      <c r="K299" s="9" t="s">
        <v>118</v>
      </c>
    </row>
    <row r="300" spans="1:11" x14ac:dyDescent="0.2">
      <c r="A300" t="str">
        <f t="shared" si="4"/>
        <v>baseload_lignite_DE_mix_mix.input_w.us__</v>
      </c>
      <c r="B300" t="str">
        <f>processors_EC!$B$18</f>
        <v>baseload_lignite_DE_mix_mix</v>
      </c>
      <c r="C300" s="9" t="s">
        <v>89</v>
      </c>
      <c r="D300" s="10" t="s">
        <v>104</v>
      </c>
      <c r="E300" s="10" t="s">
        <v>120</v>
      </c>
      <c r="F300" s="9" t="s">
        <v>92</v>
      </c>
      <c r="G300" s="9" t="s">
        <v>91</v>
      </c>
      <c r="H300" t="str">
        <f>processors_EC!$D$18</f>
        <v>electricity.generation::baseload::lignite</v>
      </c>
      <c r="I300" s="9">
        <v>1.7003999999997816E-3</v>
      </c>
      <c r="K300" s="9" t="s">
        <v>125</v>
      </c>
    </row>
    <row r="301" spans="1:11" x14ac:dyDescent="0.2">
      <c r="A301" t="str">
        <f t="shared" si="4"/>
        <v>baseload_lignite_DE_mix_mix.input_fw__</v>
      </c>
      <c r="B301" t="str">
        <f>processors_EC!$B$18</f>
        <v>baseload_lignite_DE_mix_mix</v>
      </c>
      <c r="C301" s="9" t="s">
        <v>89</v>
      </c>
      <c r="D301" s="10" t="s">
        <v>105</v>
      </c>
      <c r="E301" s="10" t="s">
        <v>121</v>
      </c>
      <c r="F301" s="9" t="s">
        <v>92</v>
      </c>
      <c r="G301" s="9" t="s">
        <v>91</v>
      </c>
      <c r="H301" t="str">
        <f>processors_EC!$D$18</f>
        <v>electricity.generation::baseload::lignite</v>
      </c>
      <c r="I301" s="9">
        <v>5.6829496527770702E-2</v>
      </c>
      <c r="K301" s="9" t="s">
        <v>125</v>
      </c>
    </row>
    <row r="302" spans="1:11" x14ac:dyDescent="0.2">
      <c r="A302" t="str">
        <f t="shared" si="4"/>
        <v>baseload_lignite_DE_mix_mix.input_w.tot__</v>
      </c>
      <c r="B302" t="str">
        <f>processors_EC!$B$18</f>
        <v>baseload_lignite_DE_mix_mix</v>
      </c>
      <c r="C302" s="9" t="s">
        <v>89</v>
      </c>
      <c r="D302" s="10" t="s">
        <v>106</v>
      </c>
      <c r="E302" s="10" t="s">
        <v>122</v>
      </c>
      <c r="F302" s="9" t="s">
        <v>92</v>
      </c>
      <c r="G302" s="9" t="s">
        <v>91</v>
      </c>
      <c r="H302" t="str">
        <f>processors_EC!$D$18</f>
        <v>electricity.generation::baseload::lignite</v>
      </c>
      <c r="I302" s="9">
        <f>I300+I301</f>
        <v>5.8529896527770485E-2</v>
      </c>
      <c r="K302" s="9" t="s">
        <v>125</v>
      </c>
    </row>
    <row r="303" spans="1:11" x14ac:dyDescent="0.2">
      <c r="A303" t="str">
        <f t="shared" si="4"/>
        <v>baseload_lignite_DE_mix_mix.output_w__</v>
      </c>
      <c r="B303" t="str">
        <f>processors_EC!$B$18</f>
        <v>baseload_lignite_DE_mix_mix</v>
      </c>
      <c r="C303" s="9" t="s">
        <v>95</v>
      </c>
      <c r="D303" s="10" t="s">
        <v>107</v>
      </c>
      <c r="E303" s="10" t="s">
        <v>123</v>
      </c>
      <c r="F303" s="9" t="s">
        <v>92</v>
      </c>
      <c r="G303" s="9" t="s">
        <v>91</v>
      </c>
      <c r="H303" t="str">
        <f>processors_EC!$D$18</f>
        <v>electricity.generation::baseload::lignite</v>
      </c>
      <c r="I303" s="9">
        <v>5.4958537112264103E-2</v>
      </c>
      <c r="K303" s="9" t="s">
        <v>125</v>
      </c>
    </row>
    <row r="304" spans="1:11" x14ac:dyDescent="0.2">
      <c r="A304" t="str">
        <f t="shared" si="4"/>
        <v>baseload_lignite_DE_mix_mix.output_ghg__</v>
      </c>
      <c r="B304" t="str">
        <f>processors_EC!$B$18</f>
        <v>baseload_lignite_DE_mix_mix</v>
      </c>
      <c r="C304" s="9" t="s">
        <v>95</v>
      </c>
      <c r="D304" s="10" t="s">
        <v>108</v>
      </c>
      <c r="E304" s="10" t="s">
        <v>124</v>
      </c>
      <c r="F304" s="9" t="s">
        <v>92</v>
      </c>
      <c r="G304" s="9" t="s">
        <v>91</v>
      </c>
      <c r="H304" t="str">
        <f>processors_EC!$D$18</f>
        <v>electricity.generation::baseload::lignite</v>
      </c>
      <c r="I304" s="9">
        <v>1.4979299999996876</v>
      </c>
      <c r="K304" s="9" t="s">
        <v>130</v>
      </c>
    </row>
    <row r="305" spans="1:16" x14ac:dyDescent="0.2">
      <c r="A305" t="str">
        <f t="shared" si="4"/>
        <v>baseload_lignite_DE_mix_mix.output_el__</v>
      </c>
      <c r="B305" t="str">
        <f>processors_EC!$B$18</f>
        <v>baseload_lignite_DE_mix_mix</v>
      </c>
      <c r="C305" s="9" t="s">
        <v>95</v>
      </c>
      <c r="D305" s="10" t="s">
        <v>99</v>
      </c>
      <c r="E305" s="10" t="s">
        <v>115</v>
      </c>
      <c r="F305" s="9" t="s">
        <v>90</v>
      </c>
      <c r="G305" s="9" t="s">
        <v>91</v>
      </c>
      <c r="H305" t="str">
        <f>processors_EC!$D$18</f>
        <v>electricity.generation::baseload::lignite</v>
      </c>
      <c r="I305" s="9">
        <v>1</v>
      </c>
      <c r="J305" s="59">
        <v>153811112341.60001</v>
      </c>
      <c r="K305" s="9" t="s">
        <v>127</v>
      </c>
    </row>
    <row r="306" spans="1:16" x14ac:dyDescent="0.2">
      <c r="A306" t="str">
        <f t="shared" si="4"/>
        <v>baseload_lignite_DE_mix_mix.output_//__</v>
      </c>
      <c r="B306" t="str">
        <f>processors_EC!$B$18</f>
        <v>baseload_lignite_DE_mix_mix</v>
      </c>
      <c r="C306" s="10" t="s">
        <v>95</v>
      </c>
      <c r="D306" s="10" t="s">
        <v>109</v>
      </c>
      <c r="E306" s="10" t="s">
        <v>109</v>
      </c>
      <c r="F306" s="10" t="s">
        <v>90</v>
      </c>
      <c r="G306" s="10" t="s">
        <v>91</v>
      </c>
      <c r="H306" t="str">
        <f>processors_EC!$D$18</f>
        <v>electricity.generation::baseload::lignite</v>
      </c>
      <c r="I306" s="10" t="s">
        <v>109</v>
      </c>
      <c r="K306" s="10" t="s">
        <v>109</v>
      </c>
    </row>
    <row r="307" spans="1:16" x14ac:dyDescent="0.2">
      <c r="A307" t="str">
        <f t="shared" si="4"/>
        <v>baseload_lignite_DE_mix_mix.output_//__</v>
      </c>
      <c r="B307" t="str">
        <f>processors_EC!$B$18</f>
        <v>baseload_lignite_DE_mix_mix</v>
      </c>
      <c r="C307" s="10" t="s">
        <v>95</v>
      </c>
      <c r="D307" s="10" t="s">
        <v>109</v>
      </c>
      <c r="E307" s="10" t="s">
        <v>109</v>
      </c>
      <c r="F307" s="10" t="s">
        <v>90</v>
      </c>
      <c r="G307" s="10" t="s">
        <v>91</v>
      </c>
      <c r="H307" t="str">
        <f>processors_EC!$D$18</f>
        <v>electricity.generation::baseload::lignite</v>
      </c>
      <c r="I307" s="10" t="s">
        <v>109</v>
      </c>
      <c r="K307" s="10" t="s">
        <v>109</v>
      </c>
    </row>
    <row r="308" spans="1:16" x14ac:dyDescent="0.2">
      <c r="A308" t="str">
        <f t="shared" si="4"/>
        <v>baseload_lignite_ES_mix_mix.input_ng__</v>
      </c>
      <c r="B308" t="str">
        <f>processors_EC!$B$19</f>
        <v>baseload_lignite_ES_mix_mix</v>
      </c>
      <c r="C308" s="9" t="s">
        <v>89</v>
      </c>
      <c r="D308" s="10" t="s">
        <v>96</v>
      </c>
      <c r="E308" s="10" t="s">
        <v>110</v>
      </c>
      <c r="F308" s="9" t="s">
        <v>90</v>
      </c>
      <c r="G308" s="9" t="s">
        <v>91</v>
      </c>
      <c r="H308" t="str">
        <f>processors_EC!$D$18</f>
        <v>electricity.generation::baseload::lignite</v>
      </c>
      <c r="I308" s="9">
        <v>0</v>
      </c>
      <c r="K308" s="9" t="s">
        <v>125</v>
      </c>
    </row>
    <row r="309" spans="1:16" x14ac:dyDescent="0.2">
      <c r="A309" t="str">
        <f t="shared" si="4"/>
        <v>baseload_lignite_ES_mix_mix.input_li__</v>
      </c>
      <c r="B309" t="str">
        <f>processors_EC!$B$19</f>
        <v>baseload_lignite_ES_mix_mix</v>
      </c>
      <c r="C309" s="9" t="s">
        <v>89</v>
      </c>
      <c r="D309" s="10" t="s">
        <v>64</v>
      </c>
      <c r="E309" s="10" t="s">
        <v>111</v>
      </c>
      <c r="F309" s="9" t="s">
        <v>90</v>
      </c>
      <c r="G309" s="9" t="s">
        <v>91</v>
      </c>
      <c r="H309" t="str">
        <f>processors_EC!$D$18</f>
        <v>electricity.generation::baseload::lignite</v>
      </c>
      <c r="I309" s="9">
        <v>1.25349999999984</v>
      </c>
      <c r="K309" s="9" t="s">
        <v>126</v>
      </c>
    </row>
    <row r="310" spans="1:16" x14ac:dyDescent="0.2">
      <c r="A310" t="str">
        <f t="shared" si="4"/>
        <v>baseload_lignite_ES_mix_mix.input_bio__</v>
      </c>
      <c r="B310" t="str">
        <f>processors_EC!$B$19</f>
        <v>baseload_lignite_ES_mix_mix</v>
      </c>
      <c r="C310" s="9" t="s">
        <v>89</v>
      </c>
      <c r="D310" s="10" t="s">
        <v>97</v>
      </c>
      <c r="E310" s="10" t="s">
        <v>112</v>
      </c>
      <c r="F310" s="9" t="s">
        <v>90</v>
      </c>
      <c r="G310" s="9" t="s">
        <v>91</v>
      </c>
      <c r="H310" t="str">
        <f>processors_EC!$D$18</f>
        <v>electricity.generation::baseload::lignite</v>
      </c>
      <c r="I310" s="9">
        <v>0</v>
      </c>
      <c r="K310" s="9" t="s">
        <v>126</v>
      </c>
    </row>
    <row r="311" spans="1:16" x14ac:dyDescent="0.2">
      <c r="A311" t="str">
        <f t="shared" si="4"/>
        <v>baseload_lignite_ES_mix_mix.input_h.c__</v>
      </c>
      <c r="B311" t="str">
        <f>processors_EC!$B$19</f>
        <v>baseload_lignite_ES_mix_mix</v>
      </c>
      <c r="C311" s="9" t="s">
        <v>89</v>
      </c>
      <c r="D311" s="10" t="s">
        <v>63</v>
      </c>
      <c r="E311" s="10" t="s">
        <v>113</v>
      </c>
      <c r="F311" s="9" t="s">
        <v>92</v>
      </c>
      <c r="G311" s="9" t="s">
        <v>91</v>
      </c>
      <c r="H311" t="str">
        <f>processors_EC!$D$18</f>
        <v>electricity.generation::baseload::lignite</v>
      </c>
      <c r="I311" s="9">
        <v>0</v>
      </c>
      <c r="K311" s="9" t="s">
        <v>126</v>
      </c>
    </row>
    <row r="312" spans="1:16" x14ac:dyDescent="0.2">
      <c r="A312" t="str">
        <f t="shared" si="4"/>
        <v>baseload_lignite_ES_mix_mix.input_ur__</v>
      </c>
      <c r="B312" t="str">
        <f>processors_EC!$B$19</f>
        <v>baseload_lignite_ES_mix_mix</v>
      </c>
      <c r="C312" s="9" t="s">
        <v>89</v>
      </c>
      <c r="D312" s="10" t="s">
        <v>98</v>
      </c>
      <c r="E312" s="10" t="s">
        <v>114</v>
      </c>
      <c r="F312" s="9" t="s">
        <v>90</v>
      </c>
      <c r="G312" s="9" t="s">
        <v>91</v>
      </c>
      <c r="H312" t="str">
        <f>processors_EC!$D$18</f>
        <v>electricity.generation::baseload::lignite</v>
      </c>
      <c r="I312" s="9">
        <v>0</v>
      </c>
      <c r="K312" s="9" t="s">
        <v>126</v>
      </c>
    </row>
    <row r="313" spans="1:16" x14ac:dyDescent="0.2">
      <c r="A313" t="str">
        <f t="shared" si="4"/>
        <v>baseload_lignite_ES_mix_mix.input_el__</v>
      </c>
      <c r="B313" t="str">
        <f>processors_EC!$B$19</f>
        <v>baseload_lignite_ES_mix_mix</v>
      </c>
      <c r="C313" s="9" t="s">
        <v>89</v>
      </c>
      <c r="D313" s="10" t="s">
        <v>99</v>
      </c>
      <c r="E313" s="10" t="s">
        <v>115</v>
      </c>
      <c r="F313" s="9" t="s">
        <v>90</v>
      </c>
      <c r="G313" s="9" t="s">
        <v>91</v>
      </c>
      <c r="H313" t="str">
        <f>processors_EC!$D$18</f>
        <v>electricity.generation::baseload::lignite</v>
      </c>
      <c r="I313" s="9">
        <v>0</v>
      </c>
      <c r="K313" s="9" t="s">
        <v>127</v>
      </c>
    </row>
    <row r="314" spans="1:16" x14ac:dyDescent="0.2">
      <c r="A314" t="str">
        <f t="shared" si="4"/>
        <v>baseload_lignite_ES_mix_mix.input_he__</v>
      </c>
      <c r="B314" t="str">
        <f>processors_EC!$B$19</f>
        <v>baseload_lignite_ES_mix_mix</v>
      </c>
      <c r="C314" s="9" t="s">
        <v>89</v>
      </c>
      <c r="D314" s="10" t="s">
        <v>100</v>
      </c>
      <c r="E314" s="10" t="s">
        <v>116</v>
      </c>
      <c r="F314" s="9" t="s">
        <v>90</v>
      </c>
      <c r="G314" s="9" t="s">
        <v>91</v>
      </c>
      <c r="H314" t="str">
        <f>processors_EC!$D$18</f>
        <v>electricity.generation::baseload::lignite</v>
      </c>
      <c r="I314" s="9">
        <v>0</v>
      </c>
      <c r="K314" s="9" t="s">
        <v>128</v>
      </c>
    </row>
    <row r="315" spans="1:16" x14ac:dyDescent="0.2">
      <c r="A315" t="str">
        <f t="shared" si="4"/>
        <v>baseload_lignite_ES_mix_mix.inpt_fu__</v>
      </c>
      <c r="B315" t="str">
        <f>processors_EC!$B$19</f>
        <v>baseload_lignite_ES_mix_mix</v>
      </c>
      <c r="C315" s="9" t="s">
        <v>93</v>
      </c>
      <c r="D315" s="10" t="s">
        <v>101</v>
      </c>
      <c r="E315" s="10" t="s">
        <v>117</v>
      </c>
      <c r="F315" s="9" t="s">
        <v>90</v>
      </c>
      <c r="G315" s="9" t="s">
        <v>91</v>
      </c>
      <c r="H315" t="str">
        <f>processors_EC!$D$18</f>
        <v>electricity.generation::baseload::lignite</v>
      </c>
      <c r="I315" s="9">
        <v>0</v>
      </c>
      <c r="K315" s="9" t="s">
        <v>128</v>
      </c>
    </row>
    <row r="316" spans="1:16" x14ac:dyDescent="0.2">
      <c r="A316" t="str">
        <f t="shared" si="4"/>
        <v>baseload_lignite_ES_mix_mix.input_ha__</v>
      </c>
      <c r="B316" t="str">
        <f>processors_EC!$B$19</f>
        <v>baseload_lignite_ES_mix_mix</v>
      </c>
      <c r="C316" s="9" t="s">
        <v>89</v>
      </c>
      <c r="D316" s="10" t="s">
        <v>102</v>
      </c>
      <c r="E316" s="10" t="s">
        <v>118</v>
      </c>
      <c r="F316" s="9" t="s">
        <v>90</v>
      </c>
      <c r="G316" s="9" t="s">
        <v>94</v>
      </c>
      <c r="H316" t="str">
        <f>processors_EC!$D$18</f>
        <v>electricity.generation::baseload::lignite</v>
      </c>
      <c r="I316" s="9">
        <v>8.8150684931506844E-5</v>
      </c>
      <c r="K316" s="9" t="s">
        <v>129</v>
      </c>
      <c r="P316" s="1"/>
    </row>
    <row r="317" spans="1:16" x14ac:dyDescent="0.2">
      <c r="A317" t="str">
        <f t="shared" si="4"/>
        <v>baseload_lignite_ES_mix_mix.input_lu__</v>
      </c>
      <c r="B317" t="str">
        <f>processors_EC!$B$19</f>
        <v>baseload_lignite_ES_mix_mix</v>
      </c>
      <c r="C317" s="9" t="s">
        <v>89</v>
      </c>
      <c r="D317" s="10" t="s">
        <v>103</v>
      </c>
      <c r="E317" s="10" t="s">
        <v>119</v>
      </c>
      <c r="F317" s="9" t="s">
        <v>92</v>
      </c>
      <c r="G317" s="9" t="s">
        <v>94</v>
      </c>
      <c r="H317" t="str">
        <f>processors_EC!$D$18</f>
        <v>electricity.generation::baseload::lignite</v>
      </c>
      <c r="I317" s="9">
        <v>0</v>
      </c>
      <c r="K317" s="9" t="s">
        <v>118</v>
      </c>
      <c r="P317" s="59"/>
    </row>
    <row r="318" spans="1:16" x14ac:dyDescent="0.2">
      <c r="A318" t="str">
        <f t="shared" si="4"/>
        <v>baseload_lignite_ES_mix_mix.input_w.us__</v>
      </c>
      <c r="B318" t="str">
        <f>processors_EC!$B$19</f>
        <v>baseload_lignite_ES_mix_mix</v>
      </c>
      <c r="C318" s="9" t="s">
        <v>89</v>
      </c>
      <c r="D318" s="10" t="s">
        <v>104</v>
      </c>
      <c r="E318" s="10" t="s">
        <v>120</v>
      </c>
      <c r="F318" s="9" t="s">
        <v>92</v>
      </c>
      <c r="G318" s="9" t="s">
        <v>91</v>
      </c>
      <c r="H318" t="str">
        <f>processors_EC!$D$18</f>
        <v>electricity.generation::baseload::lignite</v>
      </c>
      <c r="I318" s="9">
        <v>1.7003999999997816E-3</v>
      </c>
      <c r="K318" s="9" t="s">
        <v>125</v>
      </c>
      <c r="P318" s="59"/>
    </row>
    <row r="319" spans="1:16" x14ac:dyDescent="0.2">
      <c r="A319" t="str">
        <f t="shared" si="4"/>
        <v>baseload_lignite_ES_mix_mix.input_fw__</v>
      </c>
      <c r="B319" t="str">
        <f>processors_EC!$B$19</f>
        <v>baseload_lignite_ES_mix_mix</v>
      </c>
      <c r="C319" s="9" t="s">
        <v>89</v>
      </c>
      <c r="D319" s="10" t="s">
        <v>105</v>
      </c>
      <c r="E319" s="10" t="s">
        <v>121</v>
      </c>
      <c r="F319" s="9" t="s">
        <v>92</v>
      </c>
      <c r="G319" s="9" t="s">
        <v>91</v>
      </c>
      <c r="H319" t="str">
        <f>processors_EC!$D$18</f>
        <v>electricity.generation::baseload::lignite</v>
      </c>
      <c r="I319" s="9">
        <v>5.6829496527770702E-2</v>
      </c>
      <c r="K319" s="9" t="s">
        <v>125</v>
      </c>
      <c r="P319" s="59"/>
    </row>
    <row r="320" spans="1:16" x14ac:dyDescent="0.2">
      <c r="A320" t="str">
        <f t="shared" si="4"/>
        <v>baseload_lignite_ES_mix_mix.input_w.tot__</v>
      </c>
      <c r="B320" t="str">
        <f>processors_EC!$B$19</f>
        <v>baseload_lignite_ES_mix_mix</v>
      </c>
      <c r="C320" s="9" t="s">
        <v>89</v>
      </c>
      <c r="D320" s="10" t="s">
        <v>106</v>
      </c>
      <c r="E320" s="10" t="s">
        <v>122</v>
      </c>
      <c r="F320" s="9" t="s">
        <v>92</v>
      </c>
      <c r="G320" s="9" t="s">
        <v>91</v>
      </c>
      <c r="H320" t="str">
        <f>processors_EC!$D$18</f>
        <v>electricity.generation::baseload::lignite</v>
      </c>
      <c r="I320" s="9">
        <f>I318+I319</f>
        <v>5.8529896527770485E-2</v>
      </c>
      <c r="K320" s="9" t="s">
        <v>125</v>
      </c>
      <c r="P320" s="59"/>
    </row>
    <row r="321" spans="1:16" x14ac:dyDescent="0.2">
      <c r="A321" t="str">
        <f t="shared" si="4"/>
        <v>baseload_lignite_ES_mix_mix.output_w__</v>
      </c>
      <c r="B321" t="str">
        <f>processors_EC!$B$19</f>
        <v>baseload_lignite_ES_mix_mix</v>
      </c>
      <c r="C321" s="9" t="s">
        <v>95</v>
      </c>
      <c r="D321" s="10" t="s">
        <v>107</v>
      </c>
      <c r="E321" s="10" t="s">
        <v>123</v>
      </c>
      <c r="F321" s="9" t="s">
        <v>92</v>
      </c>
      <c r="G321" s="9" t="s">
        <v>91</v>
      </c>
      <c r="H321" t="str">
        <f>processors_EC!$D$18</f>
        <v>electricity.generation::baseload::lignite</v>
      </c>
      <c r="I321" s="9">
        <v>5.4958537112264103E-2</v>
      </c>
      <c r="K321" s="9" t="s">
        <v>125</v>
      </c>
      <c r="P321" s="59"/>
    </row>
    <row r="322" spans="1:16" x14ac:dyDescent="0.2">
      <c r="A322" t="str">
        <f t="shared" si="4"/>
        <v>baseload_lignite_ES_mix_mix.output_ghg__</v>
      </c>
      <c r="B322" t="str">
        <f>processors_EC!$B$19</f>
        <v>baseload_lignite_ES_mix_mix</v>
      </c>
      <c r="C322" s="9" t="s">
        <v>95</v>
      </c>
      <c r="D322" s="10" t="s">
        <v>108</v>
      </c>
      <c r="E322" s="10" t="s">
        <v>124</v>
      </c>
      <c r="F322" s="9" t="s">
        <v>92</v>
      </c>
      <c r="G322" s="9" t="s">
        <v>91</v>
      </c>
      <c r="H322" t="str">
        <f>processors_EC!$D$18</f>
        <v>electricity.generation::baseload::lignite</v>
      </c>
      <c r="I322" s="9">
        <v>1.4979299999996876</v>
      </c>
      <c r="K322" s="9" t="s">
        <v>130</v>
      </c>
      <c r="P322" s="59"/>
    </row>
    <row r="323" spans="1:16" x14ac:dyDescent="0.2">
      <c r="A323" t="str">
        <f t="shared" ref="A323:A386" si="5">CONCATENATE(B323,".",C323,"_",E323,"_",V323,"_",U323)</f>
        <v>baseload_lignite_ES_mix_mix.output_el__</v>
      </c>
      <c r="B323" t="str">
        <f>processors_EC!$B$19</f>
        <v>baseload_lignite_ES_mix_mix</v>
      </c>
      <c r="C323" s="9" t="s">
        <v>95</v>
      </c>
      <c r="D323" s="10" t="s">
        <v>99</v>
      </c>
      <c r="E323" s="10" t="s">
        <v>115</v>
      </c>
      <c r="F323" s="9" t="s">
        <v>90</v>
      </c>
      <c r="G323" s="9" t="s">
        <v>91</v>
      </c>
      <c r="H323" t="str">
        <f>processors_EC!$D$18</f>
        <v>electricity.generation::baseload::lignite</v>
      </c>
      <c r="I323" s="9">
        <v>1</v>
      </c>
      <c r="J323">
        <v>0</v>
      </c>
      <c r="K323" s="9" t="s">
        <v>127</v>
      </c>
      <c r="P323" s="59"/>
    </row>
    <row r="324" spans="1:16" x14ac:dyDescent="0.2">
      <c r="A324" t="str">
        <f t="shared" si="5"/>
        <v>baseload_lignite_ES_mix_mix.output_//__</v>
      </c>
      <c r="B324" t="str">
        <f>processors_EC!$B$19</f>
        <v>baseload_lignite_ES_mix_mix</v>
      </c>
      <c r="C324" s="10" t="s">
        <v>95</v>
      </c>
      <c r="D324" s="10" t="s">
        <v>109</v>
      </c>
      <c r="E324" s="10" t="s">
        <v>109</v>
      </c>
      <c r="F324" s="10" t="s">
        <v>90</v>
      </c>
      <c r="G324" s="10" t="s">
        <v>91</v>
      </c>
      <c r="H324" t="str">
        <f>processors_EC!$D$18</f>
        <v>electricity.generation::baseload::lignite</v>
      </c>
      <c r="I324" s="10" t="s">
        <v>109</v>
      </c>
      <c r="K324" s="10" t="s">
        <v>109</v>
      </c>
      <c r="P324" s="59"/>
    </row>
    <row r="325" spans="1:16" x14ac:dyDescent="0.2">
      <c r="A325" t="str">
        <f t="shared" si="5"/>
        <v>baseload_lignite_ES_mix_mix.output_//__</v>
      </c>
      <c r="B325" t="str">
        <f>processors_EC!$B$19</f>
        <v>baseload_lignite_ES_mix_mix</v>
      </c>
      <c r="C325" s="10" t="s">
        <v>95</v>
      </c>
      <c r="D325" s="10" t="s">
        <v>109</v>
      </c>
      <c r="E325" s="10" t="s">
        <v>109</v>
      </c>
      <c r="F325" s="10" t="s">
        <v>90</v>
      </c>
      <c r="G325" s="10" t="s">
        <v>91</v>
      </c>
      <c r="H325" t="str">
        <f>processors_EC!$D$18</f>
        <v>electricity.generation::baseload::lignite</v>
      </c>
      <c r="I325" s="10" t="s">
        <v>109</v>
      </c>
      <c r="K325" s="10" t="s">
        <v>109</v>
      </c>
    </row>
    <row r="326" spans="1:16" x14ac:dyDescent="0.2">
      <c r="A326" t="str">
        <f t="shared" si="5"/>
        <v>baseload_lignite_FR_mix_mix.input_ng__</v>
      </c>
      <c r="B326" t="str">
        <f>processors_EC!$B$20</f>
        <v>baseload_lignite_FR_mix_mix</v>
      </c>
      <c r="C326" s="9" t="s">
        <v>89</v>
      </c>
      <c r="D326" s="10" t="s">
        <v>96</v>
      </c>
      <c r="E326" s="10" t="s">
        <v>110</v>
      </c>
      <c r="F326" s="9" t="s">
        <v>90</v>
      </c>
      <c r="G326" s="9" t="s">
        <v>91</v>
      </c>
      <c r="H326" t="str">
        <f>processors_EC!$D$18</f>
        <v>electricity.generation::baseload::lignite</v>
      </c>
      <c r="I326" s="9">
        <v>0</v>
      </c>
      <c r="K326" s="9" t="s">
        <v>125</v>
      </c>
    </row>
    <row r="327" spans="1:16" x14ac:dyDescent="0.2">
      <c r="A327" t="str">
        <f t="shared" si="5"/>
        <v>baseload_lignite_FR_mix_mix.input_li__</v>
      </c>
      <c r="B327" t="str">
        <f>processors_EC!$B$20</f>
        <v>baseload_lignite_FR_mix_mix</v>
      </c>
      <c r="C327" s="9" t="s">
        <v>89</v>
      </c>
      <c r="D327" s="10" t="s">
        <v>64</v>
      </c>
      <c r="E327" s="10" t="s">
        <v>111</v>
      </c>
      <c r="F327" s="9" t="s">
        <v>90</v>
      </c>
      <c r="G327" s="9" t="s">
        <v>91</v>
      </c>
      <c r="H327" t="str">
        <f>processors_EC!$D$18</f>
        <v>electricity.generation::baseload::lignite</v>
      </c>
      <c r="I327" s="9">
        <v>1.25349999999984</v>
      </c>
      <c r="K327" s="9" t="s">
        <v>126</v>
      </c>
    </row>
    <row r="328" spans="1:16" x14ac:dyDescent="0.2">
      <c r="A328" t="str">
        <f t="shared" si="5"/>
        <v>baseload_lignite_FR_mix_mix.input_bio__</v>
      </c>
      <c r="B328" t="str">
        <f>processors_EC!$B$20</f>
        <v>baseload_lignite_FR_mix_mix</v>
      </c>
      <c r="C328" s="9" t="s">
        <v>89</v>
      </c>
      <c r="D328" s="10" t="s">
        <v>97</v>
      </c>
      <c r="E328" s="10" t="s">
        <v>112</v>
      </c>
      <c r="F328" s="9" t="s">
        <v>90</v>
      </c>
      <c r="G328" s="9" t="s">
        <v>91</v>
      </c>
      <c r="H328" t="str">
        <f>processors_EC!$D$18</f>
        <v>electricity.generation::baseload::lignite</v>
      </c>
      <c r="I328" s="9">
        <v>0</v>
      </c>
      <c r="K328" s="9" t="s">
        <v>126</v>
      </c>
    </row>
    <row r="329" spans="1:16" x14ac:dyDescent="0.2">
      <c r="A329" t="str">
        <f t="shared" si="5"/>
        <v>baseload_lignite_FR_mix_mix.input_h.c__</v>
      </c>
      <c r="B329" t="str">
        <f>processors_EC!$B$20</f>
        <v>baseload_lignite_FR_mix_mix</v>
      </c>
      <c r="C329" s="9" t="s">
        <v>89</v>
      </c>
      <c r="D329" s="10" t="s">
        <v>63</v>
      </c>
      <c r="E329" s="10" t="s">
        <v>113</v>
      </c>
      <c r="F329" s="9" t="s">
        <v>92</v>
      </c>
      <c r="G329" s="9" t="s">
        <v>91</v>
      </c>
      <c r="H329" t="str">
        <f>processors_EC!$D$18</f>
        <v>electricity.generation::baseload::lignite</v>
      </c>
      <c r="I329" s="9">
        <v>0</v>
      </c>
      <c r="K329" s="9" t="s">
        <v>126</v>
      </c>
    </row>
    <row r="330" spans="1:16" x14ac:dyDescent="0.2">
      <c r="A330" t="str">
        <f t="shared" si="5"/>
        <v>baseload_lignite_FR_mix_mix.input_ur__</v>
      </c>
      <c r="B330" t="str">
        <f>processors_EC!$B$20</f>
        <v>baseload_lignite_FR_mix_mix</v>
      </c>
      <c r="C330" s="9" t="s">
        <v>89</v>
      </c>
      <c r="D330" s="10" t="s">
        <v>98</v>
      </c>
      <c r="E330" s="10" t="s">
        <v>114</v>
      </c>
      <c r="F330" s="9" t="s">
        <v>90</v>
      </c>
      <c r="G330" s="9" t="s">
        <v>91</v>
      </c>
      <c r="H330" t="str">
        <f>processors_EC!$D$18</f>
        <v>electricity.generation::baseload::lignite</v>
      </c>
      <c r="I330" s="9">
        <v>0</v>
      </c>
      <c r="K330" s="9" t="s">
        <v>126</v>
      </c>
    </row>
    <row r="331" spans="1:16" x14ac:dyDescent="0.2">
      <c r="A331" t="str">
        <f t="shared" si="5"/>
        <v>baseload_lignite_FR_mix_mix.input_el__</v>
      </c>
      <c r="B331" t="str">
        <f>processors_EC!$B$20</f>
        <v>baseload_lignite_FR_mix_mix</v>
      </c>
      <c r="C331" s="9" t="s">
        <v>89</v>
      </c>
      <c r="D331" s="10" t="s">
        <v>99</v>
      </c>
      <c r="E331" s="10" t="s">
        <v>115</v>
      </c>
      <c r="F331" s="9" t="s">
        <v>90</v>
      </c>
      <c r="G331" s="9" t="s">
        <v>91</v>
      </c>
      <c r="H331" t="str">
        <f>processors_EC!$D$18</f>
        <v>electricity.generation::baseload::lignite</v>
      </c>
      <c r="I331" s="9">
        <v>0</v>
      </c>
      <c r="K331" s="9" t="s">
        <v>127</v>
      </c>
    </row>
    <row r="332" spans="1:16" x14ac:dyDescent="0.2">
      <c r="A332" t="str">
        <f t="shared" si="5"/>
        <v>baseload_lignite_FR_mix_mix.input_he__</v>
      </c>
      <c r="B332" t="str">
        <f>processors_EC!$B$20</f>
        <v>baseload_lignite_FR_mix_mix</v>
      </c>
      <c r="C332" s="9" t="s">
        <v>89</v>
      </c>
      <c r="D332" s="10" t="s">
        <v>100</v>
      </c>
      <c r="E332" s="10" t="s">
        <v>116</v>
      </c>
      <c r="F332" s="9" t="s">
        <v>90</v>
      </c>
      <c r="G332" s="9" t="s">
        <v>91</v>
      </c>
      <c r="H332" t="str">
        <f>processors_EC!$D$18</f>
        <v>electricity.generation::baseload::lignite</v>
      </c>
      <c r="I332" s="9">
        <v>0</v>
      </c>
      <c r="K332" s="9" t="s">
        <v>128</v>
      </c>
    </row>
    <row r="333" spans="1:16" x14ac:dyDescent="0.2">
      <c r="A333" t="str">
        <f t="shared" si="5"/>
        <v>baseload_lignite_FR_mix_mix.inpt_fu__</v>
      </c>
      <c r="B333" t="str">
        <f>processors_EC!$B$20</f>
        <v>baseload_lignite_FR_mix_mix</v>
      </c>
      <c r="C333" s="9" t="s">
        <v>93</v>
      </c>
      <c r="D333" s="10" t="s">
        <v>101</v>
      </c>
      <c r="E333" s="10" t="s">
        <v>117</v>
      </c>
      <c r="F333" s="9" t="s">
        <v>90</v>
      </c>
      <c r="G333" s="9" t="s">
        <v>91</v>
      </c>
      <c r="H333" t="str">
        <f>processors_EC!$D$18</f>
        <v>electricity.generation::baseload::lignite</v>
      </c>
      <c r="I333" s="9">
        <v>0</v>
      </c>
      <c r="K333" s="9" t="s">
        <v>128</v>
      </c>
    </row>
    <row r="334" spans="1:16" x14ac:dyDescent="0.2">
      <c r="A334" t="str">
        <f t="shared" si="5"/>
        <v>baseload_lignite_FR_mix_mix.input_ha__</v>
      </c>
      <c r="B334" t="str">
        <f>processors_EC!$B$20</f>
        <v>baseload_lignite_FR_mix_mix</v>
      </c>
      <c r="C334" s="9" t="s">
        <v>89</v>
      </c>
      <c r="D334" s="10" t="s">
        <v>102</v>
      </c>
      <c r="E334" s="10" t="s">
        <v>118</v>
      </c>
      <c r="F334" s="9" t="s">
        <v>90</v>
      </c>
      <c r="G334" s="9" t="s">
        <v>94</v>
      </c>
      <c r="H334" t="str">
        <f>processors_EC!$D$18</f>
        <v>electricity.generation::baseload::lignite</v>
      </c>
      <c r="I334" s="9">
        <v>8.8150684931506844E-5</v>
      </c>
      <c r="K334" s="9" t="s">
        <v>129</v>
      </c>
    </row>
    <row r="335" spans="1:16" x14ac:dyDescent="0.2">
      <c r="A335" t="str">
        <f t="shared" si="5"/>
        <v>baseload_lignite_FR_mix_mix.input_lu__</v>
      </c>
      <c r="B335" t="str">
        <f>processors_EC!$B$20</f>
        <v>baseload_lignite_FR_mix_mix</v>
      </c>
      <c r="C335" s="9" t="s">
        <v>89</v>
      </c>
      <c r="D335" s="10" t="s">
        <v>103</v>
      </c>
      <c r="E335" s="10" t="s">
        <v>119</v>
      </c>
      <c r="F335" s="9" t="s">
        <v>92</v>
      </c>
      <c r="G335" s="9" t="s">
        <v>94</v>
      </c>
      <c r="H335" t="str">
        <f>processors_EC!$D$18</f>
        <v>electricity.generation::baseload::lignite</v>
      </c>
      <c r="I335" s="9">
        <v>0</v>
      </c>
      <c r="K335" s="9" t="s">
        <v>118</v>
      </c>
    </row>
    <row r="336" spans="1:16" x14ac:dyDescent="0.2">
      <c r="A336" t="str">
        <f t="shared" si="5"/>
        <v>baseload_lignite_FR_mix_mix.input_w.us__</v>
      </c>
      <c r="B336" t="str">
        <f>processors_EC!$B$20</f>
        <v>baseload_lignite_FR_mix_mix</v>
      </c>
      <c r="C336" s="9" t="s">
        <v>89</v>
      </c>
      <c r="D336" s="10" t="s">
        <v>104</v>
      </c>
      <c r="E336" s="10" t="s">
        <v>120</v>
      </c>
      <c r="F336" s="9" t="s">
        <v>92</v>
      </c>
      <c r="G336" s="9" t="s">
        <v>91</v>
      </c>
      <c r="H336" t="str">
        <f>processors_EC!$D$18</f>
        <v>electricity.generation::baseload::lignite</v>
      </c>
      <c r="I336" s="9">
        <v>1.7003999999997816E-3</v>
      </c>
      <c r="K336" s="9" t="s">
        <v>125</v>
      </c>
    </row>
    <row r="337" spans="1:11" x14ac:dyDescent="0.2">
      <c r="A337" t="str">
        <f t="shared" si="5"/>
        <v>baseload_lignite_FR_mix_mix.input_fw__</v>
      </c>
      <c r="B337" t="str">
        <f>processors_EC!$B$20</f>
        <v>baseload_lignite_FR_mix_mix</v>
      </c>
      <c r="C337" s="9" t="s">
        <v>89</v>
      </c>
      <c r="D337" s="10" t="s">
        <v>105</v>
      </c>
      <c r="E337" s="10" t="s">
        <v>121</v>
      </c>
      <c r="F337" s="9" t="s">
        <v>92</v>
      </c>
      <c r="G337" s="9" t="s">
        <v>91</v>
      </c>
      <c r="H337" t="str">
        <f>processors_EC!$D$18</f>
        <v>electricity.generation::baseload::lignite</v>
      </c>
      <c r="I337" s="9">
        <v>5.6829496527770702E-2</v>
      </c>
      <c r="K337" s="9" t="s">
        <v>125</v>
      </c>
    </row>
    <row r="338" spans="1:11" x14ac:dyDescent="0.2">
      <c r="A338" t="str">
        <f t="shared" si="5"/>
        <v>baseload_lignite_FR_mix_mix.input_w.tot__</v>
      </c>
      <c r="B338" t="str">
        <f>processors_EC!$B$20</f>
        <v>baseload_lignite_FR_mix_mix</v>
      </c>
      <c r="C338" s="9" t="s">
        <v>89</v>
      </c>
      <c r="D338" s="10" t="s">
        <v>106</v>
      </c>
      <c r="E338" s="10" t="s">
        <v>122</v>
      </c>
      <c r="F338" s="9" t="s">
        <v>92</v>
      </c>
      <c r="G338" s="9" t="s">
        <v>91</v>
      </c>
      <c r="H338" t="str">
        <f>processors_EC!$D$18</f>
        <v>electricity.generation::baseload::lignite</v>
      </c>
      <c r="I338" s="9">
        <f>I336+I337</f>
        <v>5.8529896527770485E-2</v>
      </c>
      <c r="K338" s="9" t="s">
        <v>125</v>
      </c>
    </row>
    <row r="339" spans="1:11" x14ac:dyDescent="0.2">
      <c r="A339" t="str">
        <f t="shared" si="5"/>
        <v>baseload_lignite_FR_mix_mix.output_w__</v>
      </c>
      <c r="B339" t="str">
        <f>processors_EC!$B$20</f>
        <v>baseload_lignite_FR_mix_mix</v>
      </c>
      <c r="C339" s="9" t="s">
        <v>95</v>
      </c>
      <c r="D339" s="10" t="s">
        <v>107</v>
      </c>
      <c r="E339" s="10" t="s">
        <v>123</v>
      </c>
      <c r="F339" s="9" t="s">
        <v>92</v>
      </c>
      <c r="G339" s="9" t="s">
        <v>91</v>
      </c>
      <c r="H339" t="str">
        <f>processors_EC!$D$18</f>
        <v>electricity.generation::baseload::lignite</v>
      </c>
      <c r="I339" s="9">
        <v>5.4958537112264103E-2</v>
      </c>
      <c r="K339" s="9" t="s">
        <v>125</v>
      </c>
    </row>
    <row r="340" spans="1:11" x14ac:dyDescent="0.2">
      <c r="A340" t="str">
        <f t="shared" si="5"/>
        <v>baseload_lignite_FR_mix_mix.output_ghg__</v>
      </c>
      <c r="B340" t="str">
        <f>processors_EC!$B$20</f>
        <v>baseload_lignite_FR_mix_mix</v>
      </c>
      <c r="C340" s="9" t="s">
        <v>95</v>
      </c>
      <c r="D340" s="10" t="s">
        <v>108</v>
      </c>
      <c r="E340" s="10" t="s">
        <v>124</v>
      </c>
      <c r="F340" s="9" t="s">
        <v>92</v>
      </c>
      <c r="G340" s="9" t="s">
        <v>91</v>
      </c>
      <c r="H340" t="str">
        <f>processors_EC!$D$18</f>
        <v>electricity.generation::baseload::lignite</v>
      </c>
      <c r="I340" s="9">
        <v>1.4979299999996876</v>
      </c>
      <c r="K340" s="9" t="s">
        <v>130</v>
      </c>
    </row>
    <row r="341" spans="1:11" x14ac:dyDescent="0.2">
      <c r="A341" t="str">
        <f t="shared" si="5"/>
        <v>baseload_lignite_FR_mix_mix.output_el__</v>
      </c>
      <c r="B341" t="str">
        <f>processors_EC!$B$20</f>
        <v>baseload_lignite_FR_mix_mix</v>
      </c>
      <c r="C341" s="9" t="s">
        <v>95</v>
      </c>
      <c r="D341" s="10" t="s">
        <v>99</v>
      </c>
      <c r="E341" s="10" t="s">
        <v>115</v>
      </c>
      <c r="F341" s="9" t="s">
        <v>90</v>
      </c>
      <c r="G341" s="9" t="s">
        <v>91</v>
      </c>
      <c r="H341" t="str">
        <f>processors_EC!$D$18</f>
        <v>electricity.generation::baseload::lignite</v>
      </c>
      <c r="I341" s="9">
        <v>1</v>
      </c>
      <c r="J341">
        <v>0</v>
      </c>
      <c r="K341" s="9" t="s">
        <v>127</v>
      </c>
    </row>
    <row r="342" spans="1:11" x14ac:dyDescent="0.2">
      <c r="A342" t="str">
        <f t="shared" si="5"/>
        <v>baseload_lignite_FR_mix_mix.output_//__</v>
      </c>
      <c r="B342" t="str">
        <f>processors_EC!$B$20</f>
        <v>baseload_lignite_FR_mix_mix</v>
      </c>
      <c r="C342" s="10" t="s">
        <v>95</v>
      </c>
      <c r="D342" s="10" t="s">
        <v>109</v>
      </c>
      <c r="E342" s="10" t="s">
        <v>109</v>
      </c>
      <c r="F342" s="10" t="s">
        <v>90</v>
      </c>
      <c r="G342" s="10" t="s">
        <v>91</v>
      </c>
      <c r="H342" t="str">
        <f>processors_EC!$D$18</f>
        <v>electricity.generation::baseload::lignite</v>
      </c>
      <c r="I342" s="10" t="s">
        <v>109</v>
      </c>
      <c r="K342" s="10" t="s">
        <v>109</v>
      </c>
    </row>
    <row r="343" spans="1:11" x14ac:dyDescent="0.2">
      <c r="A343" t="str">
        <f t="shared" si="5"/>
        <v>baseload_lignite_FR_mix_mix.output_//__</v>
      </c>
      <c r="B343" t="str">
        <f>processors_EC!$B$20</f>
        <v>baseload_lignite_FR_mix_mix</v>
      </c>
      <c r="C343" s="10" t="s">
        <v>95</v>
      </c>
      <c r="D343" s="10" t="s">
        <v>109</v>
      </c>
      <c r="E343" s="10" t="s">
        <v>109</v>
      </c>
      <c r="F343" s="10" t="s">
        <v>90</v>
      </c>
      <c r="G343" s="10" t="s">
        <v>91</v>
      </c>
      <c r="H343" t="str">
        <f>processors_EC!$D$18</f>
        <v>electricity.generation::baseload::lignite</v>
      </c>
      <c r="I343" s="10" t="s">
        <v>109</v>
      </c>
      <c r="K343" s="10" t="s">
        <v>109</v>
      </c>
    </row>
    <row r="344" spans="1:11" x14ac:dyDescent="0.2">
      <c r="A344" t="str">
        <f t="shared" si="5"/>
        <v>baseload_lignite_IT_mix_mix.input_ng__</v>
      </c>
      <c r="B344" t="str">
        <f>processors_EC!$B$21</f>
        <v>baseload_lignite_IT_mix_mix</v>
      </c>
      <c r="C344" s="9" t="s">
        <v>89</v>
      </c>
      <c r="D344" s="10" t="s">
        <v>96</v>
      </c>
      <c r="E344" s="10" t="s">
        <v>110</v>
      </c>
      <c r="F344" s="9" t="s">
        <v>90</v>
      </c>
      <c r="G344" s="9" t="s">
        <v>91</v>
      </c>
      <c r="H344" t="str">
        <f>processors_EC!$D$18</f>
        <v>electricity.generation::baseload::lignite</v>
      </c>
      <c r="I344" s="9">
        <v>0</v>
      </c>
      <c r="K344" s="9" t="s">
        <v>125</v>
      </c>
    </row>
    <row r="345" spans="1:11" x14ac:dyDescent="0.2">
      <c r="A345" t="str">
        <f t="shared" si="5"/>
        <v>baseload_lignite_IT_mix_mix.input_li__</v>
      </c>
      <c r="B345" t="str">
        <f>processors_EC!$B$21</f>
        <v>baseload_lignite_IT_mix_mix</v>
      </c>
      <c r="C345" s="9" t="s">
        <v>89</v>
      </c>
      <c r="D345" s="10" t="s">
        <v>64</v>
      </c>
      <c r="E345" s="10" t="s">
        <v>111</v>
      </c>
      <c r="F345" s="9" t="s">
        <v>90</v>
      </c>
      <c r="G345" s="9" t="s">
        <v>91</v>
      </c>
      <c r="H345" t="str">
        <f>processors_EC!$D$18</f>
        <v>electricity.generation::baseload::lignite</v>
      </c>
      <c r="I345" s="9">
        <v>1.25349999999984</v>
      </c>
      <c r="K345" s="9" t="s">
        <v>126</v>
      </c>
    </row>
    <row r="346" spans="1:11" x14ac:dyDescent="0.2">
      <c r="A346" t="str">
        <f t="shared" si="5"/>
        <v>baseload_lignite_IT_mix_mix.input_bio__</v>
      </c>
      <c r="B346" t="str">
        <f>processors_EC!$B$21</f>
        <v>baseload_lignite_IT_mix_mix</v>
      </c>
      <c r="C346" s="9" t="s">
        <v>89</v>
      </c>
      <c r="D346" s="10" t="s">
        <v>97</v>
      </c>
      <c r="E346" s="10" t="s">
        <v>112</v>
      </c>
      <c r="F346" s="9" t="s">
        <v>90</v>
      </c>
      <c r="G346" s="9" t="s">
        <v>91</v>
      </c>
      <c r="H346" t="str">
        <f>processors_EC!$D$18</f>
        <v>electricity.generation::baseload::lignite</v>
      </c>
      <c r="I346" s="9">
        <v>0</v>
      </c>
      <c r="K346" s="9" t="s">
        <v>126</v>
      </c>
    </row>
    <row r="347" spans="1:11" x14ac:dyDescent="0.2">
      <c r="A347" t="str">
        <f t="shared" si="5"/>
        <v>baseload_lignite_IT_mix_mix.input_h.c__</v>
      </c>
      <c r="B347" t="str">
        <f>processors_EC!$B$21</f>
        <v>baseload_lignite_IT_mix_mix</v>
      </c>
      <c r="C347" s="9" t="s">
        <v>89</v>
      </c>
      <c r="D347" s="10" t="s">
        <v>63</v>
      </c>
      <c r="E347" s="10" t="s">
        <v>113</v>
      </c>
      <c r="F347" s="9" t="s">
        <v>92</v>
      </c>
      <c r="G347" s="9" t="s">
        <v>91</v>
      </c>
      <c r="H347" t="str">
        <f>processors_EC!$D$18</f>
        <v>electricity.generation::baseload::lignite</v>
      </c>
      <c r="I347" s="9">
        <v>0</v>
      </c>
      <c r="K347" s="9" t="s">
        <v>126</v>
      </c>
    </row>
    <row r="348" spans="1:11" x14ac:dyDescent="0.2">
      <c r="A348" t="str">
        <f t="shared" si="5"/>
        <v>baseload_lignite_IT_mix_mix.input_ur__</v>
      </c>
      <c r="B348" t="str">
        <f>processors_EC!$B$21</f>
        <v>baseload_lignite_IT_mix_mix</v>
      </c>
      <c r="C348" s="9" t="s">
        <v>89</v>
      </c>
      <c r="D348" s="10" t="s">
        <v>98</v>
      </c>
      <c r="E348" s="10" t="s">
        <v>114</v>
      </c>
      <c r="F348" s="9" t="s">
        <v>90</v>
      </c>
      <c r="G348" s="9" t="s">
        <v>91</v>
      </c>
      <c r="H348" t="str">
        <f>processors_EC!$D$18</f>
        <v>electricity.generation::baseload::lignite</v>
      </c>
      <c r="I348" s="9">
        <v>0</v>
      </c>
      <c r="K348" s="9" t="s">
        <v>126</v>
      </c>
    </row>
    <row r="349" spans="1:11" x14ac:dyDescent="0.2">
      <c r="A349" t="str">
        <f t="shared" si="5"/>
        <v>baseload_lignite_IT_mix_mix.input_el__</v>
      </c>
      <c r="B349" t="str">
        <f>processors_EC!$B$21</f>
        <v>baseload_lignite_IT_mix_mix</v>
      </c>
      <c r="C349" s="9" t="s">
        <v>89</v>
      </c>
      <c r="D349" s="10" t="s">
        <v>99</v>
      </c>
      <c r="E349" s="10" t="s">
        <v>115</v>
      </c>
      <c r="F349" s="9" t="s">
        <v>90</v>
      </c>
      <c r="G349" s="9" t="s">
        <v>91</v>
      </c>
      <c r="H349" t="str">
        <f>processors_EC!$D$18</f>
        <v>electricity.generation::baseload::lignite</v>
      </c>
      <c r="I349" s="9">
        <v>0</v>
      </c>
      <c r="K349" s="9" t="s">
        <v>127</v>
      </c>
    </row>
    <row r="350" spans="1:11" x14ac:dyDescent="0.2">
      <c r="A350" t="str">
        <f t="shared" si="5"/>
        <v>baseload_lignite_IT_mix_mix.input_he__</v>
      </c>
      <c r="B350" t="str">
        <f>processors_EC!$B$21</f>
        <v>baseload_lignite_IT_mix_mix</v>
      </c>
      <c r="C350" s="9" t="s">
        <v>89</v>
      </c>
      <c r="D350" s="10" t="s">
        <v>100</v>
      </c>
      <c r="E350" s="10" t="s">
        <v>116</v>
      </c>
      <c r="F350" s="9" t="s">
        <v>90</v>
      </c>
      <c r="G350" s="9" t="s">
        <v>91</v>
      </c>
      <c r="H350" t="str">
        <f>processors_EC!$D$18</f>
        <v>electricity.generation::baseload::lignite</v>
      </c>
      <c r="I350" s="9">
        <v>0</v>
      </c>
      <c r="K350" s="9" t="s">
        <v>128</v>
      </c>
    </row>
    <row r="351" spans="1:11" x14ac:dyDescent="0.2">
      <c r="A351" t="str">
        <f t="shared" si="5"/>
        <v>baseload_lignite_IT_mix_mix.inpt_fu__</v>
      </c>
      <c r="B351" t="str">
        <f>processors_EC!$B$21</f>
        <v>baseload_lignite_IT_mix_mix</v>
      </c>
      <c r="C351" s="9" t="s">
        <v>93</v>
      </c>
      <c r="D351" s="10" t="s">
        <v>101</v>
      </c>
      <c r="E351" s="10" t="s">
        <v>117</v>
      </c>
      <c r="F351" s="9" t="s">
        <v>90</v>
      </c>
      <c r="G351" s="9" t="s">
        <v>91</v>
      </c>
      <c r="H351" t="str">
        <f>processors_EC!$D$18</f>
        <v>electricity.generation::baseload::lignite</v>
      </c>
      <c r="I351" s="9">
        <v>0</v>
      </c>
      <c r="K351" s="9" t="s">
        <v>128</v>
      </c>
    </row>
    <row r="352" spans="1:11" x14ac:dyDescent="0.2">
      <c r="A352" t="str">
        <f t="shared" si="5"/>
        <v>baseload_lignite_IT_mix_mix.input_ha__</v>
      </c>
      <c r="B352" t="str">
        <f>processors_EC!$B$21</f>
        <v>baseload_lignite_IT_mix_mix</v>
      </c>
      <c r="C352" s="9" t="s">
        <v>89</v>
      </c>
      <c r="D352" s="10" t="s">
        <v>102</v>
      </c>
      <c r="E352" s="10" t="s">
        <v>118</v>
      </c>
      <c r="F352" s="9" t="s">
        <v>90</v>
      </c>
      <c r="G352" s="9" t="s">
        <v>94</v>
      </c>
      <c r="H352" t="str">
        <f>processors_EC!$D$18</f>
        <v>electricity.generation::baseload::lignite</v>
      </c>
      <c r="I352" s="9">
        <v>8.8150684931506844E-5</v>
      </c>
      <c r="K352" s="9" t="s">
        <v>129</v>
      </c>
    </row>
    <row r="353" spans="1:11" x14ac:dyDescent="0.2">
      <c r="A353" t="str">
        <f t="shared" si="5"/>
        <v>baseload_lignite_IT_mix_mix.input_lu__</v>
      </c>
      <c r="B353" t="str">
        <f>processors_EC!$B$21</f>
        <v>baseload_lignite_IT_mix_mix</v>
      </c>
      <c r="C353" s="9" t="s">
        <v>89</v>
      </c>
      <c r="D353" s="10" t="s">
        <v>103</v>
      </c>
      <c r="E353" s="10" t="s">
        <v>119</v>
      </c>
      <c r="F353" s="9" t="s">
        <v>92</v>
      </c>
      <c r="G353" s="9" t="s">
        <v>94</v>
      </c>
      <c r="H353" t="str">
        <f>processors_EC!$D$18</f>
        <v>electricity.generation::baseload::lignite</v>
      </c>
      <c r="I353" s="9">
        <v>0</v>
      </c>
      <c r="K353" s="9" t="s">
        <v>118</v>
      </c>
    </row>
    <row r="354" spans="1:11" x14ac:dyDescent="0.2">
      <c r="A354" t="str">
        <f t="shared" si="5"/>
        <v>baseload_lignite_IT_mix_mix.input_w.us__</v>
      </c>
      <c r="B354" t="str">
        <f>processors_EC!$B$21</f>
        <v>baseload_lignite_IT_mix_mix</v>
      </c>
      <c r="C354" s="9" t="s">
        <v>89</v>
      </c>
      <c r="D354" s="10" t="s">
        <v>104</v>
      </c>
      <c r="E354" s="10" t="s">
        <v>120</v>
      </c>
      <c r="F354" s="9" t="s">
        <v>92</v>
      </c>
      <c r="G354" s="9" t="s">
        <v>91</v>
      </c>
      <c r="H354" t="str">
        <f>processors_EC!$D$18</f>
        <v>electricity.generation::baseload::lignite</v>
      </c>
      <c r="I354" s="9">
        <v>1.7003999999997816E-3</v>
      </c>
      <c r="K354" s="9" t="s">
        <v>125</v>
      </c>
    </row>
    <row r="355" spans="1:11" x14ac:dyDescent="0.2">
      <c r="A355" t="str">
        <f t="shared" si="5"/>
        <v>baseload_lignite_IT_mix_mix.input_fw__</v>
      </c>
      <c r="B355" t="str">
        <f>processors_EC!$B$21</f>
        <v>baseload_lignite_IT_mix_mix</v>
      </c>
      <c r="C355" s="9" t="s">
        <v>89</v>
      </c>
      <c r="D355" s="10" t="s">
        <v>105</v>
      </c>
      <c r="E355" s="10" t="s">
        <v>121</v>
      </c>
      <c r="F355" s="9" t="s">
        <v>92</v>
      </c>
      <c r="G355" s="9" t="s">
        <v>91</v>
      </c>
      <c r="H355" t="str">
        <f>processors_EC!$D$18</f>
        <v>electricity.generation::baseload::lignite</v>
      </c>
      <c r="I355" s="9">
        <v>5.6829496527770702E-2</v>
      </c>
      <c r="K355" s="9" t="s">
        <v>125</v>
      </c>
    </row>
    <row r="356" spans="1:11" x14ac:dyDescent="0.2">
      <c r="A356" t="str">
        <f t="shared" si="5"/>
        <v>baseload_lignite_IT_mix_mix.input_w.tot__</v>
      </c>
      <c r="B356" t="str">
        <f>processors_EC!$B$21</f>
        <v>baseload_lignite_IT_mix_mix</v>
      </c>
      <c r="C356" s="9" t="s">
        <v>89</v>
      </c>
      <c r="D356" s="10" t="s">
        <v>106</v>
      </c>
      <c r="E356" s="10" t="s">
        <v>122</v>
      </c>
      <c r="F356" s="9" t="s">
        <v>92</v>
      </c>
      <c r="G356" s="9" t="s">
        <v>91</v>
      </c>
      <c r="H356" t="str">
        <f>processors_EC!$D$18</f>
        <v>electricity.generation::baseload::lignite</v>
      </c>
      <c r="I356" s="9">
        <f>I354+I355</f>
        <v>5.8529896527770485E-2</v>
      </c>
      <c r="K356" s="9" t="s">
        <v>125</v>
      </c>
    </row>
    <row r="357" spans="1:11" x14ac:dyDescent="0.2">
      <c r="A357" t="str">
        <f t="shared" si="5"/>
        <v>baseload_lignite_IT_mix_mix.output_w__</v>
      </c>
      <c r="B357" t="str">
        <f>processors_EC!$B$21</f>
        <v>baseload_lignite_IT_mix_mix</v>
      </c>
      <c r="C357" s="9" t="s">
        <v>95</v>
      </c>
      <c r="D357" s="10" t="s">
        <v>107</v>
      </c>
      <c r="E357" s="10" t="s">
        <v>123</v>
      </c>
      <c r="F357" s="9" t="s">
        <v>92</v>
      </c>
      <c r="G357" s="9" t="s">
        <v>91</v>
      </c>
      <c r="H357" t="str">
        <f>processors_EC!$D$18</f>
        <v>electricity.generation::baseload::lignite</v>
      </c>
      <c r="I357" s="9">
        <v>5.4958537112264103E-2</v>
      </c>
      <c r="K357" s="9" t="s">
        <v>125</v>
      </c>
    </row>
    <row r="358" spans="1:11" x14ac:dyDescent="0.2">
      <c r="A358" t="str">
        <f t="shared" si="5"/>
        <v>baseload_lignite_IT_mix_mix.output_ghg__</v>
      </c>
      <c r="B358" t="str">
        <f>processors_EC!$B$21</f>
        <v>baseload_lignite_IT_mix_mix</v>
      </c>
      <c r="C358" s="9" t="s">
        <v>95</v>
      </c>
      <c r="D358" s="10" t="s">
        <v>108</v>
      </c>
      <c r="E358" s="10" t="s">
        <v>124</v>
      </c>
      <c r="F358" s="9" t="s">
        <v>92</v>
      </c>
      <c r="G358" s="9" t="s">
        <v>91</v>
      </c>
      <c r="H358" t="str">
        <f>processors_EC!$D$18</f>
        <v>electricity.generation::baseload::lignite</v>
      </c>
      <c r="I358" s="9">
        <v>1.4979299999996876</v>
      </c>
      <c r="K358" s="9" t="s">
        <v>130</v>
      </c>
    </row>
    <row r="359" spans="1:11" x14ac:dyDescent="0.2">
      <c r="A359" t="str">
        <f t="shared" si="5"/>
        <v>baseload_lignite_IT_mix_mix.output_el__</v>
      </c>
      <c r="B359" t="str">
        <f>processors_EC!$B$21</f>
        <v>baseload_lignite_IT_mix_mix</v>
      </c>
      <c r="C359" s="9" t="s">
        <v>95</v>
      </c>
      <c r="D359" s="10" t="s">
        <v>99</v>
      </c>
      <c r="E359" s="10" t="s">
        <v>115</v>
      </c>
      <c r="F359" s="9" t="s">
        <v>90</v>
      </c>
      <c r="G359" s="9" t="s">
        <v>91</v>
      </c>
      <c r="H359" t="str">
        <f>processors_EC!$D$18</f>
        <v>electricity.generation::baseload::lignite</v>
      </c>
      <c r="I359" s="9">
        <v>1</v>
      </c>
      <c r="J359">
        <v>0</v>
      </c>
      <c r="K359" s="9" t="s">
        <v>127</v>
      </c>
    </row>
    <row r="360" spans="1:11" x14ac:dyDescent="0.2">
      <c r="A360" t="str">
        <f t="shared" si="5"/>
        <v>baseload_lignite_IT_mix_mix.output_//__</v>
      </c>
      <c r="B360" t="str">
        <f>processors_EC!$B$21</f>
        <v>baseload_lignite_IT_mix_mix</v>
      </c>
      <c r="C360" s="10" t="s">
        <v>95</v>
      </c>
      <c r="D360" s="10" t="s">
        <v>109</v>
      </c>
      <c r="E360" s="10" t="s">
        <v>109</v>
      </c>
      <c r="F360" s="10" t="s">
        <v>90</v>
      </c>
      <c r="G360" s="10" t="s">
        <v>91</v>
      </c>
      <c r="H360" t="str">
        <f>processors_EC!$D$18</f>
        <v>electricity.generation::baseload::lignite</v>
      </c>
      <c r="I360" s="10" t="s">
        <v>109</v>
      </c>
      <c r="K360" s="10" t="s">
        <v>109</v>
      </c>
    </row>
    <row r="361" spans="1:11" x14ac:dyDescent="0.2">
      <c r="A361" t="str">
        <f t="shared" si="5"/>
        <v>baseload_lignite_IT_mix_mix.output_//__</v>
      </c>
      <c r="B361" t="str">
        <f>processors_EC!$B$21</f>
        <v>baseload_lignite_IT_mix_mix</v>
      </c>
      <c r="C361" s="10" t="s">
        <v>95</v>
      </c>
      <c r="D361" s="10" t="s">
        <v>109</v>
      </c>
      <c r="E361" s="10" t="s">
        <v>109</v>
      </c>
      <c r="F361" s="10" t="s">
        <v>90</v>
      </c>
      <c r="G361" s="10" t="s">
        <v>91</v>
      </c>
      <c r="H361" t="str">
        <f>processors_EC!$D$18</f>
        <v>electricity.generation::baseload::lignite</v>
      </c>
      <c r="I361" s="10" t="s">
        <v>109</v>
      </c>
      <c r="K361" s="10" t="s">
        <v>109</v>
      </c>
    </row>
    <row r="362" spans="1:11" x14ac:dyDescent="0.2">
      <c r="A362" t="str">
        <f t="shared" si="5"/>
        <v>baseload_lignite_NL_mix_mix.input_ng__</v>
      </c>
      <c r="B362" t="str">
        <f>processors_EC!$B$22</f>
        <v>baseload_lignite_NL_mix_mix</v>
      </c>
      <c r="C362" s="9" t="s">
        <v>89</v>
      </c>
      <c r="D362" s="10" t="s">
        <v>96</v>
      </c>
      <c r="E362" s="10" t="s">
        <v>110</v>
      </c>
      <c r="F362" s="9" t="s">
        <v>90</v>
      </c>
      <c r="G362" s="9" t="s">
        <v>91</v>
      </c>
      <c r="H362" t="str">
        <f>processors_EC!$D$18</f>
        <v>electricity.generation::baseload::lignite</v>
      </c>
      <c r="I362" s="9">
        <v>0</v>
      </c>
      <c r="K362" s="9" t="s">
        <v>125</v>
      </c>
    </row>
    <row r="363" spans="1:11" x14ac:dyDescent="0.2">
      <c r="A363" t="str">
        <f t="shared" si="5"/>
        <v>baseload_lignite_NL_mix_mix.input_li__</v>
      </c>
      <c r="B363" t="str">
        <f>processors_EC!$B$22</f>
        <v>baseload_lignite_NL_mix_mix</v>
      </c>
      <c r="C363" s="9" t="s">
        <v>89</v>
      </c>
      <c r="D363" s="10" t="s">
        <v>64</v>
      </c>
      <c r="E363" s="10" t="s">
        <v>111</v>
      </c>
      <c r="F363" s="9" t="s">
        <v>90</v>
      </c>
      <c r="G363" s="9" t="s">
        <v>91</v>
      </c>
      <c r="H363" t="str">
        <f>processors_EC!$D$18</f>
        <v>electricity.generation::baseload::lignite</v>
      </c>
      <c r="I363" s="9">
        <v>1.25349999999984</v>
      </c>
      <c r="K363" s="9" t="s">
        <v>126</v>
      </c>
    </row>
    <row r="364" spans="1:11" x14ac:dyDescent="0.2">
      <c r="A364" t="str">
        <f t="shared" si="5"/>
        <v>baseload_lignite_NL_mix_mix.input_bio__</v>
      </c>
      <c r="B364" t="str">
        <f>processors_EC!$B$22</f>
        <v>baseload_lignite_NL_mix_mix</v>
      </c>
      <c r="C364" s="9" t="s">
        <v>89</v>
      </c>
      <c r="D364" s="10" t="s">
        <v>97</v>
      </c>
      <c r="E364" s="10" t="s">
        <v>112</v>
      </c>
      <c r="F364" s="9" t="s">
        <v>90</v>
      </c>
      <c r="G364" s="9" t="s">
        <v>91</v>
      </c>
      <c r="H364" t="str">
        <f>processors_EC!$D$18</f>
        <v>electricity.generation::baseload::lignite</v>
      </c>
      <c r="I364" s="9">
        <v>0</v>
      </c>
      <c r="K364" s="9" t="s">
        <v>126</v>
      </c>
    </row>
    <row r="365" spans="1:11" x14ac:dyDescent="0.2">
      <c r="A365" t="str">
        <f t="shared" si="5"/>
        <v>baseload_lignite_NL_mix_mix.input_h.c__</v>
      </c>
      <c r="B365" t="str">
        <f>processors_EC!$B$22</f>
        <v>baseload_lignite_NL_mix_mix</v>
      </c>
      <c r="C365" s="9" t="s">
        <v>89</v>
      </c>
      <c r="D365" s="10" t="s">
        <v>63</v>
      </c>
      <c r="E365" s="10" t="s">
        <v>113</v>
      </c>
      <c r="F365" s="9" t="s">
        <v>92</v>
      </c>
      <c r="G365" s="9" t="s">
        <v>91</v>
      </c>
      <c r="H365" t="str">
        <f>processors_EC!$D$18</f>
        <v>electricity.generation::baseload::lignite</v>
      </c>
      <c r="I365" s="9">
        <v>0</v>
      </c>
      <c r="K365" s="9" t="s">
        <v>126</v>
      </c>
    </row>
    <row r="366" spans="1:11" x14ac:dyDescent="0.2">
      <c r="A366" t="str">
        <f t="shared" si="5"/>
        <v>baseload_lignite_NL_mix_mix.input_ur__</v>
      </c>
      <c r="B366" t="str">
        <f>processors_EC!$B$22</f>
        <v>baseload_lignite_NL_mix_mix</v>
      </c>
      <c r="C366" s="9" t="s">
        <v>89</v>
      </c>
      <c r="D366" s="10" t="s">
        <v>98</v>
      </c>
      <c r="E366" s="10" t="s">
        <v>114</v>
      </c>
      <c r="F366" s="9" t="s">
        <v>90</v>
      </c>
      <c r="G366" s="9" t="s">
        <v>91</v>
      </c>
      <c r="H366" t="str">
        <f>processors_EC!$D$18</f>
        <v>electricity.generation::baseload::lignite</v>
      </c>
      <c r="I366" s="9">
        <v>0</v>
      </c>
      <c r="K366" s="9" t="s">
        <v>126</v>
      </c>
    </row>
    <row r="367" spans="1:11" x14ac:dyDescent="0.2">
      <c r="A367" t="str">
        <f t="shared" si="5"/>
        <v>baseload_lignite_NL_mix_mix.input_el__</v>
      </c>
      <c r="B367" t="str">
        <f>processors_EC!$B$22</f>
        <v>baseload_lignite_NL_mix_mix</v>
      </c>
      <c r="C367" s="9" t="s">
        <v>89</v>
      </c>
      <c r="D367" s="10" t="s">
        <v>99</v>
      </c>
      <c r="E367" s="10" t="s">
        <v>115</v>
      </c>
      <c r="F367" s="9" t="s">
        <v>90</v>
      </c>
      <c r="G367" s="9" t="s">
        <v>91</v>
      </c>
      <c r="H367" t="str">
        <f>processors_EC!$D$18</f>
        <v>electricity.generation::baseload::lignite</v>
      </c>
      <c r="I367" s="9">
        <v>0</v>
      </c>
      <c r="K367" s="9" t="s">
        <v>127</v>
      </c>
    </row>
    <row r="368" spans="1:11" x14ac:dyDescent="0.2">
      <c r="A368" t="str">
        <f t="shared" si="5"/>
        <v>baseload_lignite_NL_mix_mix.input_he__</v>
      </c>
      <c r="B368" t="str">
        <f>processors_EC!$B$22</f>
        <v>baseload_lignite_NL_mix_mix</v>
      </c>
      <c r="C368" s="9" t="s">
        <v>89</v>
      </c>
      <c r="D368" s="10" t="s">
        <v>100</v>
      </c>
      <c r="E368" s="10" t="s">
        <v>116</v>
      </c>
      <c r="F368" s="9" t="s">
        <v>90</v>
      </c>
      <c r="G368" s="9" t="s">
        <v>91</v>
      </c>
      <c r="H368" t="str">
        <f>processors_EC!$D$18</f>
        <v>electricity.generation::baseload::lignite</v>
      </c>
      <c r="I368" s="9">
        <v>0</v>
      </c>
      <c r="K368" s="9" t="s">
        <v>128</v>
      </c>
    </row>
    <row r="369" spans="1:11" x14ac:dyDescent="0.2">
      <c r="A369" t="str">
        <f t="shared" si="5"/>
        <v>baseload_lignite_NL_mix_mix.inpt_fu__</v>
      </c>
      <c r="B369" t="str">
        <f>processors_EC!$B$22</f>
        <v>baseload_lignite_NL_mix_mix</v>
      </c>
      <c r="C369" s="9" t="s">
        <v>93</v>
      </c>
      <c r="D369" s="10" t="s">
        <v>101</v>
      </c>
      <c r="E369" s="10" t="s">
        <v>117</v>
      </c>
      <c r="F369" s="9" t="s">
        <v>90</v>
      </c>
      <c r="G369" s="9" t="s">
        <v>91</v>
      </c>
      <c r="H369" t="str">
        <f>processors_EC!$D$18</f>
        <v>electricity.generation::baseload::lignite</v>
      </c>
      <c r="I369" s="9">
        <v>0</v>
      </c>
      <c r="K369" s="9" t="s">
        <v>128</v>
      </c>
    </row>
    <row r="370" spans="1:11" x14ac:dyDescent="0.2">
      <c r="A370" t="str">
        <f t="shared" si="5"/>
        <v>baseload_lignite_NL_mix_mix.input_ha__</v>
      </c>
      <c r="B370" t="str">
        <f>processors_EC!$B$22</f>
        <v>baseload_lignite_NL_mix_mix</v>
      </c>
      <c r="C370" s="9" t="s">
        <v>89</v>
      </c>
      <c r="D370" s="10" t="s">
        <v>102</v>
      </c>
      <c r="E370" s="10" t="s">
        <v>118</v>
      </c>
      <c r="F370" s="9" t="s">
        <v>90</v>
      </c>
      <c r="G370" s="9" t="s">
        <v>94</v>
      </c>
      <c r="H370" t="str">
        <f>processors_EC!$D$18</f>
        <v>electricity.generation::baseload::lignite</v>
      </c>
      <c r="I370" s="9">
        <v>8.8150684931506844E-5</v>
      </c>
      <c r="K370" s="9" t="s">
        <v>129</v>
      </c>
    </row>
    <row r="371" spans="1:11" x14ac:dyDescent="0.2">
      <c r="A371" t="str">
        <f t="shared" si="5"/>
        <v>baseload_lignite_NL_mix_mix.input_lu__</v>
      </c>
      <c r="B371" t="str">
        <f>processors_EC!$B$22</f>
        <v>baseload_lignite_NL_mix_mix</v>
      </c>
      <c r="C371" s="9" t="s">
        <v>89</v>
      </c>
      <c r="D371" s="10" t="s">
        <v>103</v>
      </c>
      <c r="E371" s="10" t="s">
        <v>119</v>
      </c>
      <c r="F371" s="9" t="s">
        <v>92</v>
      </c>
      <c r="G371" s="9" t="s">
        <v>94</v>
      </c>
      <c r="H371" t="str">
        <f>processors_EC!$D$18</f>
        <v>electricity.generation::baseload::lignite</v>
      </c>
      <c r="I371" s="9">
        <v>0</v>
      </c>
      <c r="K371" s="9" t="s">
        <v>118</v>
      </c>
    </row>
    <row r="372" spans="1:11" x14ac:dyDescent="0.2">
      <c r="A372" t="str">
        <f t="shared" si="5"/>
        <v>baseload_lignite_NL_mix_mix.input_w.us__</v>
      </c>
      <c r="B372" t="str">
        <f>processors_EC!$B$22</f>
        <v>baseload_lignite_NL_mix_mix</v>
      </c>
      <c r="C372" s="9" t="s">
        <v>89</v>
      </c>
      <c r="D372" s="10" t="s">
        <v>104</v>
      </c>
      <c r="E372" s="10" t="s">
        <v>120</v>
      </c>
      <c r="F372" s="9" t="s">
        <v>92</v>
      </c>
      <c r="G372" s="9" t="s">
        <v>91</v>
      </c>
      <c r="H372" t="str">
        <f>processors_EC!$D$18</f>
        <v>electricity.generation::baseload::lignite</v>
      </c>
      <c r="I372" s="9">
        <v>1.7003999999997816E-3</v>
      </c>
      <c r="K372" s="9" t="s">
        <v>125</v>
      </c>
    </row>
    <row r="373" spans="1:11" x14ac:dyDescent="0.2">
      <c r="A373" t="str">
        <f t="shared" si="5"/>
        <v>baseload_lignite_NL_mix_mix.input_fw__</v>
      </c>
      <c r="B373" t="str">
        <f>processors_EC!$B$22</f>
        <v>baseload_lignite_NL_mix_mix</v>
      </c>
      <c r="C373" s="9" t="s">
        <v>89</v>
      </c>
      <c r="D373" s="10" t="s">
        <v>105</v>
      </c>
      <c r="E373" s="10" t="s">
        <v>121</v>
      </c>
      <c r="F373" s="9" t="s">
        <v>92</v>
      </c>
      <c r="G373" s="9" t="s">
        <v>91</v>
      </c>
      <c r="H373" t="str">
        <f>processors_EC!$D$18</f>
        <v>electricity.generation::baseload::lignite</v>
      </c>
      <c r="I373" s="9">
        <v>5.6829496527770702E-2</v>
      </c>
      <c r="K373" s="9" t="s">
        <v>125</v>
      </c>
    </row>
    <row r="374" spans="1:11" x14ac:dyDescent="0.2">
      <c r="A374" t="str">
        <f t="shared" si="5"/>
        <v>baseload_lignite_NL_mix_mix.input_w.tot__</v>
      </c>
      <c r="B374" t="str">
        <f>processors_EC!$B$22</f>
        <v>baseload_lignite_NL_mix_mix</v>
      </c>
      <c r="C374" s="9" t="s">
        <v>89</v>
      </c>
      <c r="D374" s="10" t="s">
        <v>106</v>
      </c>
      <c r="E374" s="10" t="s">
        <v>122</v>
      </c>
      <c r="F374" s="9" t="s">
        <v>92</v>
      </c>
      <c r="G374" s="9" t="s">
        <v>91</v>
      </c>
      <c r="H374" t="str">
        <f>processors_EC!$D$18</f>
        <v>electricity.generation::baseload::lignite</v>
      </c>
      <c r="I374" s="9">
        <f>I372+I373</f>
        <v>5.8529896527770485E-2</v>
      </c>
      <c r="K374" s="9" t="s">
        <v>125</v>
      </c>
    </row>
    <row r="375" spans="1:11" x14ac:dyDescent="0.2">
      <c r="A375" t="str">
        <f t="shared" si="5"/>
        <v>baseload_lignite_NL_mix_mix.output_w__</v>
      </c>
      <c r="B375" t="str">
        <f>processors_EC!$B$22</f>
        <v>baseload_lignite_NL_mix_mix</v>
      </c>
      <c r="C375" s="9" t="s">
        <v>95</v>
      </c>
      <c r="D375" s="10" t="s">
        <v>107</v>
      </c>
      <c r="E375" s="10" t="s">
        <v>123</v>
      </c>
      <c r="F375" s="9" t="s">
        <v>92</v>
      </c>
      <c r="G375" s="9" t="s">
        <v>91</v>
      </c>
      <c r="H375" t="str">
        <f>processors_EC!$D$18</f>
        <v>electricity.generation::baseload::lignite</v>
      </c>
      <c r="I375" s="9">
        <v>5.4958537112264103E-2</v>
      </c>
      <c r="K375" s="9" t="s">
        <v>125</v>
      </c>
    </row>
    <row r="376" spans="1:11" x14ac:dyDescent="0.2">
      <c r="A376" t="str">
        <f t="shared" si="5"/>
        <v>baseload_lignite_NL_mix_mix.output_ghg__</v>
      </c>
      <c r="B376" t="str">
        <f>processors_EC!$B$22</f>
        <v>baseload_lignite_NL_mix_mix</v>
      </c>
      <c r="C376" s="9" t="s">
        <v>95</v>
      </c>
      <c r="D376" s="10" t="s">
        <v>108</v>
      </c>
      <c r="E376" s="10" t="s">
        <v>124</v>
      </c>
      <c r="F376" s="9" t="s">
        <v>92</v>
      </c>
      <c r="G376" s="9" t="s">
        <v>91</v>
      </c>
      <c r="H376" t="str">
        <f>processors_EC!$D$18</f>
        <v>electricity.generation::baseload::lignite</v>
      </c>
      <c r="I376" s="9">
        <v>1.4979299999996876</v>
      </c>
      <c r="K376" s="9" t="s">
        <v>130</v>
      </c>
    </row>
    <row r="377" spans="1:11" x14ac:dyDescent="0.2">
      <c r="A377" t="str">
        <f t="shared" si="5"/>
        <v>baseload_lignite_NL_mix_mix.output_el__</v>
      </c>
      <c r="B377" t="str">
        <f>processors_EC!$B$22</f>
        <v>baseload_lignite_NL_mix_mix</v>
      </c>
      <c r="C377" s="9" t="s">
        <v>95</v>
      </c>
      <c r="D377" s="10" t="s">
        <v>99</v>
      </c>
      <c r="E377" s="10" t="s">
        <v>115</v>
      </c>
      <c r="F377" s="9" t="s">
        <v>90</v>
      </c>
      <c r="G377" s="9" t="s">
        <v>91</v>
      </c>
      <c r="H377" t="str">
        <f>processors_EC!$D$18</f>
        <v>electricity.generation::baseload::lignite</v>
      </c>
      <c r="I377" s="9">
        <v>1</v>
      </c>
      <c r="J377">
        <v>0</v>
      </c>
      <c r="K377" s="9" t="s">
        <v>127</v>
      </c>
    </row>
    <row r="378" spans="1:11" x14ac:dyDescent="0.2">
      <c r="A378" t="str">
        <f t="shared" si="5"/>
        <v>baseload_lignite_NL_mix_mix.output_//__</v>
      </c>
      <c r="B378" t="str">
        <f>processors_EC!$B$22</f>
        <v>baseload_lignite_NL_mix_mix</v>
      </c>
      <c r="C378" s="10" t="s">
        <v>95</v>
      </c>
      <c r="D378" s="10" t="s">
        <v>109</v>
      </c>
      <c r="E378" s="10" t="s">
        <v>109</v>
      </c>
      <c r="F378" s="10" t="s">
        <v>90</v>
      </c>
      <c r="G378" s="10" t="s">
        <v>91</v>
      </c>
      <c r="H378" t="str">
        <f>processors_EC!$D$18</f>
        <v>electricity.generation::baseload::lignite</v>
      </c>
      <c r="I378" s="10" t="s">
        <v>109</v>
      </c>
      <c r="K378" s="10" t="s">
        <v>109</v>
      </c>
    </row>
    <row r="379" spans="1:11" x14ac:dyDescent="0.2">
      <c r="A379" t="str">
        <f t="shared" si="5"/>
        <v>baseload_lignite_NL_mix_mix.output_//__</v>
      </c>
      <c r="B379" t="str">
        <f>processors_EC!$B$22</f>
        <v>baseload_lignite_NL_mix_mix</v>
      </c>
      <c r="C379" s="10" t="s">
        <v>95</v>
      </c>
      <c r="D379" s="10" t="s">
        <v>109</v>
      </c>
      <c r="E379" s="10" t="s">
        <v>109</v>
      </c>
      <c r="F379" s="10" t="s">
        <v>90</v>
      </c>
      <c r="G379" s="10" t="s">
        <v>91</v>
      </c>
      <c r="H379" t="str">
        <f>processors_EC!$D$18</f>
        <v>electricity.generation::baseload::lignite</v>
      </c>
      <c r="I379" s="10" t="s">
        <v>109</v>
      </c>
      <c r="K379" s="10" t="s">
        <v>109</v>
      </c>
    </row>
    <row r="380" spans="1:11" x14ac:dyDescent="0.2">
      <c r="A380" t="str">
        <f t="shared" si="5"/>
        <v>baseload_lignite_RO_mix_mix.input_ng__</v>
      </c>
      <c r="B380" t="str">
        <f>processors_EC!$B$23</f>
        <v>baseload_lignite_RO_mix_mix</v>
      </c>
      <c r="C380" s="9" t="s">
        <v>89</v>
      </c>
      <c r="D380" s="10" t="s">
        <v>96</v>
      </c>
      <c r="E380" s="10" t="s">
        <v>110</v>
      </c>
      <c r="F380" s="9" t="s">
        <v>90</v>
      </c>
      <c r="G380" s="9" t="s">
        <v>91</v>
      </c>
      <c r="H380" t="str">
        <f>processors_EC!$D$18</f>
        <v>electricity.generation::baseload::lignite</v>
      </c>
      <c r="I380" s="9">
        <v>0</v>
      </c>
      <c r="K380" s="9" t="s">
        <v>125</v>
      </c>
    </row>
    <row r="381" spans="1:11" x14ac:dyDescent="0.2">
      <c r="A381" t="str">
        <f t="shared" si="5"/>
        <v>baseload_lignite_RO_mix_mix.input_li__</v>
      </c>
      <c r="B381" t="str">
        <f>processors_EC!$B$23</f>
        <v>baseload_lignite_RO_mix_mix</v>
      </c>
      <c r="C381" s="9" t="s">
        <v>89</v>
      </c>
      <c r="D381" s="10" t="s">
        <v>64</v>
      </c>
      <c r="E381" s="10" t="s">
        <v>111</v>
      </c>
      <c r="F381" s="9" t="s">
        <v>90</v>
      </c>
      <c r="G381" s="9" t="s">
        <v>91</v>
      </c>
      <c r="H381" t="str">
        <f>processors_EC!$D$18</f>
        <v>electricity.generation::baseload::lignite</v>
      </c>
      <c r="I381" s="9">
        <v>1.25349999999984</v>
      </c>
      <c r="K381" s="9" t="s">
        <v>126</v>
      </c>
    </row>
    <row r="382" spans="1:11" x14ac:dyDescent="0.2">
      <c r="A382" t="str">
        <f t="shared" si="5"/>
        <v>baseload_lignite_RO_mix_mix.input_bio__</v>
      </c>
      <c r="B382" t="str">
        <f>processors_EC!$B$23</f>
        <v>baseload_lignite_RO_mix_mix</v>
      </c>
      <c r="C382" s="9" t="s">
        <v>89</v>
      </c>
      <c r="D382" s="10" t="s">
        <v>97</v>
      </c>
      <c r="E382" s="10" t="s">
        <v>112</v>
      </c>
      <c r="F382" s="9" t="s">
        <v>90</v>
      </c>
      <c r="G382" s="9" t="s">
        <v>91</v>
      </c>
      <c r="H382" t="str">
        <f>processors_EC!$D$18</f>
        <v>electricity.generation::baseload::lignite</v>
      </c>
      <c r="I382" s="9">
        <v>0</v>
      </c>
      <c r="K382" s="9" t="s">
        <v>126</v>
      </c>
    </row>
    <row r="383" spans="1:11" x14ac:dyDescent="0.2">
      <c r="A383" t="str">
        <f t="shared" si="5"/>
        <v>baseload_lignite_RO_mix_mix.input_h.c__</v>
      </c>
      <c r="B383" t="str">
        <f>processors_EC!$B$23</f>
        <v>baseload_lignite_RO_mix_mix</v>
      </c>
      <c r="C383" s="9" t="s">
        <v>89</v>
      </c>
      <c r="D383" s="10" t="s">
        <v>63</v>
      </c>
      <c r="E383" s="10" t="s">
        <v>113</v>
      </c>
      <c r="F383" s="9" t="s">
        <v>92</v>
      </c>
      <c r="G383" s="9" t="s">
        <v>91</v>
      </c>
      <c r="H383" t="str">
        <f>processors_EC!$D$18</f>
        <v>electricity.generation::baseload::lignite</v>
      </c>
      <c r="I383" s="9">
        <v>0</v>
      </c>
      <c r="K383" s="9" t="s">
        <v>126</v>
      </c>
    </row>
    <row r="384" spans="1:11" x14ac:dyDescent="0.2">
      <c r="A384" t="str">
        <f t="shared" si="5"/>
        <v>baseload_lignite_RO_mix_mix.input_ur__</v>
      </c>
      <c r="B384" t="str">
        <f>processors_EC!$B$23</f>
        <v>baseload_lignite_RO_mix_mix</v>
      </c>
      <c r="C384" s="9" t="s">
        <v>89</v>
      </c>
      <c r="D384" s="10" t="s">
        <v>98</v>
      </c>
      <c r="E384" s="10" t="s">
        <v>114</v>
      </c>
      <c r="F384" s="9" t="s">
        <v>90</v>
      </c>
      <c r="G384" s="9" t="s">
        <v>91</v>
      </c>
      <c r="H384" t="str">
        <f>processors_EC!$D$18</f>
        <v>electricity.generation::baseload::lignite</v>
      </c>
      <c r="I384" s="9">
        <v>0</v>
      </c>
      <c r="K384" s="9" t="s">
        <v>126</v>
      </c>
    </row>
    <row r="385" spans="1:11" x14ac:dyDescent="0.2">
      <c r="A385" t="str">
        <f t="shared" si="5"/>
        <v>baseload_lignite_RO_mix_mix.input_el__</v>
      </c>
      <c r="B385" t="str">
        <f>processors_EC!$B$23</f>
        <v>baseload_lignite_RO_mix_mix</v>
      </c>
      <c r="C385" s="9" t="s">
        <v>89</v>
      </c>
      <c r="D385" s="10" t="s">
        <v>99</v>
      </c>
      <c r="E385" s="10" t="s">
        <v>115</v>
      </c>
      <c r="F385" s="9" t="s">
        <v>90</v>
      </c>
      <c r="G385" s="9" t="s">
        <v>91</v>
      </c>
      <c r="H385" t="str">
        <f>processors_EC!$D$18</f>
        <v>electricity.generation::baseload::lignite</v>
      </c>
      <c r="I385" s="9">
        <v>0</v>
      </c>
      <c r="K385" s="9" t="s">
        <v>127</v>
      </c>
    </row>
    <row r="386" spans="1:11" x14ac:dyDescent="0.2">
      <c r="A386" t="str">
        <f t="shared" si="5"/>
        <v>baseload_lignite_RO_mix_mix.input_he__</v>
      </c>
      <c r="B386" t="str">
        <f>processors_EC!$B$23</f>
        <v>baseload_lignite_RO_mix_mix</v>
      </c>
      <c r="C386" s="9" t="s">
        <v>89</v>
      </c>
      <c r="D386" s="10" t="s">
        <v>100</v>
      </c>
      <c r="E386" s="10" t="s">
        <v>116</v>
      </c>
      <c r="F386" s="9" t="s">
        <v>90</v>
      </c>
      <c r="G386" s="9" t="s">
        <v>91</v>
      </c>
      <c r="H386" t="str">
        <f>processors_EC!$D$18</f>
        <v>electricity.generation::baseload::lignite</v>
      </c>
      <c r="I386" s="9">
        <v>0</v>
      </c>
      <c r="K386" s="9" t="s">
        <v>128</v>
      </c>
    </row>
    <row r="387" spans="1:11" x14ac:dyDescent="0.2">
      <c r="A387" t="str">
        <f t="shared" ref="A387:A450" si="6">CONCATENATE(B387,".",C387,"_",E387,"_",V387,"_",U387)</f>
        <v>baseload_lignite_RO_mix_mix.inpt_fu__</v>
      </c>
      <c r="B387" t="str">
        <f>processors_EC!$B$23</f>
        <v>baseload_lignite_RO_mix_mix</v>
      </c>
      <c r="C387" s="9" t="s">
        <v>93</v>
      </c>
      <c r="D387" s="10" t="s">
        <v>101</v>
      </c>
      <c r="E387" s="10" t="s">
        <v>117</v>
      </c>
      <c r="F387" s="9" t="s">
        <v>90</v>
      </c>
      <c r="G387" s="9" t="s">
        <v>91</v>
      </c>
      <c r="H387" t="str">
        <f>processors_EC!$D$18</f>
        <v>electricity.generation::baseload::lignite</v>
      </c>
      <c r="I387" s="9">
        <v>0</v>
      </c>
      <c r="K387" s="9" t="s">
        <v>128</v>
      </c>
    </row>
    <row r="388" spans="1:11" x14ac:dyDescent="0.2">
      <c r="A388" t="str">
        <f t="shared" si="6"/>
        <v>baseload_lignite_RO_mix_mix.input_ha__</v>
      </c>
      <c r="B388" t="str">
        <f>processors_EC!$B$23</f>
        <v>baseload_lignite_RO_mix_mix</v>
      </c>
      <c r="C388" s="9" t="s">
        <v>89</v>
      </c>
      <c r="D388" s="10" t="s">
        <v>102</v>
      </c>
      <c r="E388" s="10" t="s">
        <v>118</v>
      </c>
      <c r="F388" s="9" t="s">
        <v>90</v>
      </c>
      <c r="G388" s="9" t="s">
        <v>94</v>
      </c>
      <c r="H388" t="str">
        <f>processors_EC!$D$18</f>
        <v>electricity.generation::baseload::lignite</v>
      </c>
      <c r="I388" s="9">
        <v>8.8150684931506844E-5</v>
      </c>
      <c r="K388" s="9" t="s">
        <v>129</v>
      </c>
    </row>
    <row r="389" spans="1:11" x14ac:dyDescent="0.2">
      <c r="A389" t="str">
        <f t="shared" si="6"/>
        <v>baseload_lignite_RO_mix_mix.input_lu__</v>
      </c>
      <c r="B389" t="str">
        <f>processors_EC!$B$23</f>
        <v>baseload_lignite_RO_mix_mix</v>
      </c>
      <c r="C389" s="9" t="s">
        <v>89</v>
      </c>
      <c r="D389" s="10" t="s">
        <v>103</v>
      </c>
      <c r="E389" s="10" t="s">
        <v>119</v>
      </c>
      <c r="F389" s="9" t="s">
        <v>92</v>
      </c>
      <c r="G389" s="9" t="s">
        <v>94</v>
      </c>
      <c r="H389" t="str">
        <f>processors_EC!$D$18</f>
        <v>electricity.generation::baseload::lignite</v>
      </c>
      <c r="I389" s="9">
        <v>0</v>
      </c>
      <c r="K389" s="9" t="s">
        <v>118</v>
      </c>
    </row>
    <row r="390" spans="1:11" x14ac:dyDescent="0.2">
      <c r="A390" t="str">
        <f t="shared" si="6"/>
        <v>baseload_lignite_RO_mix_mix.input_w.us__</v>
      </c>
      <c r="B390" t="str">
        <f>processors_EC!$B$23</f>
        <v>baseload_lignite_RO_mix_mix</v>
      </c>
      <c r="C390" s="9" t="s">
        <v>89</v>
      </c>
      <c r="D390" s="10" t="s">
        <v>104</v>
      </c>
      <c r="E390" s="10" t="s">
        <v>120</v>
      </c>
      <c r="F390" s="9" t="s">
        <v>92</v>
      </c>
      <c r="G390" s="9" t="s">
        <v>91</v>
      </c>
      <c r="H390" t="str">
        <f>processors_EC!$D$18</f>
        <v>electricity.generation::baseload::lignite</v>
      </c>
      <c r="I390" s="9">
        <v>1.7003999999997816E-3</v>
      </c>
      <c r="K390" s="9" t="s">
        <v>125</v>
      </c>
    </row>
    <row r="391" spans="1:11" x14ac:dyDescent="0.2">
      <c r="A391" t="str">
        <f t="shared" si="6"/>
        <v>baseload_lignite_RO_mix_mix.input_fw__</v>
      </c>
      <c r="B391" t="str">
        <f>processors_EC!$B$23</f>
        <v>baseload_lignite_RO_mix_mix</v>
      </c>
      <c r="C391" s="9" t="s">
        <v>89</v>
      </c>
      <c r="D391" s="10" t="s">
        <v>105</v>
      </c>
      <c r="E391" s="10" t="s">
        <v>121</v>
      </c>
      <c r="F391" s="9" t="s">
        <v>92</v>
      </c>
      <c r="G391" s="9" t="s">
        <v>91</v>
      </c>
      <c r="H391" t="str">
        <f>processors_EC!$D$18</f>
        <v>electricity.generation::baseload::lignite</v>
      </c>
      <c r="I391" s="9">
        <v>5.6829496527770702E-2</v>
      </c>
      <c r="K391" s="9" t="s">
        <v>125</v>
      </c>
    </row>
    <row r="392" spans="1:11" x14ac:dyDescent="0.2">
      <c r="A392" t="str">
        <f t="shared" si="6"/>
        <v>baseload_lignite_RO_mix_mix.input_w.tot__</v>
      </c>
      <c r="B392" t="str">
        <f>processors_EC!$B$23</f>
        <v>baseload_lignite_RO_mix_mix</v>
      </c>
      <c r="C392" s="9" t="s">
        <v>89</v>
      </c>
      <c r="D392" s="10" t="s">
        <v>106</v>
      </c>
      <c r="E392" s="10" t="s">
        <v>122</v>
      </c>
      <c r="F392" s="9" t="s">
        <v>92</v>
      </c>
      <c r="G392" s="9" t="s">
        <v>91</v>
      </c>
      <c r="H392" t="str">
        <f>processors_EC!$D$18</f>
        <v>electricity.generation::baseload::lignite</v>
      </c>
      <c r="I392" s="9">
        <f>I390+I391</f>
        <v>5.8529896527770485E-2</v>
      </c>
      <c r="K392" s="9" t="s">
        <v>125</v>
      </c>
    </row>
    <row r="393" spans="1:11" x14ac:dyDescent="0.2">
      <c r="A393" t="str">
        <f t="shared" si="6"/>
        <v>baseload_lignite_RO_mix_mix.output_w__</v>
      </c>
      <c r="B393" t="str">
        <f>processors_EC!$B$23</f>
        <v>baseload_lignite_RO_mix_mix</v>
      </c>
      <c r="C393" s="9" t="s">
        <v>95</v>
      </c>
      <c r="D393" s="10" t="s">
        <v>107</v>
      </c>
      <c r="E393" s="10" t="s">
        <v>123</v>
      </c>
      <c r="F393" s="9" t="s">
        <v>92</v>
      </c>
      <c r="G393" s="9" t="s">
        <v>91</v>
      </c>
      <c r="H393" t="str">
        <f>processors_EC!$D$18</f>
        <v>electricity.generation::baseload::lignite</v>
      </c>
      <c r="I393" s="9">
        <v>5.4958537112264103E-2</v>
      </c>
      <c r="K393" s="9" t="s">
        <v>125</v>
      </c>
    </row>
    <row r="394" spans="1:11" x14ac:dyDescent="0.2">
      <c r="A394" t="str">
        <f t="shared" si="6"/>
        <v>baseload_lignite_RO_mix_mix.output_ghg__</v>
      </c>
      <c r="B394" t="str">
        <f>processors_EC!$B$23</f>
        <v>baseload_lignite_RO_mix_mix</v>
      </c>
      <c r="C394" s="9" t="s">
        <v>95</v>
      </c>
      <c r="D394" s="10" t="s">
        <v>108</v>
      </c>
      <c r="E394" s="10" t="s">
        <v>124</v>
      </c>
      <c r="F394" s="9" t="s">
        <v>92</v>
      </c>
      <c r="G394" s="9" t="s">
        <v>91</v>
      </c>
      <c r="H394" t="str">
        <f>processors_EC!$D$18</f>
        <v>electricity.generation::baseload::lignite</v>
      </c>
      <c r="I394" s="9">
        <v>1.4979299999996876</v>
      </c>
      <c r="K394" s="9" t="s">
        <v>130</v>
      </c>
    </row>
    <row r="395" spans="1:11" x14ac:dyDescent="0.2">
      <c r="A395" t="str">
        <f t="shared" si="6"/>
        <v>baseload_lignite_RO_mix_mix.output_el__</v>
      </c>
      <c r="B395" t="str">
        <f>processors_EC!$B$23</f>
        <v>baseload_lignite_RO_mix_mix</v>
      </c>
      <c r="C395" s="9" t="s">
        <v>95</v>
      </c>
      <c r="D395" s="10" t="s">
        <v>99</v>
      </c>
      <c r="E395" s="10" t="s">
        <v>115</v>
      </c>
      <c r="F395" s="9" t="s">
        <v>90</v>
      </c>
      <c r="G395" s="9" t="s">
        <v>91</v>
      </c>
      <c r="H395" t="str">
        <f>processors_EC!$D$18</f>
        <v>electricity.generation::baseload::lignite</v>
      </c>
      <c r="I395" s="9">
        <v>1</v>
      </c>
      <c r="J395" s="59">
        <v>15556944568.900002</v>
      </c>
      <c r="K395" s="9" t="s">
        <v>127</v>
      </c>
    </row>
    <row r="396" spans="1:11" x14ac:dyDescent="0.2">
      <c r="A396" t="str">
        <f t="shared" si="6"/>
        <v>baseload_lignite_RO_mix_mix.output_//__</v>
      </c>
      <c r="B396" t="str">
        <f>processors_EC!$B$23</f>
        <v>baseload_lignite_RO_mix_mix</v>
      </c>
      <c r="C396" s="10" t="s">
        <v>95</v>
      </c>
      <c r="D396" s="10" t="s">
        <v>109</v>
      </c>
      <c r="E396" s="10" t="s">
        <v>109</v>
      </c>
      <c r="F396" s="10" t="s">
        <v>90</v>
      </c>
      <c r="G396" s="10" t="s">
        <v>91</v>
      </c>
      <c r="H396" t="str">
        <f>processors_EC!$D$18</f>
        <v>electricity.generation::baseload::lignite</v>
      </c>
      <c r="I396" s="10" t="s">
        <v>109</v>
      </c>
      <c r="K396" s="10" t="s">
        <v>109</v>
      </c>
    </row>
    <row r="397" spans="1:11" x14ac:dyDescent="0.2">
      <c r="A397" t="str">
        <f t="shared" si="6"/>
        <v>baseload_lignite_RO_mix_mix.output_//__</v>
      </c>
      <c r="B397" t="str">
        <f>processors_EC!$B$23</f>
        <v>baseload_lignite_RO_mix_mix</v>
      </c>
      <c r="C397" s="10" t="s">
        <v>95</v>
      </c>
      <c r="D397" s="10" t="s">
        <v>109</v>
      </c>
      <c r="E397" s="10" t="s">
        <v>109</v>
      </c>
      <c r="F397" s="10" t="s">
        <v>90</v>
      </c>
      <c r="G397" s="10" t="s">
        <v>91</v>
      </c>
      <c r="H397" t="str">
        <f>processors_EC!$D$18</f>
        <v>electricity.generation::baseload::lignite</v>
      </c>
      <c r="I397" s="10" t="s">
        <v>109</v>
      </c>
      <c r="K397" s="10" t="s">
        <v>109</v>
      </c>
    </row>
    <row r="398" spans="1:11" x14ac:dyDescent="0.2">
      <c r="A398" t="str">
        <f t="shared" si="6"/>
        <v>baseload_lignite_SE_mix_mix.input_ng__</v>
      </c>
      <c r="B398" t="str">
        <f>processors_EC!$B$24</f>
        <v>baseload_lignite_SE_mix_mix</v>
      </c>
      <c r="C398" s="9" t="s">
        <v>89</v>
      </c>
      <c r="D398" s="10" t="s">
        <v>96</v>
      </c>
      <c r="E398" s="10" t="s">
        <v>110</v>
      </c>
      <c r="F398" s="9" t="s">
        <v>90</v>
      </c>
      <c r="G398" s="9" t="s">
        <v>91</v>
      </c>
      <c r="H398" t="str">
        <f>processors_EC!$D$18</f>
        <v>electricity.generation::baseload::lignite</v>
      </c>
      <c r="I398" s="9">
        <v>0</v>
      </c>
      <c r="K398" s="9" t="s">
        <v>125</v>
      </c>
    </row>
    <row r="399" spans="1:11" x14ac:dyDescent="0.2">
      <c r="A399" t="str">
        <f t="shared" si="6"/>
        <v>baseload_lignite_SE_mix_mix.input_li__</v>
      </c>
      <c r="B399" t="str">
        <f>processors_EC!$B$24</f>
        <v>baseload_lignite_SE_mix_mix</v>
      </c>
      <c r="C399" s="9" t="s">
        <v>89</v>
      </c>
      <c r="D399" s="10" t="s">
        <v>64</v>
      </c>
      <c r="E399" s="10" t="s">
        <v>111</v>
      </c>
      <c r="F399" s="9" t="s">
        <v>90</v>
      </c>
      <c r="G399" s="9" t="s">
        <v>91</v>
      </c>
      <c r="H399" t="str">
        <f>processors_EC!$D$18</f>
        <v>electricity.generation::baseload::lignite</v>
      </c>
      <c r="I399" s="9">
        <v>1.25349999999984</v>
      </c>
      <c r="K399" s="9" t="s">
        <v>126</v>
      </c>
    </row>
    <row r="400" spans="1:11" x14ac:dyDescent="0.2">
      <c r="A400" t="str">
        <f t="shared" si="6"/>
        <v>baseload_lignite_SE_mix_mix.input_bio__</v>
      </c>
      <c r="B400" t="str">
        <f>processors_EC!$B$24</f>
        <v>baseload_lignite_SE_mix_mix</v>
      </c>
      <c r="C400" s="9" t="s">
        <v>89</v>
      </c>
      <c r="D400" s="10" t="s">
        <v>97</v>
      </c>
      <c r="E400" s="10" t="s">
        <v>112</v>
      </c>
      <c r="F400" s="9" t="s">
        <v>90</v>
      </c>
      <c r="G400" s="9" t="s">
        <v>91</v>
      </c>
      <c r="H400" t="str">
        <f>processors_EC!$D$18</f>
        <v>electricity.generation::baseload::lignite</v>
      </c>
      <c r="I400" s="9">
        <v>0</v>
      </c>
      <c r="K400" s="9" t="s">
        <v>126</v>
      </c>
    </row>
    <row r="401" spans="1:11" x14ac:dyDescent="0.2">
      <c r="A401" t="str">
        <f t="shared" si="6"/>
        <v>baseload_lignite_SE_mix_mix.input_h.c__</v>
      </c>
      <c r="B401" t="str">
        <f>processors_EC!$B$24</f>
        <v>baseload_lignite_SE_mix_mix</v>
      </c>
      <c r="C401" s="9" t="s">
        <v>89</v>
      </c>
      <c r="D401" s="10" t="s">
        <v>63</v>
      </c>
      <c r="E401" s="10" t="s">
        <v>113</v>
      </c>
      <c r="F401" s="9" t="s">
        <v>92</v>
      </c>
      <c r="G401" s="9" t="s">
        <v>91</v>
      </c>
      <c r="H401" t="str">
        <f>processors_EC!$D$18</f>
        <v>electricity.generation::baseload::lignite</v>
      </c>
      <c r="I401" s="9">
        <v>0</v>
      </c>
      <c r="K401" s="9" t="s">
        <v>126</v>
      </c>
    </row>
    <row r="402" spans="1:11" x14ac:dyDescent="0.2">
      <c r="A402" t="str">
        <f t="shared" si="6"/>
        <v>baseload_lignite_SE_mix_mix.input_ur__</v>
      </c>
      <c r="B402" t="str">
        <f>processors_EC!$B$24</f>
        <v>baseload_lignite_SE_mix_mix</v>
      </c>
      <c r="C402" s="9" t="s">
        <v>89</v>
      </c>
      <c r="D402" s="10" t="s">
        <v>98</v>
      </c>
      <c r="E402" s="10" t="s">
        <v>114</v>
      </c>
      <c r="F402" s="9" t="s">
        <v>90</v>
      </c>
      <c r="G402" s="9" t="s">
        <v>91</v>
      </c>
      <c r="H402" t="str">
        <f>processors_EC!$D$18</f>
        <v>electricity.generation::baseload::lignite</v>
      </c>
      <c r="I402" s="9">
        <v>0</v>
      </c>
      <c r="K402" s="9" t="s">
        <v>126</v>
      </c>
    </row>
    <row r="403" spans="1:11" x14ac:dyDescent="0.2">
      <c r="A403" t="str">
        <f t="shared" si="6"/>
        <v>baseload_lignite_SE_mix_mix.input_el__</v>
      </c>
      <c r="B403" t="str">
        <f>processors_EC!$B$24</f>
        <v>baseload_lignite_SE_mix_mix</v>
      </c>
      <c r="C403" s="9" t="s">
        <v>89</v>
      </c>
      <c r="D403" s="10" t="s">
        <v>99</v>
      </c>
      <c r="E403" s="10" t="s">
        <v>115</v>
      </c>
      <c r="F403" s="9" t="s">
        <v>90</v>
      </c>
      <c r="G403" s="9" t="s">
        <v>91</v>
      </c>
      <c r="H403" t="str">
        <f>processors_EC!$D$18</f>
        <v>electricity.generation::baseload::lignite</v>
      </c>
      <c r="I403" s="9">
        <v>0</v>
      </c>
      <c r="K403" s="9" t="s">
        <v>127</v>
      </c>
    </row>
    <row r="404" spans="1:11" x14ac:dyDescent="0.2">
      <c r="A404" t="str">
        <f t="shared" si="6"/>
        <v>baseload_lignite_SE_mix_mix.input_he__</v>
      </c>
      <c r="B404" t="str">
        <f>processors_EC!$B$24</f>
        <v>baseload_lignite_SE_mix_mix</v>
      </c>
      <c r="C404" s="9" t="s">
        <v>89</v>
      </c>
      <c r="D404" s="10" t="s">
        <v>100</v>
      </c>
      <c r="E404" s="10" t="s">
        <v>116</v>
      </c>
      <c r="F404" s="9" t="s">
        <v>90</v>
      </c>
      <c r="G404" s="9" t="s">
        <v>91</v>
      </c>
      <c r="H404" t="str">
        <f>processors_EC!$D$18</f>
        <v>electricity.generation::baseload::lignite</v>
      </c>
      <c r="I404" s="9">
        <v>0</v>
      </c>
      <c r="K404" s="9" t="s">
        <v>128</v>
      </c>
    </row>
    <row r="405" spans="1:11" x14ac:dyDescent="0.2">
      <c r="A405" t="str">
        <f t="shared" si="6"/>
        <v>baseload_lignite_SE_mix_mix.inpt_fu__</v>
      </c>
      <c r="B405" t="str">
        <f>processors_EC!$B$24</f>
        <v>baseload_lignite_SE_mix_mix</v>
      </c>
      <c r="C405" s="9" t="s">
        <v>93</v>
      </c>
      <c r="D405" s="10" t="s">
        <v>101</v>
      </c>
      <c r="E405" s="10" t="s">
        <v>117</v>
      </c>
      <c r="F405" s="9" t="s">
        <v>90</v>
      </c>
      <c r="G405" s="9" t="s">
        <v>91</v>
      </c>
      <c r="H405" t="str">
        <f>processors_EC!$D$18</f>
        <v>electricity.generation::baseload::lignite</v>
      </c>
      <c r="I405" s="9">
        <v>0</v>
      </c>
      <c r="K405" s="9" t="s">
        <v>128</v>
      </c>
    </row>
    <row r="406" spans="1:11" x14ac:dyDescent="0.2">
      <c r="A406" t="str">
        <f t="shared" si="6"/>
        <v>baseload_lignite_SE_mix_mix.input_ha__</v>
      </c>
      <c r="B406" t="str">
        <f>processors_EC!$B$24</f>
        <v>baseload_lignite_SE_mix_mix</v>
      </c>
      <c r="C406" s="9" t="s">
        <v>89</v>
      </c>
      <c r="D406" s="10" t="s">
        <v>102</v>
      </c>
      <c r="E406" s="10" t="s">
        <v>118</v>
      </c>
      <c r="F406" s="9" t="s">
        <v>90</v>
      </c>
      <c r="G406" s="9" t="s">
        <v>94</v>
      </c>
      <c r="H406" t="str">
        <f>processors_EC!$D$18</f>
        <v>electricity.generation::baseload::lignite</v>
      </c>
      <c r="I406" s="9">
        <v>8.8150684931506844E-5</v>
      </c>
      <c r="K406" s="9" t="s">
        <v>129</v>
      </c>
    </row>
    <row r="407" spans="1:11" x14ac:dyDescent="0.2">
      <c r="A407" t="str">
        <f t="shared" si="6"/>
        <v>baseload_lignite_SE_mix_mix.input_lu__</v>
      </c>
      <c r="B407" t="str">
        <f>processors_EC!$B$24</f>
        <v>baseload_lignite_SE_mix_mix</v>
      </c>
      <c r="C407" s="9" t="s">
        <v>89</v>
      </c>
      <c r="D407" s="10" t="s">
        <v>103</v>
      </c>
      <c r="E407" s="10" t="s">
        <v>119</v>
      </c>
      <c r="F407" s="9" t="s">
        <v>92</v>
      </c>
      <c r="G407" s="9" t="s">
        <v>94</v>
      </c>
      <c r="H407" t="str">
        <f>processors_EC!$D$18</f>
        <v>electricity.generation::baseload::lignite</v>
      </c>
      <c r="I407" s="9">
        <v>0</v>
      </c>
      <c r="K407" s="9" t="s">
        <v>118</v>
      </c>
    </row>
    <row r="408" spans="1:11" x14ac:dyDescent="0.2">
      <c r="A408" t="str">
        <f t="shared" si="6"/>
        <v>baseload_lignite_SE_mix_mix.input_w.us__</v>
      </c>
      <c r="B408" t="str">
        <f>processors_EC!$B$24</f>
        <v>baseload_lignite_SE_mix_mix</v>
      </c>
      <c r="C408" s="9" t="s">
        <v>89</v>
      </c>
      <c r="D408" s="10" t="s">
        <v>104</v>
      </c>
      <c r="E408" s="10" t="s">
        <v>120</v>
      </c>
      <c r="F408" s="9" t="s">
        <v>92</v>
      </c>
      <c r="G408" s="9" t="s">
        <v>91</v>
      </c>
      <c r="H408" t="str">
        <f>processors_EC!$D$18</f>
        <v>electricity.generation::baseload::lignite</v>
      </c>
      <c r="I408" s="9">
        <v>1.7003999999997816E-3</v>
      </c>
      <c r="K408" s="9" t="s">
        <v>125</v>
      </c>
    </row>
    <row r="409" spans="1:11" x14ac:dyDescent="0.2">
      <c r="A409" t="str">
        <f t="shared" si="6"/>
        <v>baseload_lignite_SE_mix_mix.input_fw__</v>
      </c>
      <c r="B409" t="str">
        <f>processors_EC!$B$24</f>
        <v>baseload_lignite_SE_mix_mix</v>
      </c>
      <c r="C409" s="9" t="s">
        <v>89</v>
      </c>
      <c r="D409" s="10" t="s">
        <v>105</v>
      </c>
      <c r="E409" s="10" t="s">
        <v>121</v>
      </c>
      <c r="F409" s="9" t="s">
        <v>92</v>
      </c>
      <c r="G409" s="9" t="s">
        <v>91</v>
      </c>
      <c r="H409" t="str">
        <f>processors_EC!$D$18</f>
        <v>electricity.generation::baseload::lignite</v>
      </c>
      <c r="I409" s="9">
        <v>5.6829496527770702E-2</v>
      </c>
      <c r="K409" s="9" t="s">
        <v>125</v>
      </c>
    </row>
    <row r="410" spans="1:11" x14ac:dyDescent="0.2">
      <c r="A410" t="str">
        <f t="shared" si="6"/>
        <v>baseload_lignite_SE_mix_mix.input_w.tot__</v>
      </c>
      <c r="B410" t="str">
        <f>processors_EC!$B$24</f>
        <v>baseload_lignite_SE_mix_mix</v>
      </c>
      <c r="C410" s="9" t="s">
        <v>89</v>
      </c>
      <c r="D410" s="10" t="s">
        <v>106</v>
      </c>
      <c r="E410" s="10" t="s">
        <v>122</v>
      </c>
      <c r="F410" s="9" t="s">
        <v>92</v>
      </c>
      <c r="G410" s="9" t="s">
        <v>91</v>
      </c>
      <c r="H410" t="str">
        <f>processors_EC!$D$18</f>
        <v>electricity.generation::baseload::lignite</v>
      </c>
      <c r="I410" s="9">
        <f>I408+I409</f>
        <v>5.8529896527770485E-2</v>
      </c>
      <c r="K410" s="9" t="s">
        <v>125</v>
      </c>
    </row>
    <row r="411" spans="1:11" x14ac:dyDescent="0.2">
      <c r="A411" t="str">
        <f t="shared" si="6"/>
        <v>baseload_lignite_SE_mix_mix.output_w__</v>
      </c>
      <c r="B411" t="str">
        <f>processors_EC!$B$24</f>
        <v>baseload_lignite_SE_mix_mix</v>
      </c>
      <c r="C411" s="9" t="s">
        <v>95</v>
      </c>
      <c r="D411" s="10" t="s">
        <v>107</v>
      </c>
      <c r="E411" s="10" t="s">
        <v>123</v>
      </c>
      <c r="F411" s="9" t="s">
        <v>92</v>
      </c>
      <c r="G411" s="9" t="s">
        <v>91</v>
      </c>
      <c r="H411" t="str">
        <f>processors_EC!$D$18</f>
        <v>electricity.generation::baseload::lignite</v>
      </c>
      <c r="I411" s="9">
        <v>5.4958537112264103E-2</v>
      </c>
      <c r="K411" s="9" t="s">
        <v>125</v>
      </c>
    </row>
    <row r="412" spans="1:11" x14ac:dyDescent="0.2">
      <c r="A412" t="str">
        <f t="shared" si="6"/>
        <v>baseload_lignite_SE_mix_mix.output_ghg__</v>
      </c>
      <c r="B412" t="str">
        <f>processors_EC!$B$24</f>
        <v>baseload_lignite_SE_mix_mix</v>
      </c>
      <c r="C412" s="9" t="s">
        <v>95</v>
      </c>
      <c r="D412" s="10" t="s">
        <v>108</v>
      </c>
      <c r="E412" s="10" t="s">
        <v>124</v>
      </c>
      <c r="F412" s="9" t="s">
        <v>92</v>
      </c>
      <c r="G412" s="9" t="s">
        <v>91</v>
      </c>
      <c r="H412" t="str">
        <f>processors_EC!$D$18</f>
        <v>electricity.generation::baseload::lignite</v>
      </c>
      <c r="I412" s="9">
        <v>1.4979299999996876</v>
      </c>
      <c r="K412" s="9" t="s">
        <v>130</v>
      </c>
    </row>
    <row r="413" spans="1:11" x14ac:dyDescent="0.2">
      <c r="A413" t="str">
        <f t="shared" si="6"/>
        <v>baseload_lignite_SE_mix_mix.output_el__</v>
      </c>
      <c r="B413" t="str">
        <f>processors_EC!$B$24</f>
        <v>baseload_lignite_SE_mix_mix</v>
      </c>
      <c r="C413" s="9" t="s">
        <v>95</v>
      </c>
      <c r="D413" s="10" t="s">
        <v>99</v>
      </c>
      <c r="E413" s="10" t="s">
        <v>115</v>
      </c>
      <c r="F413" s="9" t="s">
        <v>90</v>
      </c>
      <c r="G413" s="9" t="s">
        <v>91</v>
      </c>
      <c r="H413" t="str">
        <f>processors_EC!$D$18</f>
        <v>electricity.generation::baseload::lignite</v>
      </c>
      <c r="I413" s="9">
        <v>1</v>
      </c>
      <c r="J413">
        <v>0</v>
      </c>
      <c r="K413" s="9" t="s">
        <v>127</v>
      </c>
    </row>
    <row r="414" spans="1:11" x14ac:dyDescent="0.2">
      <c r="A414" t="str">
        <f t="shared" si="6"/>
        <v>baseload_lignite_SE_mix_mix.output_//__</v>
      </c>
      <c r="B414" t="str">
        <f>processors_EC!$B$24</f>
        <v>baseload_lignite_SE_mix_mix</v>
      </c>
      <c r="C414" s="10" t="s">
        <v>95</v>
      </c>
      <c r="D414" s="10" t="s">
        <v>109</v>
      </c>
      <c r="E414" s="10" t="s">
        <v>109</v>
      </c>
      <c r="F414" s="10" t="s">
        <v>90</v>
      </c>
      <c r="G414" s="10" t="s">
        <v>91</v>
      </c>
      <c r="H414" t="str">
        <f>processors_EC!$D$18</f>
        <v>electricity.generation::baseload::lignite</v>
      </c>
      <c r="I414" s="10" t="s">
        <v>109</v>
      </c>
      <c r="K414" s="10" t="s">
        <v>109</v>
      </c>
    </row>
    <row r="415" spans="1:11" x14ac:dyDescent="0.2">
      <c r="A415" t="str">
        <f t="shared" si="6"/>
        <v>baseload_lignite_SE_mix_mix.output_//__</v>
      </c>
      <c r="B415" t="str">
        <f>processors_EC!$B$24</f>
        <v>baseload_lignite_SE_mix_mix</v>
      </c>
      <c r="C415" s="10" t="s">
        <v>95</v>
      </c>
      <c r="D415" s="10" t="s">
        <v>109</v>
      </c>
      <c r="E415" s="10" t="s">
        <v>109</v>
      </c>
      <c r="F415" s="10" t="s">
        <v>90</v>
      </c>
      <c r="G415" s="10" t="s">
        <v>91</v>
      </c>
      <c r="H415" t="str">
        <f>processors_EC!$D$18</f>
        <v>electricity.generation::baseload::lignite</v>
      </c>
      <c r="I415" s="10" t="s">
        <v>109</v>
      </c>
      <c r="K415" s="10" t="s">
        <v>109</v>
      </c>
    </row>
    <row r="416" spans="1:11" x14ac:dyDescent="0.2">
      <c r="A416" t="str">
        <f t="shared" si="6"/>
        <v>baseload_lignite_UK_mix_mix.input_ng__</v>
      </c>
      <c r="B416" t="str">
        <f>processors_EC!$B$25</f>
        <v>baseload_lignite_UK_mix_mix</v>
      </c>
      <c r="C416" s="9" t="s">
        <v>89</v>
      </c>
      <c r="D416" s="10" t="s">
        <v>96</v>
      </c>
      <c r="E416" s="10" t="s">
        <v>110</v>
      </c>
      <c r="F416" s="9" t="s">
        <v>90</v>
      </c>
      <c r="G416" s="9" t="s">
        <v>91</v>
      </c>
      <c r="H416" t="str">
        <f>processors_EC!$D$18</f>
        <v>electricity.generation::baseload::lignite</v>
      </c>
      <c r="I416" s="9">
        <v>0</v>
      </c>
      <c r="K416" s="9" t="s">
        <v>125</v>
      </c>
    </row>
    <row r="417" spans="1:15" x14ac:dyDescent="0.2">
      <c r="A417" t="str">
        <f t="shared" si="6"/>
        <v>baseload_lignite_UK_mix_mix.input_li__</v>
      </c>
      <c r="B417" t="str">
        <f>processors_EC!$B$25</f>
        <v>baseload_lignite_UK_mix_mix</v>
      </c>
      <c r="C417" s="9" t="s">
        <v>89</v>
      </c>
      <c r="D417" s="10" t="s">
        <v>64</v>
      </c>
      <c r="E417" s="10" t="s">
        <v>111</v>
      </c>
      <c r="F417" s="9" t="s">
        <v>90</v>
      </c>
      <c r="G417" s="9" t="s">
        <v>91</v>
      </c>
      <c r="H417" t="str">
        <f>processors_EC!$D$18</f>
        <v>electricity.generation::baseload::lignite</v>
      </c>
      <c r="I417" s="9">
        <v>1.25349999999984</v>
      </c>
      <c r="K417" s="9" t="s">
        <v>126</v>
      </c>
    </row>
    <row r="418" spans="1:15" x14ac:dyDescent="0.2">
      <c r="A418" t="str">
        <f t="shared" si="6"/>
        <v>baseload_lignite_UK_mix_mix.input_bio__</v>
      </c>
      <c r="B418" t="str">
        <f>processors_EC!$B$25</f>
        <v>baseload_lignite_UK_mix_mix</v>
      </c>
      <c r="C418" s="9" t="s">
        <v>89</v>
      </c>
      <c r="D418" s="10" t="s">
        <v>97</v>
      </c>
      <c r="E418" s="10" t="s">
        <v>112</v>
      </c>
      <c r="F418" s="9" t="s">
        <v>90</v>
      </c>
      <c r="G418" s="9" t="s">
        <v>91</v>
      </c>
      <c r="H418" t="str">
        <f>processors_EC!$D$18</f>
        <v>electricity.generation::baseload::lignite</v>
      </c>
      <c r="I418" s="9">
        <v>0</v>
      </c>
      <c r="K418" s="9" t="s">
        <v>126</v>
      </c>
    </row>
    <row r="419" spans="1:15" x14ac:dyDescent="0.2">
      <c r="A419" t="str">
        <f t="shared" si="6"/>
        <v>baseload_lignite_UK_mix_mix.input_h.c__</v>
      </c>
      <c r="B419" t="str">
        <f>processors_EC!$B$25</f>
        <v>baseload_lignite_UK_mix_mix</v>
      </c>
      <c r="C419" s="9" t="s">
        <v>89</v>
      </c>
      <c r="D419" s="10" t="s">
        <v>63</v>
      </c>
      <c r="E419" s="10" t="s">
        <v>113</v>
      </c>
      <c r="F419" s="9" t="s">
        <v>92</v>
      </c>
      <c r="G419" s="9" t="s">
        <v>91</v>
      </c>
      <c r="H419" t="str">
        <f>processors_EC!$D$18</f>
        <v>electricity.generation::baseload::lignite</v>
      </c>
      <c r="I419" s="9">
        <v>0</v>
      </c>
      <c r="K419" s="9" t="s">
        <v>126</v>
      </c>
    </row>
    <row r="420" spans="1:15" x14ac:dyDescent="0.2">
      <c r="A420" t="str">
        <f t="shared" si="6"/>
        <v>baseload_lignite_UK_mix_mix.input_ur__</v>
      </c>
      <c r="B420" t="str">
        <f>processors_EC!$B$25</f>
        <v>baseload_lignite_UK_mix_mix</v>
      </c>
      <c r="C420" s="9" t="s">
        <v>89</v>
      </c>
      <c r="D420" s="10" t="s">
        <v>98</v>
      </c>
      <c r="E420" s="10" t="s">
        <v>114</v>
      </c>
      <c r="F420" s="9" t="s">
        <v>90</v>
      </c>
      <c r="G420" s="9" t="s">
        <v>91</v>
      </c>
      <c r="H420" t="str">
        <f>processors_EC!$D$18</f>
        <v>electricity.generation::baseload::lignite</v>
      </c>
      <c r="I420" s="9">
        <v>0</v>
      </c>
      <c r="K420" s="9" t="s">
        <v>126</v>
      </c>
    </row>
    <row r="421" spans="1:15" x14ac:dyDescent="0.2">
      <c r="A421" t="str">
        <f t="shared" si="6"/>
        <v>baseload_lignite_UK_mix_mix.input_el__</v>
      </c>
      <c r="B421" t="str">
        <f>processors_EC!$B$25</f>
        <v>baseload_lignite_UK_mix_mix</v>
      </c>
      <c r="C421" s="9" t="s">
        <v>89</v>
      </c>
      <c r="D421" s="10" t="s">
        <v>99</v>
      </c>
      <c r="E421" s="10" t="s">
        <v>115</v>
      </c>
      <c r="F421" s="9" t="s">
        <v>90</v>
      </c>
      <c r="G421" s="9" t="s">
        <v>91</v>
      </c>
      <c r="H421" t="str">
        <f>processors_EC!$D$18</f>
        <v>electricity.generation::baseload::lignite</v>
      </c>
      <c r="I421" s="9">
        <v>0</v>
      </c>
      <c r="K421" s="9" t="s">
        <v>127</v>
      </c>
    </row>
    <row r="422" spans="1:15" x14ac:dyDescent="0.2">
      <c r="A422" t="str">
        <f t="shared" si="6"/>
        <v>baseload_lignite_UK_mix_mix.input_he__</v>
      </c>
      <c r="B422" t="str">
        <f>processors_EC!$B$25</f>
        <v>baseload_lignite_UK_mix_mix</v>
      </c>
      <c r="C422" s="9" t="s">
        <v>89</v>
      </c>
      <c r="D422" s="10" t="s">
        <v>100</v>
      </c>
      <c r="E422" s="10" t="s">
        <v>116</v>
      </c>
      <c r="F422" s="9" t="s">
        <v>90</v>
      </c>
      <c r="G422" s="9" t="s">
        <v>91</v>
      </c>
      <c r="H422" t="str">
        <f>processors_EC!$D$18</f>
        <v>electricity.generation::baseload::lignite</v>
      </c>
      <c r="I422" s="9">
        <v>0</v>
      </c>
      <c r="K422" s="9" t="s">
        <v>128</v>
      </c>
    </row>
    <row r="423" spans="1:15" x14ac:dyDescent="0.2">
      <c r="A423" t="str">
        <f t="shared" si="6"/>
        <v>baseload_lignite_UK_mix_mix.inpt_fu__</v>
      </c>
      <c r="B423" t="str">
        <f>processors_EC!$B$25</f>
        <v>baseload_lignite_UK_mix_mix</v>
      </c>
      <c r="C423" s="9" t="s">
        <v>93</v>
      </c>
      <c r="D423" s="10" t="s">
        <v>101</v>
      </c>
      <c r="E423" s="10" t="s">
        <v>117</v>
      </c>
      <c r="F423" s="9" t="s">
        <v>90</v>
      </c>
      <c r="G423" s="9" t="s">
        <v>91</v>
      </c>
      <c r="H423" t="str">
        <f>processors_EC!$D$18</f>
        <v>electricity.generation::baseload::lignite</v>
      </c>
      <c r="I423" s="9">
        <v>0</v>
      </c>
      <c r="K423" s="9" t="s">
        <v>128</v>
      </c>
    </row>
    <row r="424" spans="1:15" x14ac:dyDescent="0.2">
      <c r="A424" t="str">
        <f t="shared" si="6"/>
        <v>baseload_lignite_UK_mix_mix.input_ha__</v>
      </c>
      <c r="B424" t="str">
        <f>processors_EC!$B$25</f>
        <v>baseload_lignite_UK_mix_mix</v>
      </c>
      <c r="C424" s="9" t="s">
        <v>89</v>
      </c>
      <c r="D424" s="10" t="s">
        <v>102</v>
      </c>
      <c r="E424" s="10" t="s">
        <v>118</v>
      </c>
      <c r="F424" s="9" t="s">
        <v>90</v>
      </c>
      <c r="G424" s="9" t="s">
        <v>94</v>
      </c>
      <c r="H424" t="str">
        <f>processors_EC!$D$18</f>
        <v>electricity.generation::baseload::lignite</v>
      </c>
      <c r="I424" s="9">
        <v>8.8150684931506844E-5</v>
      </c>
      <c r="K424" s="9" t="s">
        <v>129</v>
      </c>
    </row>
    <row r="425" spans="1:15" x14ac:dyDescent="0.2">
      <c r="A425" t="str">
        <f t="shared" si="6"/>
        <v>baseload_lignite_UK_mix_mix.input_lu__</v>
      </c>
      <c r="B425" t="str">
        <f>processors_EC!$B$25</f>
        <v>baseload_lignite_UK_mix_mix</v>
      </c>
      <c r="C425" s="9" t="s">
        <v>89</v>
      </c>
      <c r="D425" s="10" t="s">
        <v>103</v>
      </c>
      <c r="E425" s="10" t="s">
        <v>119</v>
      </c>
      <c r="F425" s="9" t="s">
        <v>92</v>
      </c>
      <c r="G425" s="9" t="s">
        <v>94</v>
      </c>
      <c r="H425" t="str">
        <f>processors_EC!$D$18</f>
        <v>electricity.generation::baseload::lignite</v>
      </c>
      <c r="I425" s="9">
        <v>0</v>
      </c>
      <c r="K425" s="9" t="s">
        <v>118</v>
      </c>
    </row>
    <row r="426" spans="1:15" x14ac:dyDescent="0.2">
      <c r="A426" t="str">
        <f t="shared" si="6"/>
        <v>baseload_lignite_UK_mix_mix.input_w.us__</v>
      </c>
      <c r="B426" t="str">
        <f>processors_EC!$B$25</f>
        <v>baseload_lignite_UK_mix_mix</v>
      </c>
      <c r="C426" s="9" t="s">
        <v>89</v>
      </c>
      <c r="D426" s="10" t="s">
        <v>104</v>
      </c>
      <c r="E426" s="10" t="s">
        <v>120</v>
      </c>
      <c r="F426" s="9" t="s">
        <v>92</v>
      </c>
      <c r="G426" s="9" t="s">
        <v>91</v>
      </c>
      <c r="H426" t="str">
        <f>processors_EC!$D$18</f>
        <v>electricity.generation::baseload::lignite</v>
      </c>
      <c r="I426" s="9">
        <v>1.7003999999997816E-3</v>
      </c>
      <c r="K426" s="9" t="s">
        <v>125</v>
      </c>
    </row>
    <row r="427" spans="1:15" x14ac:dyDescent="0.2">
      <c r="A427" t="str">
        <f t="shared" si="6"/>
        <v>baseload_lignite_UK_mix_mix.input_fw__</v>
      </c>
      <c r="B427" t="str">
        <f>processors_EC!$B$25</f>
        <v>baseload_lignite_UK_mix_mix</v>
      </c>
      <c r="C427" s="9" t="s">
        <v>89</v>
      </c>
      <c r="D427" s="10" t="s">
        <v>105</v>
      </c>
      <c r="E427" s="10" t="s">
        <v>121</v>
      </c>
      <c r="F427" s="9" t="s">
        <v>92</v>
      </c>
      <c r="G427" s="9" t="s">
        <v>91</v>
      </c>
      <c r="H427" t="str">
        <f>processors_EC!$D$18</f>
        <v>electricity.generation::baseload::lignite</v>
      </c>
      <c r="I427" s="9">
        <v>5.6829496527770702E-2</v>
      </c>
      <c r="K427" s="9" t="s">
        <v>125</v>
      </c>
    </row>
    <row r="428" spans="1:15" x14ac:dyDescent="0.2">
      <c r="A428" t="str">
        <f t="shared" si="6"/>
        <v>baseload_lignite_UK_mix_mix.input_w.tot__</v>
      </c>
      <c r="B428" t="str">
        <f>processors_EC!$B$25</f>
        <v>baseload_lignite_UK_mix_mix</v>
      </c>
      <c r="C428" s="9" t="s">
        <v>89</v>
      </c>
      <c r="D428" s="10" t="s">
        <v>106</v>
      </c>
      <c r="E428" s="10" t="s">
        <v>122</v>
      </c>
      <c r="F428" s="9" t="s">
        <v>92</v>
      </c>
      <c r="G428" s="9" t="s">
        <v>91</v>
      </c>
      <c r="H428" t="str">
        <f>processors_EC!$D$18</f>
        <v>electricity.generation::baseload::lignite</v>
      </c>
      <c r="I428" s="9">
        <f>I426+I427</f>
        <v>5.8529896527770485E-2</v>
      </c>
      <c r="K428" s="9" t="s">
        <v>125</v>
      </c>
    </row>
    <row r="429" spans="1:15" x14ac:dyDescent="0.2">
      <c r="A429" t="str">
        <f t="shared" si="6"/>
        <v>baseload_lignite_UK_mix_mix.output_w__</v>
      </c>
      <c r="B429" t="str">
        <f>processors_EC!$B$25</f>
        <v>baseload_lignite_UK_mix_mix</v>
      </c>
      <c r="C429" s="9" t="s">
        <v>95</v>
      </c>
      <c r="D429" s="10" t="s">
        <v>107</v>
      </c>
      <c r="E429" s="10" t="s">
        <v>123</v>
      </c>
      <c r="F429" s="9" t="s">
        <v>92</v>
      </c>
      <c r="G429" s="9" t="s">
        <v>91</v>
      </c>
      <c r="H429" t="str">
        <f>processors_EC!$D$18</f>
        <v>electricity.generation::baseload::lignite</v>
      </c>
      <c r="I429" s="9">
        <v>5.4958537112264103E-2</v>
      </c>
      <c r="K429" s="9" t="s">
        <v>125</v>
      </c>
    </row>
    <row r="430" spans="1:15" x14ac:dyDescent="0.2">
      <c r="A430" t="str">
        <f t="shared" si="6"/>
        <v>baseload_lignite_UK_mix_mix.output_ghg__</v>
      </c>
      <c r="B430" t="str">
        <f>processors_EC!$B$25</f>
        <v>baseload_lignite_UK_mix_mix</v>
      </c>
      <c r="C430" s="9" t="s">
        <v>95</v>
      </c>
      <c r="D430" s="10" t="s">
        <v>108</v>
      </c>
      <c r="E430" s="10" t="s">
        <v>124</v>
      </c>
      <c r="F430" s="9" t="s">
        <v>92</v>
      </c>
      <c r="G430" s="9" t="s">
        <v>91</v>
      </c>
      <c r="H430" t="str">
        <f>processors_EC!$D$18</f>
        <v>electricity.generation::baseload::lignite</v>
      </c>
      <c r="I430" s="9">
        <v>1.4979299999996876</v>
      </c>
      <c r="K430" s="9" t="s">
        <v>130</v>
      </c>
    </row>
    <row r="431" spans="1:15" x14ac:dyDescent="0.2">
      <c r="A431" t="str">
        <f t="shared" si="6"/>
        <v>baseload_lignite_UK_mix_mix.output_el__</v>
      </c>
      <c r="B431" t="str">
        <f>processors_EC!$B$25</f>
        <v>baseload_lignite_UK_mix_mix</v>
      </c>
      <c r="C431" s="9" t="s">
        <v>95</v>
      </c>
      <c r="D431" s="10" t="s">
        <v>99</v>
      </c>
      <c r="E431" s="10" t="s">
        <v>115</v>
      </c>
      <c r="F431" s="9" t="s">
        <v>90</v>
      </c>
      <c r="G431" s="9" t="s">
        <v>91</v>
      </c>
      <c r="H431" t="str">
        <f>processors_EC!$D$18</f>
        <v>electricity.generation::baseload::lignite</v>
      </c>
      <c r="I431" s="9">
        <v>1</v>
      </c>
      <c r="J431">
        <v>0</v>
      </c>
      <c r="K431" s="9" t="s">
        <v>127</v>
      </c>
    </row>
    <row r="432" spans="1:15" x14ac:dyDescent="0.2">
      <c r="A432" t="str">
        <f t="shared" si="6"/>
        <v>baseload_lignite_UK_mix_mix.output_//__</v>
      </c>
      <c r="B432" t="str">
        <f>processors_EC!$B$25</f>
        <v>baseload_lignite_UK_mix_mix</v>
      </c>
      <c r="C432" s="10" t="s">
        <v>95</v>
      </c>
      <c r="D432" s="10" t="s">
        <v>109</v>
      </c>
      <c r="E432" s="10" t="s">
        <v>109</v>
      </c>
      <c r="F432" s="10" t="s">
        <v>90</v>
      </c>
      <c r="G432" s="10" t="s">
        <v>91</v>
      </c>
      <c r="H432" t="str">
        <f>processors_EC!$D$18</f>
        <v>electricity.generation::baseload::lignite</v>
      </c>
      <c r="I432" s="10" t="s">
        <v>109</v>
      </c>
      <c r="K432" s="10" t="s">
        <v>109</v>
      </c>
      <c r="O432" s="1"/>
    </row>
    <row r="433" spans="1:15" x14ac:dyDescent="0.2">
      <c r="A433" t="str">
        <f t="shared" si="6"/>
        <v>baseload_lignite_UK_mix_mix.output_//__</v>
      </c>
      <c r="B433" t="str">
        <f>processors_EC!$B$25</f>
        <v>baseload_lignite_UK_mix_mix</v>
      </c>
      <c r="C433" s="10" t="s">
        <v>95</v>
      </c>
      <c r="D433" s="10" t="s">
        <v>109</v>
      </c>
      <c r="E433" s="10" t="s">
        <v>109</v>
      </c>
      <c r="F433" s="10" t="s">
        <v>90</v>
      </c>
      <c r="G433" s="10" t="s">
        <v>91</v>
      </c>
      <c r="H433" t="str">
        <f>processors_EC!$D$18</f>
        <v>electricity.generation::baseload::lignite</v>
      </c>
      <c r="I433" s="10" t="s">
        <v>109</v>
      </c>
      <c r="K433" s="10" t="s">
        <v>109</v>
      </c>
      <c r="O433" s="58"/>
    </row>
    <row r="434" spans="1:15" x14ac:dyDescent="0.2">
      <c r="A434" t="str">
        <f t="shared" si="6"/>
        <v>peak_natural.gas_DE_mix_mix.input_ng__</v>
      </c>
      <c r="B434" t="str">
        <f>processors_EC!$B$34</f>
        <v>peak_natural.gas_DE_mix_mix</v>
      </c>
      <c r="C434" s="9" t="s">
        <v>89</v>
      </c>
      <c r="D434" s="10" t="s">
        <v>96</v>
      </c>
      <c r="E434" s="10" t="s">
        <v>110</v>
      </c>
      <c r="F434" s="9" t="s">
        <v>90</v>
      </c>
      <c r="G434" s="9" t="s">
        <v>91</v>
      </c>
      <c r="H434" t="str">
        <f>processors_EC!$D$34</f>
        <v>electricity.generation::peak::natural.gas</v>
      </c>
      <c r="I434" s="9">
        <v>0.211025640991581</v>
      </c>
      <c r="K434" s="9" t="s">
        <v>125</v>
      </c>
      <c r="O434" s="58"/>
    </row>
    <row r="435" spans="1:15" x14ac:dyDescent="0.2">
      <c r="A435" t="str">
        <f t="shared" si="6"/>
        <v>peak_natural.gas_DE_mix_mix.input_li__</v>
      </c>
      <c r="B435" t="str">
        <f>processors_EC!$B$34</f>
        <v>peak_natural.gas_DE_mix_mix</v>
      </c>
      <c r="C435" s="9" t="s">
        <v>89</v>
      </c>
      <c r="D435" s="10" t="s">
        <v>64</v>
      </c>
      <c r="E435" s="10" t="s">
        <v>111</v>
      </c>
      <c r="F435" s="9" t="s">
        <v>90</v>
      </c>
      <c r="G435" s="9" t="s">
        <v>91</v>
      </c>
      <c r="H435" t="str">
        <f>processors_EC!$D$34</f>
        <v>electricity.generation::peak::natural.gas</v>
      </c>
      <c r="I435" s="9">
        <v>0</v>
      </c>
      <c r="K435" s="9" t="s">
        <v>126</v>
      </c>
    </row>
    <row r="436" spans="1:15" x14ac:dyDescent="0.2">
      <c r="A436" t="str">
        <f t="shared" si="6"/>
        <v>peak_natural.gas_DE_mix_mix.input_bio__</v>
      </c>
      <c r="B436" t="str">
        <f>processors_EC!$B$34</f>
        <v>peak_natural.gas_DE_mix_mix</v>
      </c>
      <c r="C436" s="9" t="s">
        <v>89</v>
      </c>
      <c r="D436" s="10" t="s">
        <v>97</v>
      </c>
      <c r="E436" s="10" t="s">
        <v>112</v>
      </c>
      <c r="F436" s="9" t="s">
        <v>90</v>
      </c>
      <c r="G436" s="9" t="s">
        <v>91</v>
      </c>
      <c r="H436" t="str">
        <f>processors_EC!$D$34</f>
        <v>electricity.generation::peak::natural.gas</v>
      </c>
      <c r="I436" s="9">
        <v>0</v>
      </c>
      <c r="K436" s="9" t="s">
        <v>126</v>
      </c>
    </row>
    <row r="437" spans="1:15" x14ac:dyDescent="0.2">
      <c r="A437" t="str">
        <f t="shared" si="6"/>
        <v>peak_natural.gas_DE_mix_mix.input_h.c__</v>
      </c>
      <c r="B437" t="str">
        <f>processors_EC!$B$34</f>
        <v>peak_natural.gas_DE_mix_mix</v>
      </c>
      <c r="C437" s="9" t="s">
        <v>89</v>
      </c>
      <c r="D437" s="10" t="s">
        <v>63</v>
      </c>
      <c r="E437" s="10" t="s">
        <v>113</v>
      </c>
      <c r="F437" s="9" t="s">
        <v>92</v>
      </c>
      <c r="G437" s="9" t="s">
        <v>91</v>
      </c>
      <c r="H437" t="str">
        <f>processors_EC!$D$34</f>
        <v>electricity.generation::peak::natural.gas</v>
      </c>
      <c r="I437" s="9">
        <v>0</v>
      </c>
      <c r="K437" s="9" t="s">
        <v>126</v>
      </c>
    </row>
    <row r="438" spans="1:15" x14ac:dyDescent="0.2">
      <c r="A438" t="str">
        <f t="shared" si="6"/>
        <v>peak_natural.gas_DE_mix_mix.input_ur__</v>
      </c>
      <c r="B438" t="str">
        <f>processors_EC!$B$34</f>
        <v>peak_natural.gas_DE_mix_mix</v>
      </c>
      <c r="C438" s="9" t="s">
        <v>89</v>
      </c>
      <c r="D438" s="10" t="s">
        <v>98</v>
      </c>
      <c r="E438" s="10" t="s">
        <v>114</v>
      </c>
      <c r="F438" s="9" t="s">
        <v>90</v>
      </c>
      <c r="G438" s="9" t="s">
        <v>91</v>
      </c>
      <c r="H438" t="str">
        <f>processors_EC!$D$34</f>
        <v>electricity.generation::peak::natural.gas</v>
      </c>
      <c r="I438" s="9">
        <v>0</v>
      </c>
      <c r="K438" s="9" t="s">
        <v>126</v>
      </c>
    </row>
    <row r="439" spans="1:15" x14ac:dyDescent="0.2">
      <c r="A439" t="str">
        <f t="shared" si="6"/>
        <v>peak_natural.gas_DE_mix_mix.input_el__</v>
      </c>
      <c r="B439" t="str">
        <f>processors_EC!$B$34</f>
        <v>peak_natural.gas_DE_mix_mix</v>
      </c>
      <c r="C439" s="9" t="s">
        <v>89</v>
      </c>
      <c r="D439" s="10" t="s">
        <v>99</v>
      </c>
      <c r="E439" s="10" t="s">
        <v>115</v>
      </c>
      <c r="F439" s="9" t="s">
        <v>90</v>
      </c>
      <c r="G439" s="9" t="s">
        <v>91</v>
      </c>
      <c r="H439" t="str">
        <f>processors_EC!$D$34</f>
        <v>electricity.generation::peak::natural.gas</v>
      </c>
      <c r="I439" s="9">
        <f>I407</f>
        <v>0</v>
      </c>
      <c r="K439" s="9" t="s">
        <v>127</v>
      </c>
    </row>
    <row r="440" spans="1:15" x14ac:dyDescent="0.2">
      <c r="A440" t="str">
        <f t="shared" si="6"/>
        <v>peak_natural.gas_DE_mix_mix.input_he__</v>
      </c>
      <c r="B440" t="str">
        <f>processors_EC!$B$34</f>
        <v>peak_natural.gas_DE_mix_mix</v>
      </c>
      <c r="C440" s="9" t="s">
        <v>89</v>
      </c>
      <c r="D440" s="10" t="s">
        <v>100</v>
      </c>
      <c r="E440" s="10" t="s">
        <v>116</v>
      </c>
      <c r="F440" s="9" t="s">
        <v>90</v>
      </c>
      <c r="G440" s="9" t="s">
        <v>91</v>
      </c>
      <c r="H440" t="str">
        <f>processors_EC!$D$34</f>
        <v>electricity.generation::peak::natural.gas</v>
      </c>
      <c r="I440" s="9">
        <v>4.268641228239104E-7</v>
      </c>
      <c r="K440" s="9" t="s">
        <v>128</v>
      </c>
    </row>
    <row r="441" spans="1:15" x14ac:dyDescent="0.2">
      <c r="A441" t="str">
        <f t="shared" si="6"/>
        <v>peak_natural.gas_DE_mix_mix.inpt_fu__</v>
      </c>
      <c r="B441" t="str">
        <f>processors_EC!$B$34</f>
        <v>peak_natural.gas_DE_mix_mix</v>
      </c>
      <c r="C441" s="9" t="s">
        <v>93</v>
      </c>
      <c r="D441" s="10" t="s">
        <v>101</v>
      </c>
      <c r="E441" s="10" t="s">
        <v>117</v>
      </c>
      <c r="F441" s="9" t="s">
        <v>90</v>
      </c>
      <c r="G441" s="9" t="s">
        <v>91</v>
      </c>
      <c r="H441" t="str">
        <f>processors_EC!$D$34</f>
        <v>electricity.generation::peak::natural.gas</v>
      </c>
      <c r="I441" s="9">
        <v>0</v>
      </c>
      <c r="K441" s="9" t="s">
        <v>128</v>
      </c>
    </row>
    <row r="442" spans="1:15" x14ac:dyDescent="0.2">
      <c r="A442" t="str">
        <f t="shared" si="6"/>
        <v>peak_natural.gas_DE_mix_mix.input_ha__</v>
      </c>
      <c r="B442" t="str">
        <f>processors_EC!$B$34</f>
        <v>peak_natural.gas_DE_mix_mix</v>
      </c>
      <c r="C442" s="9" t="s">
        <v>89</v>
      </c>
      <c r="D442" s="10" t="s">
        <v>102</v>
      </c>
      <c r="E442" s="10" t="s">
        <v>118</v>
      </c>
      <c r="F442" s="9" t="s">
        <v>90</v>
      </c>
      <c r="G442" s="9" t="s">
        <v>94</v>
      </c>
      <c r="H442" t="str">
        <f>processors_EC!$D$34</f>
        <v>electricity.generation::peak::natural.gas</v>
      </c>
      <c r="I442" s="9">
        <v>6.1009229294018937E-5</v>
      </c>
      <c r="K442" s="9" t="s">
        <v>129</v>
      </c>
    </row>
    <row r="443" spans="1:15" x14ac:dyDescent="0.2">
      <c r="A443" t="str">
        <f t="shared" si="6"/>
        <v>peak_natural.gas_DE_mix_mix.input_lu__</v>
      </c>
      <c r="B443" t="str">
        <f>processors_EC!$B$34</f>
        <v>peak_natural.gas_DE_mix_mix</v>
      </c>
      <c r="C443" s="9" t="s">
        <v>89</v>
      </c>
      <c r="D443" s="10" t="s">
        <v>103</v>
      </c>
      <c r="E443" s="10" t="s">
        <v>119</v>
      </c>
      <c r="F443" s="9" t="s">
        <v>92</v>
      </c>
      <c r="G443" s="9" t="s">
        <v>94</v>
      </c>
      <c r="H443" t="str">
        <f>processors_EC!$D$34</f>
        <v>electricity.generation::peak::natural.gas</v>
      </c>
      <c r="I443" s="9">
        <v>0</v>
      </c>
      <c r="K443" s="9" t="s">
        <v>118</v>
      </c>
    </row>
    <row r="444" spans="1:15" x14ac:dyDescent="0.2">
      <c r="A444" t="str">
        <f t="shared" si="6"/>
        <v>peak_natural.gas_DE_mix_mix.input_w.us__</v>
      </c>
      <c r="B444" t="str">
        <f>processors_EC!$B$34</f>
        <v>peak_natural.gas_DE_mix_mix</v>
      </c>
      <c r="C444" s="9" t="s">
        <v>89</v>
      </c>
      <c r="D444" s="10" t="s">
        <v>104</v>
      </c>
      <c r="E444" s="10" t="s">
        <v>120</v>
      </c>
      <c r="F444" s="9" t="s">
        <v>92</v>
      </c>
      <c r="G444" s="9" t="s">
        <v>91</v>
      </c>
      <c r="H444" t="str">
        <f>processors_EC!$D$34</f>
        <v>electricity.generation::peak::natural.gas</v>
      </c>
      <c r="I444" s="9">
        <v>1.64599999973434E-3</v>
      </c>
      <c r="K444" s="9" t="s">
        <v>125</v>
      </c>
    </row>
    <row r="445" spans="1:15" x14ac:dyDescent="0.2">
      <c r="A445" t="str">
        <f t="shared" si="6"/>
        <v>peak_natural.gas_DE_mix_mix.input_fw__</v>
      </c>
      <c r="B445" t="str">
        <f>processors_EC!$B$34</f>
        <v>peak_natural.gas_DE_mix_mix</v>
      </c>
      <c r="C445" s="9" t="s">
        <v>89</v>
      </c>
      <c r="D445" s="10" t="s">
        <v>105</v>
      </c>
      <c r="E445" s="10" t="s">
        <v>121</v>
      </c>
      <c r="F445" s="9" t="s">
        <v>92</v>
      </c>
      <c r="G445" s="9" t="s">
        <v>91</v>
      </c>
      <c r="H445" t="str">
        <f>processors_EC!$D$34</f>
        <v>electricity.generation::peak::natural.gas</v>
      </c>
      <c r="I445" s="9">
        <v>5.6518153324211402E-2</v>
      </c>
      <c r="K445" s="9" t="s">
        <v>125</v>
      </c>
    </row>
    <row r="446" spans="1:15" x14ac:dyDescent="0.2">
      <c r="A446" t="str">
        <f t="shared" si="6"/>
        <v>peak_natural.gas_DE_mix_mix.input_w.tot__</v>
      </c>
      <c r="B446" t="str">
        <f>processors_EC!$B$34</f>
        <v>peak_natural.gas_DE_mix_mix</v>
      </c>
      <c r="C446" s="9" t="s">
        <v>89</v>
      </c>
      <c r="D446" s="10" t="s">
        <v>106</v>
      </c>
      <c r="E446" s="10" t="s">
        <v>122</v>
      </c>
      <c r="F446" s="9" t="s">
        <v>92</v>
      </c>
      <c r="G446" s="9" t="s">
        <v>91</v>
      </c>
      <c r="H446" t="str">
        <f>processors_EC!$D$34</f>
        <v>electricity.generation::peak::natural.gas</v>
      </c>
      <c r="I446" s="9">
        <v>5.75196784828323E-2</v>
      </c>
      <c r="K446" s="9" t="s">
        <v>125</v>
      </c>
    </row>
    <row r="447" spans="1:15" x14ac:dyDescent="0.2">
      <c r="A447" t="str">
        <f t="shared" si="6"/>
        <v>peak_natural.gas_DE_mix_mix.output_w__</v>
      </c>
      <c r="B447" t="str">
        <f>processors_EC!$B$34</f>
        <v>peak_natural.gas_DE_mix_mix</v>
      </c>
      <c r="C447" s="9" t="s">
        <v>95</v>
      </c>
      <c r="D447" s="10" t="s">
        <v>107</v>
      </c>
      <c r="E447" s="10" t="s">
        <v>123</v>
      </c>
      <c r="F447" s="9" t="s">
        <v>92</v>
      </c>
      <c r="G447" s="9" t="s">
        <v>91</v>
      </c>
      <c r="H447" t="str">
        <f>processors_EC!$D$34</f>
        <v>electricity.generation::peak::natural.gas</v>
      </c>
      <c r="I447" s="9">
        <f>I445+I446</f>
        <v>0.1140378318070437</v>
      </c>
      <c r="K447" s="9" t="s">
        <v>125</v>
      </c>
    </row>
    <row r="448" spans="1:15" x14ac:dyDescent="0.2">
      <c r="A448" t="str">
        <f t="shared" si="6"/>
        <v>peak_natural.gas_DE_mix_mix.output_ghg__</v>
      </c>
      <c r="B448" t="str">
        <f>processors_EC!$B$34</f>
        <v>peak_natural.gas_DE_mix_mix</v>
      </c>
      <c r="C448" s="9" t="s">
        <v>95</v>
      </c>
      <c r="D448" s="10" t="s">
        <v>108</v>
      </c>
      <c r="E448" s="10" t="s">
        <v>124</v>
      </c>
      <c r="F448" s="9" t="s">
        <v>92</v>
      </c>
      <c r="G448" s="9" t="s">
        <v>91</v>
      </c>
      <c r="H448" t="str">
        <f>processors_EC!$D$34</f>
        <v>electricity.generation::peak::natural.gas</v>
      </c>
      <c r="I448" s="9">
        <v>0.46111043992557682</v>
      </c>
      <c r="K448" s="9" t="s">
        <v>130</v>
      </c>
    </row>
    <row r="449" spans="1:11" x14ac:dyDescent="0.2">
      <c r="A449" t="str">
        <f t="shared" si="6"/>
        <v>peak_natural.gas_DE_mix_mix.output_el__</v>
      </c>
      <c r="B449" t="str">
        <f>processors_EC!$B$34</f>
        <v>peak_natural.gas_DE_mix_mix</v>
      </c>
      <c r="C449" s="9" t="s">
        <v>95</v>
      </c>
      <c r="D449" s="10" t="s">
        <v>99</v>
      </c>
      <c r="E449" s="10" t="s">
        <v>115</v>
      </c>
      <c r="F449" s="9" t="s">
        <v>90</v>
      </c>
      <c r="G449" s="9" t="s">
        <v>91</v>
      </c>
      <c r="H449" t="str">
        <f>processors_EC!$D$34</f>
        <v>electricity.generation::peak::natural.gas</v>
      </c>
      <c r="I449" s="9">
        <v>1</v>
      </c>
      <c r="J449" s="58">
        <v>23358889075.760002</v>
      </c>
      <c r="K449" s="9" t="s">
        <v>127</v>
      </c>
    </row>
    <row r="450" spans="1:11" x14ac:dyDescent="0.2">
      <c r="A450" t="str">
        <f t="shared" si="6"/>
        <v>peak_natural.gas_DE_mix_mix.output_//__</v>
      </c>
      <c r="B450" t="str">
        <f>processors_EC!$B$34</f>
        <v>peak_natural.gas_DE_mix_mix</v>
      </c>
      <c r="C450" s="10" t="s">
        <v>95</v>
      </c>
      <c r="D450" s="10" t="s">
        <v>109</v>
      </c>
      <c r="E450" s="10" t="s">
        <v>109</v>
      </c>
      <c r="F450" s="10" t="s">
        <v>90</v>
      </c>
      <c r="G450" s="10" t="s">
        <v>91</v>
      </c>
      <c r="H450" t="str">
        <f>processors_EC!$D$34</f>
        <v>electricity.generation::peak::natural.gas</v>
      </c>
      <c r="I450" s="10" t="s">
        <v>109</v>
      </c>
      <c r="K450" s="10" t="s">
        <v>109</v>
      </c>
    </row>
    <row r="451" spans="1:11" x14ac:dyDescent="0.2">
      <c r="A451" t="str">
        <f t="shared" ref="A451:A514" si="7">CONCATENATE(B451,".",C451,"_",E451,"_",V451,"_",U451)</f>
        <v>peak_natural.gas_DE_mix_mix.output_//__</v>
      </c>
      <c r="B451" t="str">
        <f>processors_EC!$B$34</f>
        <v>peak_natural.gas_DE_mix_mix</v>
      </c>
      <c r="C451" s="10" t="s">
        <v>95</v>
      </c>
      <c r="D451" s="10" t="s">
        <v>109</v>
      </c>
      <c r="E451" s="10" t="s">
        <v>109</v>
      </c>
      <c r="F451" s="10" t="s">
        <v>90</v>
      </c>
      <c r="G451" s="10" t="s">
        <v>91</v>
      </c>
      <c r="H451" t="str">
        <f>processors_EC!$D$34</f>
        <v>electricity.generation::peak::natural.gas</v>
      </c>
      <c r="I451" s="10" t="s">
        <v>109</v>
      </c>
      <c r="K451" s="10" t="s">
        <v>109</v>
      </c>
    </row>
    <row r="452" spans="1:11" x14ac:dyDescent="0.2">
      <c r="A452" t="str">
        <f t="shared" si="7"/>
        <v>peak_natural.gas_ES_mix_mix.input_ng__</v>
      </c>
      <c r="B452" t="str">
        <f>processors_EC!$B$35</f>
        <v>peak_natural.gas_ES_mix_mix</v>
      </c>
      <c r="C452" s="9" t="s">
        <v>89</v>
      </c>
      <c r="D452" s="10" t="s">
        <v>96</v>
      </c>
      <c r="E452" s="10" t="s">
        <v>110</v>
      </c>
      <c r="F452" s="9" t="s">
        <v>90</v>
      </c>
      <c r="G452" s="9" t="s">
        <v>91</v>
      </c>
      <c r="H452" t="str">
        <f>processors_EC!$D$34</f>
        <v>electricity.generation::peak::natural.gas</v>
      </c>
      <c r="I452" s="9">
        <v>0.211025640991581</v>
      </c>
      <c r="K452" s="9" t="s">
        <v>125</v>
      </c>
    </row>
    <row r="453" spans="1:11" x14ac:dyDescent="0.2">
      <c r="A453" t="str">
        <f t="shared" si="7"/>
        <v>peak_natural.gas_ES_mix_mix.input_li__</v>
      </c>
      <c r="B453" t="str">
        <f>processors_EC!$B$35</f>
        <v>peak_natural.gas_ES_mix_mix</v>
      </c>
      <c r="C453" s="9" t="s">
        <v>89</v>
      </c>
      <c r="D453" s="10" t="s">
        <v>64</v>
      </c>
      <c r="E453" s="10" t="s">
        <v>111</v>
      </c>
      <c r="F453" s="9" t="s">
        <v>90</v>
      </c>
      <c r="G453" s="9" t="s">
        <v>91</v>
      </c>
      <c r="H453" t="str">
        <f>processors_EC!$D$34</f>
        <v>electricity.generation::peak::natural.gas</v>
      </c>
      <c r="I453" s="9">
        <v>0</v>
      </c>
      <c r="K453" s="9" t="s">
        <v>126</v>
      </c>
    </row>
    <row r="454" spans="1:11" x14ac:dyDescent="0.2">
      <c r="A454" t="str">
        <f t="shared" si="7"/>
        <v>peak_natural.gas_ES_mix_mix.input_bio__</v>
      </c>
      <c r="B454" t="str">
        <f>processors_EC!$B$35</f>
        <v>peak_natural.gas_ES_mix_mix</v>
      </c>
      <c r="C454" s="9" t="s">
        <v>89</v>
      </c>
      <c r="D454" s="10" t="s">
        <v>97</v>
      </c>
      <c r="E454" s="10" t="s">
        <v>112</v>
      </c>
      <c r="F454" s="9" t="s">
        <v>90</v>
      </c>
      <c r="G454" s="9" t="s">
        <v>91</v>
      </c>
      <c r="H454" t="str">
        <f>processors_EC!$D$34</f>
        <v>electricity.generation::peak::natural.gas</v>
      </c>
      <c r="I454" s="9">
        <v>0</v>
      </c>
      <c r="K454" s="9" t="s">
        <v>126</v>
      </c>
    </row>
    <row r="455" spans="1:11" x14ac:dyDescent="0.2">
      <c r="A455" t="str">
        <f t="shared" si="7"/>
        <v>peak_natural.gas_ES_mix_mix.input_h.c__</v>
      </c>
      <c r="B455" t="str">
        <f>processors_EC!$B$35</f>
        <v>peak_natural.gas_ES_mix_mix</v>
      </c>
      <c r="C455" s="9" t="s">
        <v>89</v>
      </c>
      <c r="D455" s="10" t="s">
        <v>63</v>
      </c>
      <c r="E455" s="10" t="s">
        <v>113</v>
      </c>
      <c r="F455" s="9" t="s">
        <v>92</v>
      </c>
      <c r="G455" s="9" t="s">
        <v>91</v>
      </c>
      <c r="H455" t="str">
        <f>processors_EC!$D$34</f>
        <v>electricity.generation::peak::natural.gas</v>
      </c>
      <c r="I455" s="9">
        <v>0</v>
      </c>
      <c r="K455" s="9" t="s">
        <v>126</v>
      </c>
    </row>
    <row r="456" spans="1:11" x14ac:dyDescent="0.2">
      <c r="A456" t="str">
        <f t="shared" si="7"/>
        <v>peak_natural.gas_ES_mix_mix.input_ur__</v>
      </c>
      <c r="B456" t="str">
        <f>processors_EC!$B$35</f>
        <v>peak_natural.gas_ES_mix_mix</v>
      </c>
      <c r="C456" s="9" t="s">
        <v>89</v>
      </c>
      <c r="D456" s="10" t="s">
        <v>98</v>
      </c>
      <c r="E456" s="10" t="s">
        <v>114</v>
      </c>
      <c r="F456" s="9" t="s">
        <v>90</v>
      </c>
      <c r="G456" s="9" t="s">
        <v>91</v>
      </c>
      <c r="H456" t="str">
        <f>processors_EC!$D$34</f>
        <v>electricity.generation::peak::natural.gas</v>
      </c>
      <c r="I456" s="9">
        <v>0</v>
      </c>
      <c r="K456" s="9" t="s">
        <v>126</v>
      </c>
    </row>
    <row r="457" spans="1:11" x14ac:dyDescent="0.2">
      <c r="A457" t="str">
        <f t="shared" si="7"/>
        <v>peak_natural.gas_ES_mix_mix.input_el__</v>
      </c>
      <c r="B457" t="str">
        <f>processors_EC!$B$35</f>
        <v>peak_natural.gas_ES_mix_mix</v>
      </c>
      <c r="C457" s="9" t="s">
        <v>89</v>
      </c>
      <c r="D457" s="10" t="s">
        <v>99</v>
      </c>
      <c r="E457" s="10" t="s">
        <v>115</v>
      </c>
      <c r="F457" s="9" t="s">
        <v>90</v>
      </c>
      <c r="G457" s="9" t="s">
        <v>91</v>
      </c>
      <c r="H457" t="str">
        <f>processors_EC!$D$34</f>
        <v>electricity.generation::peak::natural.gas</v>
      </c>
      <c r="I457" s="9">
        <f>I425</f>
        <v>0</v>
      </c>
      <c r="K457" s="9" t="s">
        <v>127</v>
      </c>
    </row>
    <row r="458" spans="1:11" x14ac:dyDescent="0.2">
      <c r="A458" t="str">
        <f t="shared" si="7"/>
        <v>peak_natural.gas_ES_mix_mix.input_he__</v>
      </c>
      <c r="B458" t="str">
        <f>processors_EC!$B$35</f>
        <v>peak_natural.gas_ES_mix_mix</v>
      </c>
      <c r="C458" s="9" t="s">
        <v>89</v>
      </c>
      <c r="D458" s="10" t="s">
        <v>100</v>
      </c>
      <c r="E458" s="10" t="s">
        <v>116</v>
      </c>
      <c r="F458" s="9" t="s">
        <v>90</v>
      </c>
      <c r="G458" s="9" t="s">
        <v>91</v>
      </c>
      <c r="H458" t="str">
        <f>processors_EC!$D$34</f>
        <v>electricity.generation::peak::natural.gas</v>
      </c>
      <c r="I458" s="9">
        <v>4.268641228239104E-7</v>
      </c>
      <c r="K458" s="9" t="s">
        <v>128</v>
      </c>
    </row>
    <row r="459" spans="1:11" x14ac:dyDescent="0.2">
      <c r="A459" t="str">
        <f t="shared" si="7"/>
        <v>peak_natural.gas_ES_mix_mix.inpt_fu__</v>
      </c>
      <c r="B459" t="str">
        <f>processors_EC!$B$35</f>
        <v>peak_natural.gas_ES_mix_mix</v>
      </c>
      <c r="C459" s="9" t="s">
        <v>93</v>
      </c>
      <c r="D459" s="10" t="s">
        <v>101</v>
      </c>
      <c r="E459" s="10" t="s">
        <v>117</v>
      </c>
      <c r="F459" s="9" t="s">
        <v>90</v>
      </c>
      <c r="G459" s="9" t="s">
        <v>91</v>
      </c>
      <c r="H459" t="str">
        <f>processors_EC!$D$34</f>
        <v>electricity.generation::peak::natural.gas</v>
      </c>
      <c r="I459" s="9">
        <v>0</v>
      </c>
      <c r="K459" s="9" t="s">
        <v>128</v>
      </c>
    </row>
    <row r="460" spans="1:11" x14ac:dyDescent="0.2">
      <c r="A460" t="str">
        <f t="shared" si="7"/>
        <v>peak_natural.gas_ES_mix_mix.input_ha__</v>
      </c>
      <c r="B460" t="str">
        <f>processors_EC!$B$35</f>
        <v>peak_natural.gas_ES_mix_mix</v>
      </c>
      <c r="C460" s="9" t="s">
        <v>89</v>
      </c>
      <c r="D460" s="10" t="s">
        <v>102</v>
      </c>
      <c r="E460" s="10" t="s">
        <v>118</v>
      </c>
      <c r="F460" s="9" t="s">
        <v>90</v>
      </c>
      <c r="G460" s="9" t="s">
        <v>94</v>
      </c>
      <c r="H460" t="str">
        <f>processors_EC!$D$34</f>
        <v>electricity.generation::peak::natural.gas</v>
      </c>
      <c r="I460" s="9">
        <v>6.1009229294018937E-5</v>
      </c>
      <c r="K460" s="9" t="s">
        <v>129</v>
      </c>
    </row>
    <row r="461" spans="1:11" x14ac:dyDescent="0.2">
      <c r="A461" t="str">
        <f t="shared" si="7"/>
        <v>peak_natural.gas_ES_mix_mix.input_lu__</v>
      </c>
      <c r="B461" t="str">
        <f>processors_EC!$B$35</f>
        <v>peak_natural.gas_ES_mix_mix</v>
      </c>
      <c r="C461" s="9" t="s">
        <v>89</v>
      </c>
      <c r="D461" s="10" t="s">
        <v>103</v>
      </c>
      <c r="E461" s="10" t="s">
        <v>119</v>
      </c>
      <c r="F461" s="9" t="s">
        <v>92</v>
      </c>
      <c r="G461" s="9" t="s">
        <v>94</v>
      </c>
      <c r="H461" t="str">
        <f>processors_EC!$D$34</f>
        <v>electricity.generation::peak::natural.gas</v>
      </c>
      <c r="I461" s="9">
        <v>0</v>
      </c>
      <c r="K461" s="9" t="s">
        <v>118</v>
      </c>
    </row>
    <row r="462" spans="1:11" x14ac:dyDescent="0.2">
      <c r="A462" t="str">
        <f t="shared" si="7"/>
        <v>peak_natural.gas_ES_mix_mix.input_w.us__</v>
      </c>
      <c r="B462" t="str">
        <f>processors_EC!$B$35</f>
        <v>peak_natural.gas_ES_mix_mix</v>
      </c>
      <c r="C462" s="9" t="s">
        <v>89</v>
      </c>
      <c r="D462" s="10" t="s">
        <v>104</v>
      </c>
      <c r="E462" s="10" t="s">
        <v>120</v>
      </c>
      <c r="F462" s="9" t="s">
        <v>92</v>
      </c>
      <c r="G462" s="9" t="s">
        <v>91</v>
      </c>
      <c r="H462" t="str">
        <f>processors_EC!$D$34</f>
        <v>electricity.generation::peak::natural.gas</v>
      </c>
      <c r="I462" s="9">
        <v>1.64599999973434E-3</v>
      </c>
      <c r="K462" s="9" t="s">
        <v>125</v>
      </c>
    </row>
    <row r="463" spans="1:11" x14ac:dyDescent="0.2">
      <c r="A463" t="str">
        <f t="shared" si="7"/>
        <v>peak_natural.gas_ES_mix_mix.input_fw__</v>
      </c>
      <c r="B463" t="str">
        <f>processors_EC!$B$35</f>
        <v>peak_natural.gas_ES_mix_mix</v>
      </c>
      <c r="C463" s="9" t="s">
        <v>89</v>
      </c>
      <c r="D463" s="10" t="s">
        <v>105</v>
      </c>
      <c r="E463" s="10" t="s">
        <v>121</v>
      </c>
      <c r="F463" s="9" t="s">
        <v>92</v>
      </c>
      <c r="G463" s="9" t="s">
        <v>91</v>
      </c>
      <c r="H463" t="str">
        <f>processors_EC!$D$34</f>
        <v>electricity.generation::peak::natural.gas</v>
      </c>
      <c r="I463" s="9">
        <v>5.6518153324211402E-2</v>
      </c>
      <c r="K463" s="9" t="s">
        <v>125</v>
      </c>
    </row>
    <row r="464" spans="1:11" x14ac:dyDescent="0.2">
      <c r="A464" t="str">
        <f t="shared" si="7"/>
        <v>peak_natural.gas_ES_mix_mix.input_w.tot__</v>
      </c>
      <c r="B464" t="str">
        <f>processors_EC!$B$35</f>
        <v>peak_natural.gas_ES_mix_mix</v>
      </c>
      <c r="C464" s="9" t="s">
        <v>89</v>
      </c>
      <c r="D464" s="10" t="s">
        <v>106</v>
      </c>
      <c r="E464" s="10" t="s">
        <v>122</v>
      </c>
      <c r="F464" s="9" t="s">
        <v>92</v>
      </c>
      <c r="G464" s="9" t="s">
        <v>91</v>
      </c>
      <c r="H464" t="str">
        <f>processors_EC!$D$34</f>
        <v>electricity.generation::peak::natural.gas</v>
      </c>
      <c r="I464" s="9">
        <v>5.75196784828323E-2</v>
      </c>
      <c r="K464" s="9" t="s">
        <v>125</v>
      </c>
    </row>
    <row r="465" spans="1:15" x14ac:dyDescent="0.2">
      <c r="A465" t="str">
        <f t="shared" si="7"/>
        <v>peak_natural.gas_ES_mix_mix.output_w__</v>
      </c>
      <c r="B465" t="str">
        <f>processors_EC!$B$35</f>
        <v>peak_natural.gas_ES_mix_mix</v>
      </c>
      <c r="C465" s="9" t="s">
        <v>95</v>
      </c>
      <c r="D465" s="10" t="s">
        <v>107</v>
      </c>
      <c r="E465" s="10" t="s">
        <v>123</v>
      </c>
      <c r="F465" s="9" t="s">
        <v>92</v>
      </c>
      <c r="G465" s="9" t="s">
        <v>91</v>
      </c>
      <c r="H465" t="str">
        <f>processors_EC!$D$34</f>
        <v>electricity.generation::peak::natural.gas</v>
      </c>
      <c r="I465" s="9">
        <f>I463+I464</f>
        <v>0.1140378318070437</v>
      </c>
      <c r="K465" s="9" t="s">
        <v>125</v>
      </c>
    </row>
    <row r="466" spans="1:15" x14ac:dyDescent="0.2">
      <c r="A466" t="str">
        <f t="shared" si="7"/>
        <v>peak_natural.gas_ES_mix_mix.output_ghg__</v>
      </c>
      <c r="B466" t="str">
        <f>processors_EC!$B$35</f>
        <v>peak_natural.gas_ES_mix_mix</v>
      </c>
      <c r="C466" s="9" t="s">
        <v>95</v>
      </c>
      <c r="D466" s="10" t="s">
        <v>108</v>
      </c>
      <c r="E466" s="10" t="s">
        <v>124</v>
      </c>
      <c r="F466" s="9" t="s">
        <v>92</v>
      </c>
      <c r="G466" s="9" t="s">
        <v>91</v>
      </c>
      <c r="H466" t="str">
        <f>processors_EC!$D$34</f>
        <v>electricity.generation::peak::natural.gas</v>
      </c>
      <c r="I466" s="9">
        <v>0.46111043992557682</v>
      </c>
      <c r="K466" s="9" t="s">
        <v>130</v>
      </c>
    </row>
    <row r="467" spans="1:15" x14ac:dyDescent="0.2">
      <c r="A467" t="str">
        <f t="shared" si="7"/>
        <v>peak_natural.gas_ES_mix_mix.output_el__</v>
      </c>
      <c r="B467" t="str">
        <f>processors_EC!$B$35</f>
        <v>peak_natural.gas_ES_mix_mix</v>
      </c>
      <c r="C467" s="9" t="s">
        <v>95</v>
      </c>
      <c r="D467" s="10" t="s">
        <v>99</v>
      </c>
      <c r="E467" s="10" t="s">
        <v>115</v>
      </c>
      <c r="F467" s="9" t="s">
        <v>90</v>
      </c>
      <c r="G467" s="9" t="s">
        <v>91</v>
      </c>
      <c r="H467" t="str">
        <f>processors_EC!$D$34</f>
        <v>electricity.generation::peak::natural.gas</v>
      </c>
      <c r="I467" s="9">
        <v>1</v>
      </c>
      <c r="J467" s="58">
        <v>45841944811.180008</v>
      </c>
      <c r="K467" s="9" t="s">
        <v>127</v>
      </c>
    </row>
    <row r="468" spans="1:15" x14ac:dyDescent="0.2">
      <c r="A468" t="str">
        <f t="shared" si="7"/>
        <v>peak_natural.gas_ES_mix_mix.output_//__</v>
      </c>
      <c r="B468" t="str">
        <f>processors_EC!$B$35</f>
        <v>peak_natural.gas_ES_mix_mix</v>
      </c>
      <c r="C468" s="10" t="s">
        <v>95</v>
      </c>
      <c r="D468" s="10" t="s">
        <v>109</v>
      </c>
      <c r="E468" s="10" t="s">
        <v>109</v>
      </c>
      <c r="F468" s="10" t="s">
        <v>90</v>
      </c>
      <c r="G468" s="10" t="s">
        <v>91</v>
      </c>
      <c r="H468" t="str">
        <f>processors_EC!$D$34</f>
        <v>electricity.generation::peak::natural.gas</v>
      </c>
      <c r="I468" s="10" t="s">
        <v>109</v>
      </c>
      <c r="K468" s="10" t="s">
        <v>109</v>
      </c>
    </row>
    <row r="469" spans="1:15" x14ac:dyDescent="0.2">
      <c r="A469" t="str">
        <f t="shared" si="7"/>
        <v>peak_natural.gas_ES_mix_mix.output_//__</v>
      </c>
      <c r="B469" t="str">
        <f>processors_EC!$B$35</f>
        <v>peak_natural.gas_ES_mix_mix</v>
      </c>
      <c r="C469" s="10" t="s">
        <v>95</v>
      </c>
      <c r="D469" s="10" t="s">
        <v>109</v>
      </c>
      <c r="E469" s="10" t="s">
        <v>109</v>
      </c>
      <c r="F469" s="10" t="s">
        <v>90</v>
      </c>
      <c r="G469" s="10" t="s">
        <v>91</v>
      </c>
      <c r="H469" t="str">
        <f>processors_EC!$D$34</f>
        <v>electricity.generation::peak::natural.gas</v>
      </c>
      <c r="I469" s="10" t="s">
        <v>109</v>
      </c>
      <c r="K469" s="10" t="s">
        <v>109</v>
      </c>
      <c r="O469" s="58"/>
    </row>
    <row r="470" spans="1:15" x14ac:dyDescent="0.2">
      <c r="A470" t="str">
        <f t="shared" si="7"/>
        <v>peak_natural.gas_FR_mix_mix.input_ng__</v>
      </c>
      <c r="B470" t="str">
        <f>processors_EC!$B$36</f>
        <v>peak_natural.gas_FR_mix_mix</v>
      </c>
      <c r="C470" s="9" t="s">
        <v>89</v>
      </c>
      <c r="D470" s="10" t="s">
        <v>96</v>
      </c>
      <c r="E470" s="10" t="s">
        <v>110</v>
      </c>
      <c r="F470" s="9" t="s">
        <v>90</v>
      </c>
      <c r="G470" s="9" t="s">
        <v>91</v>
      </c>
      <c r="H470" t="str">
        <f>processors_EC!$D$34</f>
        <v>electricity.generation::peak::natural.gas</v>
      </c>
      <c r="I470" s="9">
        <v>0.211025640991581</v>
      </c>
      <c r="K470" s="9" t="s">
        <v>125</v>
      </c>
      <c r="O470" s="58"/>
    </row>
    <row r="471" spans="1:15" x14ac:dyDescent="0.2">
      <c r="A471" t="str">
        <f t="shared" si="7"/>
        <v>peak_natural.gas_FR_mix_mix.input_li__</v>
      </c>
      <c r="B471" t="str">
        <f>processors_EC!$B$36</f>
        <v>peak_natural.gas_FR_mix_mix</v>
      </c>
      <c r="C471" s="9" t="s">
        <v>89</v>
      </c>
      <c r="D471" s="10" t="s">
        <v>64</v>
      </c>
      <c r="E471" s="10" t="s">
        <v>111</v>
      </c>
      <c r="F471" s="9" t="s">
        <v>90</v>
      </c>
      <c r="G471" s="9" t="s">
        <v>91</v>
      </c>
      <c r="H471" t="str">
        <f>processors_EC!$D$34</f>
        <v>electricity.generation::peak::natural.gas</v>
      </c>
      <c r="I471" s="9">
        <v>0</v>
      </c>
      <c r="K471" s="9" t="s">
        <v>126</v>
      </c>
      <c r="O471" s="58"/>
    </row>
    <row r="472" spans="1:15" x14ac:dyDescent="0.2">
      <c r="A472" t="str">
        <f t="shared" si="7"/>
        <v>peak_natural.gas_FR_mix_mix.input_bio__</v>
      </c>
      <c r="B472" t="str">
        <f>processors_EC!$B$36</f>
        <v>peak_natural.gas_FR_mix_mix</v>
      </c>
      <c r="C472" s="9" t="s">
        <v>89</v>
      </c>
      <c r="D472" s="10" t="s">
        <v>97</v>
      </c>
      <c r="E472" s="10" t="s">
        <v>112</v>
      </c>
      <c r="F472" s="9" t="s">
        <v>90</v>
      </c>
      <c r="G472" s="9" t="s">
        <v>91</v>
      </c>
      <c r="H472" t="str">
        <f>processors_EC!$D$34</f>
        <v>electricity.generation::peak::natural.gas</v>
      </c>
      <c r="I472" s="9">
        <v>0</v>
      </c>
      <c r="K472" s="9" t="s">
        <v>126</v>
      </c>
      <c r="O472" s="58"/>
    </row>
    <row r="473" spans="1:15" x14ac:dyDescent="0.2">
      <c r="A473" t="str">
        <f t="shared" si="7"/>
        <v>peak_natural.gas_FR_mix_mix.input_h.c__</v>
      </c>
      <c r="B473" t="str">
        <f>processors_EC!$B$36</f>
        <v>peak_natural.gas_FR_mix_mix</v>
      </c>
      <c r="C473" s="9" t="s">
        <v>89</v>
      </c>
      <c r="D473" s="10" t="s">
        <v>63</v>
      </c>
      <c r="E473" s="10" t="s">
        <v>113</v>
      </c>
      <c r="F473" s="9" t="s">
        <v>92</v>
      </c>
      <c r="G473" s="9" t="s">
        <v>91</v>
      </c>
      <c r="H473" t="str">
        <f>processors_EC!$D$34</f>
        <v>electricity.generation::peak::natural.gas</v>
      </c>
      <c r="I473" s="9">
        <v>0</v>
      </c>
      <c r="K473" s="9" t="s">
        <v>126</v>
      </c>
      <c r="O473" s="58"/>
    </row>
    <row r="474" spans="1:15" x14ac:dyDescent="0.2">
      <c r="A474" t="str">
        <f t="shared" si="7"/>
        <v>peak_natural.gas_FR_mix_mix.input_ur__</v>
      </c>
      <c r="B474" t="str">
        <f>processors_EC!$B$36</f>
        <v>peak_natural.gas_FR_mix_mix</v>
      </c>
      <c r="C474" s="9" t="s">
        <v>89</v>
      </c>
      <c r="D474" s="10" t="s">
        <v>98</v>
      </c>
      <c r="E474" s="10" t="s">
        <v>114</v>
      </c>
      <c r="F474" s="9" t="s">
        <v>90</v>
      </c>
      <c r="G474" s="9" t="s">
        <v>91</v>
      </c>
      <c r="H474" t="str">
        <f>processors_EC!$D$34</f>
        <v>electricity.generation::peak::natural.gas</v>
      </c>
      <c r="I474" s="9">
        <v>0</v>
      </c>
      <c r="K474" s="9" t="s">
        <v>126</v>
      </c>
      <c r="O474" s="58"/>
    </row>
    <row r="475" spans="1:15" x14ac:dyDescent="0.2">
      <c r="A475" t="str">
        <f t="shared" si="7"/>
        <v>peak_natural.gas_FR_mix_mix.input_el__</v>
      </c>
      <c r="B475" t="str">
        <f>processors_EC!$B$36</f>
        <v>peak_natural.gas_FR_mix_mix</v>
      </c>
      <c r="C475" s="9" t="s">
        <v>89</v>
      </c>
      <c r="D475" s="10" t="s">
        <v>99</v>
      </c>
      <c r="E475" s="10" t="s">
        <v>115</v>
      </c>
      <c r="F475" s="9" t="s">
        <v>90</v>
      </c>
      <c r="G475" s="9" t="s">
        <v>91</v>
      </c>
      <c r="H475" t="str">
        <f>processors_EC!$D$34</f>
        <v>electricity.generation::peak::natural.gas</v>
      </c>
      <c r="I475" s="9">
        <f>I443</f>
        <v>0</v>
      </c>
      <c r="K475" s="9" t="s">
        <v>127</v>
      </c>
    </row>
    <row r="476" spans="1:15" x14ac:dyDescent="0.2">
      <c r="A476" t="str">
        <f t="shared" si="7"/>
        <v>peak_natural.gas_FR_mix_mix.input_he__</v>
      </c>
      <c r="B476" t="str">
        <f>processors_EC!$B$36</f>
        <v>peak_natural.gas_FR_mix_mix</v>
      </c>
      <c r="C476" s="9" t="s">
        <v>89</v>
      </c>
      <c r="D476" s="10" t="s">
        <v>100</v>
      </c>
      <c r="E476" s="10" t="s">
        <v>116</v>
      </c>
      <c r="F476" s="9" t="s">
        <v>90</v>
      </c>
      <c r="G476" s="9" t="s">
        <v>91</v>
      </c>
      <c r="H476" t="str">
        <f>processors_EC!$D$34</f>
        <v>electricity.generation::peak::natural.gas</v>
      </c>
      <c r="I476" s="9">
        <v>4.268641228239104E-7</v>
      </c>
      <c r="K476" s="9" t="s">
        <v>128</v>
      </c>
    </row>
    <row r="477" spans="1:15" x14ac:dyDescent="0.2">
      <c r="A477" t="str">
        <f t="shared" si="7"/>
        <v>peak_natural.gas_FR_mix_mix.inpt_fu__</v>
      </c>
      <c r="B477" t="str">
        <f>processors_EC!$B$36</f>
        <v>peak_natural.gas_FR_mix_mix</v>
      </c>
      <c r="C477" s="9" t="s">
        <v>93</v>
      </c>
      <c r="D477" s="10" t="s">
        <v>101</v>
      </c>
      <c r="E477" s="10" t="s">
        <v>117</v>
      </c>
      <c r="F477" s="9" t="s">
        <v>90</v>
      </c>
      <c r="G477" s="9" t="s">
        <v>91</v>
      </c>
      <c r="H477" t="str">
        <f>processors_EC!$D$34</f>
        <v>electricity.generation::peak::natural.gas</v>
      </c>
      <c r="I477" s="9">
        <v>0</v>
      </c>
      <c r="K477" s="9" t="s">
        <v>128</v>
      </c>
    </row>
    <row r="478" spans="1:15" x14ac:dyDescent="0.2">
      <c r="A478" t="str">
        <f t="shared" si="7"/>
        <v>peak_natural.gas_FR_mix_mix.input_ha__</v>
      </c>
      <c r="B478" t="str">
        <f>processors_EC!$B$36</f>
        <v>peak_natural.gas_FR_mix_mix</v>
      </c>
      <c r="C478" s="9" t="s">
        <v>89</v>
      </c>
      <c r="D478" s="10" t="s">
        <v>102</v>
      </c>
      <c r="E478" s="10" t="s">
        <v>118</v>
      </c>
      <c r="F478" s="9" t="s">
        <v>90</v>
      </c>
      <c r="G478" s="9" t="s">
        <v>94</v>
      </c>
      <c r="H478" t="str">
        <f>processors_EC!$D$34</f>
        <v>electricity.generation::peak::natural.gas</v>
      </c>
      <c r="I478" s="9">
        <v>6.1009229294018937E-5</v>
      </c>
      <c r="K478" s="9" t="s">
        <v>129</v>
      </c>
    </row>
    <row r="479" spans="1:15" x14ac:dyDescent="0.2">
      <c r="A479" t="str">
        <f t="shared" si="7"/>
        <v>peak_natural.gas_FR_mix_mix.input_lu__</v>
      </c>
      <c r="B479" t="str">
        <f>processors_EC!$B$36</f>
        <v>peak_natural.gas_FR_mix_mix</v>
      </c>
      <c r="C479" s="9" t="s">
        <v>89</v>
      </c>
      <c r="D479" s="10" t="s">
        <v>103</v>
      </c>
      <c r="E479" s="10" t="s">
        <v>119</v>
      </c>
      <c r="F479" s="9" t="s">
        <v>92</v>
      </c>
      <c r="G479" s="9" t="s">
        <v>94</v>
      </c>
      <c r="H479" t="str">
        <f>processors_EC!$D$34</f>
        <v>electricity.generation::peak::natural.gas</v>
      </c>
      <c r="I479" s="9">
        <v>0</v>
      </c>
      <c r="K479" s="9" t="s">
        <v>118</v>
      </c>
    </row>
    <row r="480" spans="1:15" x14ac:dyDescent="0.2">
      <c r="A480" t="str">
        <f t="shared" si="7"/>
        <v>peak_natural.gas_FR_mix_mix.input_w.us__</v>
      </c>
      <c r="B480" t="str">
        <f>processors_EC!$B$36</f>
        <v>peak_natural.gas_FR_mix_mix</v>
      </c>
      <c r="C480" s="9" t="s">
        <v>89</v>
      </c>
      <c r="D480" s="10" t="s">
        <v>104</v>
      </c>
      <c r="E480" s="10" t="s">
        <v>120</v>
      </c>
      <c r="F480" s="9" t="s">
        <v>92</v>
      </c>
      <c r="G480" s="9" t="s">
        <v>91</v>
      </c>
      <c r="H480" t="str">
        <f>processors_EC!$D$34</f>
        <v>electricity.generation::peak::natural.gas</v>
      </c>
      <c r="I480" s="9">
        <v>1.64599999973434E-3</v>
      </c>
      <c r="K480" s="9" t="s">
        <v>125</v>
      </c>
    </row>
    <row r="481" spans="1:11" x14ac:dyDescent="0.2">
      <c r="A481" t="str">
        <f t="shared" si="7"/>
        <v>peak_natural.gas_FR_mix_mix.input_fw__</v>
      </c>
      <c r="B481" t="str">
        <f>processors_EC!$B$36</f>
        <v>peak_natural.gas_FR_mix_mix</v>
      </c>
      <c r="C481" s="9" t="s">
        <v>89</v>
      </c>
      <c r="D481" s="10" t="s">
        <v>105</v>
      </c>
      <c r="E481" s="10" t="s">
        <v>121</v>
      </c>
      <c r="F481" s="9" t="s">
        <v>92</v>
      </c>
      <c r="G481" s="9" t="s">
        <v>91</v>
      </c>
      <c r="H481" t="str">
        <f>processors_EC!$D$34</f>
        <v>electricity.generation::peak::natural.gas</v>
      </c>
      <c r="I481" s="9">
        <v>5.6518153324211402E-2</v>
      </c>
      <c r="K481" s="9" t="s">
        <v>125</v>
      </c>
    </row>
    <row r="482" spans="1:11" x14ac:dyDescent="0.2">
      <c r="A482" t="str">
        <f t="shared" si="7"/>
        <v>peak_natural.gas_FR_mix_mix.input_w.tot__</v>
      </c>
      <c r="B482" t="str">
        <f>processors_EC!$B$36</f>
        <v>peak_natural.gas_FR_mix_mix</v>
      </c>
      <c r="C482" s="9" t="s">
        <v>89</v>
      </c>
      <c r="D482" s="10" t="s">
        <v>106</v>
      </c>
      <c r="E482" s="10" t="s">
        <v>122</v>
      </c>
      <c r="F482" s="9" t="s">
        <v>92</v>
      </c>
      <c r="G482" s="9" t="s">
        <v>91</v>
      </c>
      <c r="H482" t="str">
        <f>processors_EC!$D$34</f>
        <v>electricity.generation::peak::natural.gas</v>
      </c>
      <c r="I482" s="9">
        <v>5.75196784828323E-2</v>
      </c>
      <c r="K482" s="9" t="s">
        <v>125</v>
      </c>
    </row>
    <row r="483" spans="1:11" x14ac:dyDescent="0.2">
      <c r="A483" t="str">
        <f t="shared" si="7"/>
        <v>peak_natural.gas_FR_mix_mix.output_w__</v>
      </c>
      <c r="B483" t="str">
        <f>processors_EC!$B$36</f>
        <v>peak_natural.gas_FR_mix_mix</v>
      </c>
      <c r="C483" s="9" t="s">
        <v>95</v>
      </c>
      <c r="D483" s="10" t="s">
        <v>107</v>
      </c>
      <c r="E483" s="10" t="s">
        <v>123</v>
      </c>
      <c r="F483" s="9" t="s">
        <v>92</v>
      </c>
      <c r="G483" s="9" t="s">
        <v>91</v>
      </c>
      <c r="H483" t="str">
        <f>processors_EC!$D$34</f>
        <v>electricity.generation::peak::natural.gas</v>
      </c>
      <c r="I483" s="9">
        <f>I481+I482</f>
        <v>0.1140378318070437</v>
      </c>
      <c r="K483" s="9" t="s">
        <v>125</v>
      </c>
    </row>
    <row r="484" spans="1:11" x14ac:dyDescent="0.2">
      <c r="A484" t="str">
        <f t="shared" si="7"/>
        <v>peak_natural.gas_FR_mix_mix.output_ghg__</v>
      </c>
      <c r="B484" t="str">
        <f>processors_EC!$B$36</f>
        <v>peak_natural.gas_FR_mix_mix</v>
      </c>
      <c r="C484" s="9" t="s">
        <v>95</v>
      </c>
      <c r="D484" s="10" t="s">
        <v>108</v>
      </c>
      <c r="E484" s="10" t="s">
        <v>124</v>
      </c>
      <c r="F484" s="9" t="s">
        <v>92</v>
      </c>
      <c r="G484" s="9" t="s">
        <v>91</v>
      </c>
      <c r="H484" t="str">
        <f>processors_EC!$D$34</f>
        <v>electricity.generation::peak::natural.gas</v>
      </c>
      <c r="I484" s="9">
        <v>0.46111043992557682</v>
      </c>
      <c r="K484" s="9" t="s">
        <v>130</v>
      </c>
    </row>
    <row r="485" spans="1:11" x14ac:dyDescent="0.2">
      <c r="A485" t="str">
        <f t="shared" si="7"/>
        <v>peak_natural.gas_FR_mix_mix.output_el__</v>
      </c>
      <c r="B485" t="str">
        <f>processors_EC!$B$36</f>
        <v>peak_natural.gas_FR_mix_mix</v>
      </c>
      <c r="C485" s="9" t="s">
        <v>95</v>
      </c>
      <c r="D485" s="10" t="s">
        <v>99</v>
      </c>
      <c r="E485" s="10" t="s">
        <v>115</v>
      </c>
      <c r="F485" s="9" t="s">
        <v>90</v>
      </c>
      <c r="G485" s="9" t="s">
        <v>91</v>
      </c>
      <c r="H485" t="str">
        <f>processors_EC!$D$34</f>
        <v>electricity.generation::peak::natural.gas</v>
      </c>
      <c r="I485" s="9">
        <v>1</v>
      </c>
      <c r="J485" s="58">
        <v>7431944503.9000006</v>
      </c>
      <c r="K485" s="9" t="s">
        <v>127</v>
      </c>
    </row>
    <row r="486" spans="1:11" x14ac:dyDescent="0.2">
      <c r="A486" t="str">
        <f t="shared" si="7"/>
        <v>peak_natural.gas_FR_mix_mix.output_//__</v>
      </c>
      <c r="B486" t="str">
        <f>processors_EC!$B$36</f>
        <v>peak_natural.gas_FR_mix_mix</v>
      </c>
      <c r="C486" s="10" t="s">
        <v>95</v>
      </c>
      <c r="D486" s="10" t="s">
        <v>109</v>
      </c>
      <c r="E486" s="10" t="s">
        <v>109</v>
      </c>
      <c r="F486" s="10" t="s">
        <v>90</v>
      </c>
      <c r="G486" s="10" t="s">
        <v>91</v>
      </c>
      <c r="H486" t="str">
        <f>processors_EC!$D$34</f>
        <v>electricity.generation::peak::natural.gas</v>
      </c>
      <c r="I486" s="10" t="s">
        <v>109</v>
      </c>
      <c r="K486" s="10" t="s">
        <v>109</v>
      </c>
    </row>
    <row r="487" spans="1:11" x14ac:dyDescent="0.2">
      <c r="A487" t="str">
        <f t="shared" si="7"/>
        <v>peak_natural.gas_FR_mix_mix.output_//__</v>
      </c>
      <c r="B487" t="str">
        <f>processors_EC!$B$36</f>
        <v>peak_natural.gas_FR_mix_mix</v>
      </c>
      <c r="C487" s="10" t="s">
        <v>95</v>
      </c>
      <c r="D487" s="10" t="s">
        <v>109</v>
      </c>
      <c r="E487" s="10" t="s">
        <v>109</v>
      </c>
      <c r="F487" s="10" t="s">
        <v>90</v>
      </c>
      <c r="G487" s="10" t="s">
        <v>91</v>
      </c>
      <c r="H487" t="str">
        <f>processors_EC!$D$34</f>
        <v>electricity.generation::peak::natural.gas</v>
      </c>
      <c r="I487" s="10" t="s">
        <v>109</v>
      </c>
      <c r="K487" s="10" t="s">
        <v>109</v>
      </c>
    </row>
    <row r="488" spans="1:11" x14ac:dyDescent="0.2">
      <c r="A488" t="str">
        <f t="shared" si="7"/>
        <v>peak_natural.gas_IT_mix_mix.input_ng__</v>
      </c>
      <c r="B488" t="str">
        <f>processors_EC!$B$37</f>
        <v>peak_natural.gas_IT_mix_mix</v>
      </c>
      <c r="C488" s="9" t="s">
        <v>89</v>
      </c>
      <c r="D488" s="10" t="s">
        <v>96</v>
      </c>
      <c r="E488" s="10" t="s">
        <v>110</v>
      </c>
      <c r="F488" s="9" t="s">
        <v>90</v>
      </c>
      <c r="G488" s="9" t="s">
        <v>91</v>
      </c>
      <c r="H488" t="str">
        <f>processors_EC!$D$34</f>
        <v>electricity.generation::peak::natural.gas</v>
      </c>
      <c r="I488" s="9">
        <v>0.211025640991581</v>
      </c>
      <c r="K488" s="9" t="s">
        <v>125</v>
      </c>
    </row>
    <row r="489" spans="1:11" x14ac:dyDescent="0.2">
      <c r="A489" t="str">
        <f t="shared" si="7"/>
        <v>peak_natural.gas_IT_mix_mix.input_li__</v>
      </c>
      <c r="B489" t="str">
        <f>processors_EC!$B$37</f>
        <v>peak_natural.gas_IT_mix_mix</v>
      </c>
      <c r="C489" s="9" t="s">
        <v>89</v>
      </c>
      <c r="D489" s="10" t="s">
        <v>64</v>
      </c>
      <c r="E489" s="10" t="s">
        <v>111</v>
      </c>
      <c r="F489" s="9" t="s">
        <v>90</v>
      </c>
      <c r="G489" s="9" t="s">
        <v>91</v>
      </c>
      <c r="H489" t="str">
        <f>processors_EC!$D$34</f>
        <v>electricity.generation::peak::natural.gas</v>
      </c>
      <c r="I489" s="9">
        <v>0</v>
      </c>
      <c r="K489" s="9" t="s">
        <v>126</v>
      </c>
    </row>
    <row r="490" spans="1:11" x14ac:dyDescent="0.2">
      <c r="A490" t="str">
        <f t="shared" si="7"/>
        <v>peak_natural.gas_IT_mix_mix.input_bio__</v>
      </c>
      <c r="B490" t="str">
        <f>processors_EC!$B$37</f>
        <v>peak_natural.gas_IT_mix_mix</v>
      </c>
      <c r="C490" s="9" t="s">
        <v>89</v>
      </c>
      <c r="D490" s="10" t="s">
        <v>97</v>
      </c>
      <c r="E490" s="10" t="s">
        <v>112</v>
      </c>
      <c r="F490" s="9" t="s">
        <v>90</v>
      </c>
      <c r="G490" s="9" t="s">
        <v>91</v>
      </c>
      <c r="H490" t="str">
        <f>processors_EC!$D$34</f>
        <v>electricity.generation::peak::natural.gas</v>
      </c>
      <c r="I490" s="9">
        <v>0</v>
      </c>
      <c r="K490" s="9" t="s">
        <v>126</v>
      </c>
    </row>
    <row r="491" spans="1:11" x14ac:dyDescent="0.2">
      <c r="A491" t="str">
        <f t="shared" si="7"/>
        <v>peak_natural.gas_IT_mix_mix.input_h.c__</v>
      </c>
      <c r="B491" t="str">
        <f>processors_EC!$B$37</f>
        <v>peak_natural.gas_IT_mix_mix</v>
      </c>
      <c r="C491" s="9" t="s">
        <v>89</v>
      </c>
      <c r="D491" s="10" t="s">
        <v>63</v>
      </c>
      <c r="E491" s="10" t="s">
        <v>113</v>
      </c>
      <c r="F491" s="9" t="s">
        <v>92</v>
      </c>
      <c r="G491" s="9" t="s">
        <v>91</v>
      </c>
      <c r="H491" t="str">
        <f>processors_EC!$D$34</f>
        <v>electricity.generation::peak::natural.gas</v>
      </c>
      <c r="I491" s="9">
        <v>0</v>
      </c>
      <c r="K491" s="9" t="s">
        <v>126</v>
      </c>
    </row>
    <row r="492" spans="1:11" x14ac:dyDescent="0.2">
      <c r="A492" t="str">
        <f t="shared" si="7"/>
        <v>peak_natural.gas_IT_mix_mix.input_ur__</v>
      </c>
      <c r="B492" t="str">
        <f>processors_EC!$B$37</f>
        <v>peak_natural.gas_IT_mix_mix</v>
      </c>
      <c r="C492" s="9" t="s">
        <v>89</v>
      </c>
      <c r="D492" s="10" t="s">
        <v>98</v>
      </c>
      <c r="E492" s="10" t="s">
        <v>114</v>
      </c>
      <c r="F492" s="9" t="s">
        <v>90</v>
      </c>
      <c r="G492" s="9" t="s">
        <v>91</v>
      </c>
      <c r="H492" t="str">
        <f>processors_EC!$D$34</f>
        <v>electricity.generation::peak::natural.gas</v>
      </c>
      <c r="I492" s="9">
        <v>0</v>
      </c>
      <c r="K492" s="9" t="s">
        <v>126</v>
      </c>
    </row>
    <row r="493" spans="1:11" x14ac:dyDescent="0.2">
      <c r="A493" t="str">
        <f t="shared" si="7"/>
        <v>peak_natural.gas_IT_mix_mix.input_el__</v>
      </c>
      <c r="B493" t="str">
        <f>processors_EC!$B$37</f>
        <v>peak_natural.gas_IT_mix_mix</v>
      </c>
      <c r="C493" s="9" t="s">
        <v>89</v>
      </c>
      <c r="D493" s="10" t="s">
        <v>99</v>
      </c>
      <c r="E493" s="10" t="s">
        <v>115</v>
      </c>
      <c r="F493" s="9" t="s">
        <v>90</v>
      </c>
      <c r="G493" s="9" t="s">
        <v>91</v>
      </c>
      <c r="H493" t="str">
        <f>processors_EC!$D$34</f>
        <v>electricity.generation::peak::natural.gas</v>
      </c>
      <c r="I493" s="9">
        <f>I461</f>
        <v>0</v>
      </c>
      <c r="K493" s="9" t="s">
        <v>127</v>
      </c>
    </row>
    <row r="494" spans="1:11" x14ac:dyDescent="0.2">
      <c r="A494" t="str">
        <f t="shared" si="7"/>
        <v>peak_natural.gas_IT_mix_mix.input_he__</v>
      </c>
      <c r="B494" t="str">
        <f>processors_EC!$B$37</f>
        <v>peak_natural.gas_IT_mix_mix</v>
      </c>
      <c r="C494" s="9" t="s">
        <v>89</v>
      </c>
      <c r="D494" s="10" t="s">
        <v>100</v>
      </c>
      <c r="E494" s="10" t="s">
        <v>116</v>
      </c>
      <c r="F494" s="9" t="s">
        <v>90</v>
      </c>
      <c r="G494" s="9" t="s">
        <v>91</v>
      </c>
      <c r="H494" t="str">
        <f>processors_EC!$D$34</f>
        <v>electricity.generation::peak::natural.gas</v>
      </c>
      <c r="I494" s="9">
        <v>4.268641228239104E-7</v>
      </c>
      <c r="K494" s="9" t="s">
        <v>128</v>
      </c>
    </row>
    <row r="495" spans="1:11" x14ac:dyDescent="0.2">
      <c r="A495" t="str">
        <f t="shared" si="7"/>
        <v>peak_natural.gas_IT_mix_mix.inpt_fu__</v>
      </c>
      <c r="B495" t="str">
        <f>processors_EC!$B$37</f>
        <v>peak_natural.gas_IT_mix_mix</v>
      </c>
      <c r="C495" s="9" t="s">
        <v>93</v>
      </c>
      <c r="D495" s="10" t="s">
        <v>101</v>
      </c>
      <c r="E495" s="10" t="s">
        <v>117</v>
      </c>
      <c r="F495" s="9" t="s">
        <v>90</v>
      </c>
      <c r="G495" s="9" t="s">
        <v>91</v>
      </c>
      <c r="H495" t="str">
        <f>processors_EC!$D$34</f>
        <v>electricity.generation::peak::natural.gas</v>
      </c>
      <c r="I495" s="9">
        <v>0</v>
      </c>
      <c r="K495" s="9" t="s">
        <v>128</v>
      </c>
    </row>
    <row r="496" spans="1:11" x14ac:dyDescent="0.2">
      <c r="A496" t="str">
        <f t="shared" si="7"/>
        <v>peak_natural.gas_IT_mix_mix.input_ha__</v>
      </c>
      <c r="B496" t="str">
        <f>processors_EC!$B$37</f>
        <v>peak_natural.gas_IT_mix_mix</v>
      </c>
      <c r="C496" s="9" t="s">
        <v>89</v>
      </c>
      <c r="D496" s="10" t="s">
        <v>102</v>
      </c>
      <c r="E496" s="10" t="s">
        <v>118</v>
      </c>
      <c r="F496" s="9" t="s">
        <v>90</v>
      </c>
      <c r="G496" s="9" t="s">
        <v>94</v>
      </c>
      <c r="H496" t="str">
        <f>processors_EC!$D$34</f>
        <v>electricity.generation::peak::natural.gas</v>
      </c>
      <c r="I496" s="9">
        <v>6.1009229294018937E-5</v>
      </c>
      <c r="K496" s="9" t="s">
        <v>129</v>
      </c>
    </row>
    <row r="497" spans="1:11" x14ac:dyDescent="0.2">
      <c r="A497" t="str">
        <f t="shared" si="7"/>
        <v>peak_natural.gas_IT_mix_mix.input_lu__</v>
      </c>
      <c r="B497" t="str">
        <f>processors_EC!$B$37</f>
        <v>peak_natural.gas_IT_mix_mix</v>
      </c>
      <c r="C497" s="9" t="s">
        <v>89</v>
      </c>
      <c r="D497" s="10" t="s">
        <v>103</v>
      </c>
      <c r="E497" s="10" t="s">
        <v>119</v>
      </c>
      <c r="F497" s="9" t="s">
        <v>92</v>
      </c>
      <c r="G497" s="9" t="s">
        <v>94</v>
      </c>
      <c r="H497" t="str">
        <f>processors_EC!$D$34</f>
        <v>electricity.generation::peak::natural.gas</v>
      </c>
      <c r="I497" s="9">
        <v>0</v>
      </c>
      <c r="K497" s="9" t="s">
        <v>118</v>
      </c>
    </row>
    <row r="498" spans="1:11" x14ac:dyDescent="0.2">
      <c r="A498" t="str">
        <f t="shared" si="7"/>
        <v>peak_natural.gas_IT_mix_mix.input_w.us__</v>
      </c>
      <c r="B498" t="str">
        <f>processors_EC!$B$37</f>
        <v>peak_natural.gas_IT_mix_mix</v>
      </c>
      <c r="C498" s="9" t="s">
        <v>89</v>
      </c>
      <c r="D498" s="10" t="s">
        <v>104</v>
      </c>
      <c r="E498" s="10" t="s">
        <v>120</v>
      </c>
      <c r="F498" s="9" t="s">
        <v>92</v>
      </c>
      <c r="G498" s="9" t="s">
        <v>91</v>
      </c>
      <c r="H498" t="str">
        <f>processors_EC!$D$34</f>
        <v>electricity.generation::peak::natural.gas</v>
      </c>
      <c r="I498" s="9">
        <v>1.64599999973434E-3</v>
      </c>
      <c r="K498" s="9" t="s">
        <v>125</v>
      </c>
    </row>
    <row r="499" spans="1:11" x14ac:dyDescent="0.2">
      <c r="A499" t="str">
        <f t="shared" si="7"/>
        <v>peak_natural.gas_IT_mix_mix.input_fw__</v>
      </c>
      <c r="B499" t="str">
        <f>processors_EC!$B$37</f>
        <v>peak_natural.gas_IT_mix_mix</v>
      </c>
      <c r="C499" s="9" t="s">
        <v>89</v>
      </c>
      <c r="D499" s="10" t="s">
        <v>105</v>
      </c>
      <c r="E499" s="10" t="s">
        <v>121</v>
      </c>
      <c r="F499" s="9" t="s">
        <v>92</v>
      </c>
      <c r="G499" s="9" t="s">
        <v>91</v>
      </c>
      <c r="H499" t="str">
        <f>processors_EC!$D$34</f>
        <v>electricity.generation::peak::natural.gas</v>
      </c>
      <c r="I499" s="9">
        <v>5.6518153324211402E-2</v>
      </c>
      <c r="K499" s="9" t="s">
        <v>125</v>
      </c>
    </row>
    <row r="500" spans="1:11" x14ac:dyDescent="0.2">
      <c r="A500" t="str">
        <f t="shared" si="7"/>
        <v>peak_natural.gas_IT_mix_mix.input_w.tot__</v>
      </c>
      <c r="B500" t="str">
        <f>processors_EC!$B$37</f>
        <v>peak_natural.gas_IT_mix_mix</v>
      </c>
      <c r="C500" s="9" t="s">
        <v>89</v>
      </c>
      <c r="D500" s="10" t="s">
        <v>106</v>
      </c>
      <c r="E500" s="10" t="s">
        <v>122</v>
      </c>
      <c r="F500" s="9" t="s">
        <v>92</v>
      </c>
      <c r="G500" s="9" t="s">
        <v>91</v>
      </c>
      <c r="H500" t="str">
        <f>processors_EC!$D$34</f>
        <v>electricity.generation::peak::natural.gas</v>
      </c>
      <c r="I500" s="9">
        <v>5.75196784828323E-2</v>
      </c>
      <c r="K500" s="9" t="s">
        <v>125</v>
      </c>
    </row>
    <row r="501" spans="1:11" x14ac:dyDescent="0.2">
      <c r="A501" t="str">
        <f t="shared" si="7"/>
        <v>peak_natural.gas_IT_mix_mix.output_w__</v>
      </c>
      <c r="B501" t="str">
        <f>processors_EC!$B$37</f>
        <v>peak_natural.gas_IT_mix_mix</v>
      </c>
      <c r="C501" s="9" t="s">
        <v>95</v>
      </c>
      <c r="D501" s="10" t="s">
        <v>107</v>
      </c>
      <c r="E501" s="10" t="s">
        <v>123</v>
      </c>
      <c r="F501" s="9" t="s">
        <v>92</v>
      </c>
      <c r="G501" s="9" t="s">
        <v>91</v>
      </c>
      <c r="H501" t="str">
        <f>processors_EC!$D$34</f>
        <v>electricity.generation::peak::natural.gas</v>
      </c>
      <c r="I501" s="9">
        <f>I499+I500</f>
        <v>0.1140378318070437</v>
      </c>
      <c r="K501" s="9" t="s">
        <v>125</v>
      </c>
    </row>
    <row r="502" spans="1:11" x14ac:dyDescent="0.2">
      <c r="A502" t="str">
        <f t="shared" si="7"/>
        <v>peak_natural.gas_IT_mix_mix.output_ghg__</v>
      </c>
      <c r="B502" t="str">
        <f>processors_EC!$B$37</f>
        <v>peak_natural.gas_IT_mix_mix</v>
      </c>
      <c r="C502" s="9" t="s">
        <v>95</v>
      </c>
      <c r="D502" s="10" t="s">
        <v>108</v>
      </c>
      <c r="E502" s="10" t="s">
        <v>124</v>
      </c>
      <c r="F502" s="9" t="s">
        <v>92</v>
      </c>
      <c r="G502" s="9" t="s">
        <v>91</v>
      </c>
      <c r="H502" t="str">
        <f>processors_EC!$D$34</f>
        <v>electricity.generation::peak::natural.gas</v>
      </c>
      <c r="I502" s="9">
        <v>0.46111043992557682</v>
      </c>
      <c r="K502" s="9" t="s">
        <v>130</v>
      </c>
    </row>
    <row r="503" spans="1:11" x14ac:dyDescent="0.2">
      <c r="A503" t="str">
        <f t="shared" si="7"/>
        <v>peak_natural.gas_IT_mix_mix.output_el__</v>
      </c>
      <c r="B503" t="str">
        <f>processors_EC!$B$37</f>
        <v>peak_natural.gas_IT_mix_mix</v>
      </c>
      <c r="C503" s="9" t="s">
        <v>95</v>
      </c>
      <c r="D503" s="10" t="s">
        <v>99</v>
      </c>
      <c r="E503" s="10" t="s">
        <v>115</v>
      </c>
      <c r="F503" s="9" t="s">
        <v>90</v>
      </c>
      <c r="G503" s="9" t="s">
        <v>91</v>
      </c>
      <c r="H503" t="str">
        <f>processors_EC!$D$34</f>
        <v>electricity.generation::peak::natural.gas</v>
      </c>
      <c r="I503" s="9">
        <v>1</v>
      </c>
      <c r="J503" s="58">
        <v>52916111534.440002</v>
      </c>
      <c r="K503" s="9" t="s">
        <v>127</v>
      </c>
    </row>
    <row r="504" spans="1:11" x14ac:dyDescent="0.2">
      <c r="A504" t="str">
        <f t="shared" si="7"/>
        <v>peak_natural.gas_IT_mix_mix.output_//__</v>
      </c>
      <c r="B504" t="str">
        <f>processors_EC!$B$37</f>
        <v>peak_natural.gas_IT_mix_mix</v>
      </c>
      <c r="C504" s="10" t="s">
        <v>95</v>
      </c>
      <c r="D504" s="10" t="s">
        <v>109</v>
      </c>
      <c r="E504" s="10" t="s">
        <v>109</v>
      </c>
      <c r="F504" s="10" t="s">
        <v>90</v>
      </c>
      <c r="G504" s="10" t="s">
        <v>91</v>
      </c>
      <c r="H504" t="str">
        <f>processors_EC!$D$34</f>
        <v>electricity.generation::peak::natural.gas</v>
      </c>
      <c r="I504" s="10" t="s">
        <v>109</v>
      </c>
      <c r="K504" s="10" t="s">
        <v>109</v>
      </c>
    </row>
    <row r="505" spans="1:11" x14ac:dyDescent="0.2">
      <c r="A505" t="str">
        <f t="shared" si="7"/>
        <v>peak_natural.gas_IT_mix_mix.output_//__</v>
      </c>
      <c r="B505" t="str">
        <f>processors_EC!$B$37</f>
        <v>peak_natural.gas_IT_mix_mix</v>
      </c>
      <c r="C505" s="10" t="s">
        <v>95</v>
      </c>
      <c r="D505" s="10" t="s">
        <v>109</v>
      </c>
      <c r="E505" s="10" t="s">
        <v>109</v>
      </c>
      <c r="F505" s="10" t="s">
        <v>90</v>
      </c>
      <c r="G505" s="10" t="s">
        <v>91</v>
      </c>
      <c r="H505" t="str">
        <f>processors_EC!$D$34</f>
        <v>electricity.generation::peak::natural.gas</v>
      </c>
      <c r="I505" s="10" t="s">
        <v>109</v>
      </c>
      <c r="K505" s="10" t="s">
        <v>109</v>
      </c>
    </row>
    <row r="506" spans="1:11" x14ac:dyDescent="0.2">
      <c r="A506" t="str">
        <f t="shared" si="7"/>
        <v>peak_natural.gas_NL_mix_mix.input_ng__</v>
      </c>
      <c r="B506" t="str">
        <f>processors_EC!$B$38</f>
        <v>peak_natural.gas_NL_mix_mix</v>
      </c>
      <c r="C506" s="9" t="s">
        <v>89</v>
      </c>
      <c r="D506" s="10" t="s">
        <v>96</v>
      </c>
      <c r="E506" s="10" t="s">
        <v>110</v>
      </c>
      <c r="F506" s="9" t="s">
        <v>90</v>
      </c>
      <c r="G506" s="9" t="s">
        <v>91</v>
      </c>
      <c r="H506" t="str">
        <f>processors_EC!$D$34</f>
        <v>electricity.generation::peak::natural.gas</v>
      </c>
      <c r="I506" s="9">
        <v>0.211025640991581</v>
      </c>
      <c r="K506" s="9" t="s">
        <v>125</v>
      </c>
    </row>
    <row r="507" spans="1:11" x14ac:dyDescent="0.2">
      <c r="A507" t="str">
        <f t="shared" si="7"/>
        <v>peak_natural.gas_NL_mix_mix.input_li__</v>
      </c>
      <c r="B507" t="str">
        <f>processors_EC!$B$38</f>
        <v>peak_natural.gas_NL_mix_mix</v>
      </c>
      <c r="C507" s="9" t="s">
        <v>89</v>
      </c>
      <c r="D507" s="10" t="s">
        <v>64</v>
      </c>
      <c r="E507" s="10" t="s">
        <v>111</v>
      </c>
      <c r="F507" s="9" t="s">
        <v>90</v>
      </c>
      <c r="G507" s="9" t="s">
        <v>91</v>
      </c>
      <c r="H507" t="str">
        <f>processors_EC!$D$34</f>
        <v>electricity.generation::peak::natural.gas</v>
      </c>
      <c r="I507" s="9">
        <v>0</v>
      </c>
      <c r="K507" s="9" t="s">
        <v>126</v>
      </c>
    </row>
    <row r="508" spans="1:11" x14ac:dyDescent="0.2">
      <c r="A508" t="str">
        <f t="shared" si="7"/>
        <v>peak_natural.gas_NL_mix_mix.input_bio__</v>
      </c>
      <c r="B508" t="str">
        <f>processors_EC!$B$38</f>
        <v>peak_natural.gas_NL_mix_mix</v>
      </c>
      <c r="C508" s="9" t="s">
        <v>89</v>
      </c>
      <c r="D508" s="10" t="s">
        <v>97</v>
      </c>
      <c r="E508" s="10" t="s">
        <v>112</v>
      </c>
      <c r="F508" s="9" t="s">
        <v>90</v>
      </c>
      <c r="G508" s="9" t="s">
        <v>91</v>
      </c>
      <c r="H508" t="str">
        <f>processors_EC!$D$34</f>
        <v>electricity.generation::peak::natural.gas</v>
      </c>
      <c r="I508" s="9">
        <v>0</v>
      </c>
      <c r="K508" s="9" t="s">
        <v>126</v>
      </c>
    </row>
    <row r="509" spans="1:11" x14ac:dyDescent="0.2">
      <c r="A509" t="str">
        <f t="shared" si="7"/>
        <v>peak_natural.gas_NL_mix_mix.input_h.c__</v>
      </c>
      <c r="B509" t="str">
        <f>processors_EC!$B$38</f>
        <v>peak_natural.gas_NL_mix_mix</v>
      </c>
      <c r="C509" s="9" t="s">
        <v>89</v>
      </c>
      <c r="D509" s="10" t="s">
        <v>63</v>
      </c>
      <c r="E509" s="10" t="s">
        <v>113</v>
      </c>
      <c r="F509" s="9" t="s">
        <v>92</v>
      </c>
      <c r="G509" s="9" t="s">
        <v>91</v>
      </c>
      <c r="H509" t="str">
        <f>processors_EC!$D$34</f>
        <v>electricity.generation::peak::natural.gas</v>
      </c>
      <c r="I509" s="9">
        <v>0</v>
      </c>
      <c r="K509" s="9" t="s">
        <v>126</v>
      </c>
    </row>
    <row r="510" spans="1:11" x14ac:dyDescent="0.2">
      <c r="A510" t="str">
        <f t="shared" si="7"/>
        <v>peak_natural.gas_NL_mix_mix.input_ur__</v>
      </c>
      <c r="B510" t="str">
        <f>processors_EC!$B$38</f>
        <v>peak_natural.gas_NL_mix_mix</v>
      </c>
      <c r="C510" s="9" t="s">
        <v>89</v>
      </c>
      <c r="D510" s="10" t="s">
        <v>98</v>
      </c>
      <c r="E510" s="10" t="s">
        <v>114</v>
      </c>
      <c r="F510" s="9" t="s">
        <v>90</v>
      </c>
      <c r="G510" s="9" t="s">
        <v>91</v>
      </c>
      <c r="H510" t="str">
        <f>processors_EC!$D$34</f>
        <v>electricity.generation::peak::natural.gas</v>
      </c>
      <c r="I510" s="9">
        <v>0</v>
      </c>
      <c r="K510" s="9" t="s">
        <v>126</v>
      </c>
    </row>
    <row r="511" spans="1:11" x14ac:dyDescent="0.2">
      <c r="A511" t="str">
        <f t="shared" si="7"/>
        <v>peak_natural.gas_NL_mix_mix.input_el__</v>
      </c>
      <c r="B511" t="str">
        <f>processors_EC!$B$38</f>
        <v>peak_natural.gas_NL_mix_mix</v>
      </c>
      <c r="C511" s="9" t="s">
        <v>89</v>
      </c>
      <c r="D511" s="10" t="s">
        <v>99</v>
      </c>
      <c r="E511" s="10" t="s">
        <v>115</v>
      </c>
      <c r="F511" s="9" t="s">
        <v>90</v>
      </c>
      <c r="G511" s="9" t="s">
        <v>91</v>
      </c>
      <c r="H511" t="str">
        <f>processors_EC!$D$34</f>
        <v>electricity.generation::peak::natural.gas</v>
      </c>
      <c r="I511" s="9">
        <f>I479</f>
        <v>0</v>
      </c>
      <c r="K511" s="9" t="s">
        <v>127</v>
      </c>
    </row>
    <row r="512" spans="1:11" x14ac:dyDescent="0.2">
      <c r="A512" t="str">
        <f t="shared" si="7"/>
        <v>peak_natural.gas_NL_mix_mix.input_he__</v>
      </c>
      <c r="B512" t="str">
        <f>processors_EC!$B$38</f>
        <v>peak_natural.gas_NL_mix_mix</v>
      </c>
      <c r="C512" s="9" t="s">
        <v>89</v>
      </c>
      <c r="D512" s="10" t="s">
        <v>100</v>
      </c>
      <c r="E512" s="10" t="s">
        <v>116</v>
      </c>
      <c r="F512" s="9" t="s">
        <v>90</v>
      </c>
      <c r="G512" s="9" t="s">
        <v>91</v>
      </c>
      <c r="H512" t="str">
        <f>processors_EC!$D$34</f>
        <v>electricity.generation::peak::natural.gas</v>
      </c>
      <c r="I512" s="9">
        <v>4.268641228239104E-7</v>
      </c>
      <c r="K512" s="9" t="s">
        <v>128</v>
      </c>
    </row>
    <row r="513" spans="1:11" x14ac:dyDescent="0.2">
      <c r="A513" t="str">
        <f t="shared" si="7"/>
        <v>peak_natural.gas_NL_mix_mix.inpt_fu__</v>
      </c>
      <c r="B513" t="str">
        <f>processors_EC!$B$38</f>
        <v>peak_natural.gas_NL_mix_mix</v>
      </c>
      <c r="C513" s="9" t="s">
        <v>93</v>
      </c>
      <c r="D513" s="10" t="s">
        <v>101</v>
      </c>
      <c r="E513" s="10" t="s">
        <v>117</v>
      </c>
      <c r="F513" s="9" t="s">
        <v>90</v>
      </c>
      <c r="G513" s="9" t="s">
        <v>91</v>
      </c>
      <c r="H513" t="str">
        <f>processors_EC!$D$34</f>
        <v>electricity.generation::peak::natural.gas</v>
      </c>
      <c r="I513" s="9">
        <v>0</v>
      </c>
      <c r="K513" s="9" t="s">
        <v>128</v>
      </c>
    </row>
    <row r="514" spans="1:11" x14ac:dyDescent="0.2">
      <c r="A514" t="str">
        <f t="shared" si="7"/>
        <v>peak_natural.gas_NL_mix_mix.input_ha__</v>
      </c>
      <c r="B514" t="str">
        <f>processors_EC!$B$38</f>
        <v>peak_natural.gas_NL_mix_mix</v>
      </c>
      <c r="C514" s="9" t="s">
        <v>89</v>
      </c>
      <c r="D514" s="10" t="s">
        <v>102</v>
      </c>
      <c r="E514" s="10" t="s">
        <v>118</v>
      </c>
      <c r="F514" s="9" t="s">
        <v>90</v>
      </c>
      <c r="G514" s="9" t="s">
        <v>94</v>
      </c>
      <c r="H514" t="str">
        <f>processors_EC!$D$34</f>
        <v>electricity.generation::peak::natural.gas</v>
      </c>
      <c r="I514" s="9">
        <v>6.1009229294018937E-5</v>
      </c>
      <c r="K514" s="9" t="s">
        <v>129</v>
      </c>
    </row>
    <row r="515" spans="1:11" x14ac:dyDescent="0.2">
      <c r="A515" t="str">
        <f t="shared" ref="A515:A578" si="8">CONCATENATE(B515,".",C515,"_",E515,"_",V515,"_",U515)</f>
        <v>peak_natural.gas_NL_mix_mix.input_lu__</v>
      </c>
      <c r="B515" t="str">
        <f>processors_EC!$B$38</f>
        <v>peak_natural.gas_NL_mix_mix</v>
      </c>
      <c r="C515" s="9" t="s">
        <v>89</v>
      </c>
      <c r="D515" s="10" t="s">
        <v>103</v>
      </c>
      <c r="E515" s="10" t="s">
        <v>119</v>
      </c>
      <c r="F515" s="9" t="s">
        <v>92</v>
      </c>
      <c r="G515" s="9" t="s">
        <v>94</v>
      </c>
      <c r="H515" t="str">
        <f>processors_EC!$D$34</f>
        <v>electricity.generation::peak::natural.gas</v>
      </c>
      <c r="I515" s="9">
        <v>0</v>
      </c>
      <c r="K515" s="9" t="s">
        <v>118</v>
      </c>
    </row>
    <row r="516" spans="1:11" x14ac:dyDescent="0.2">
      <c r="A516" t="str">
        <f t="shared" si="8"/>
        <v>peak_natural.gas_NL_mix_mix.input_w.us__</v>
      </c>
      <c r="B516" t="str">
        <f>processors_EC!$B$38</f>
        <v>peak_natural.gas_NL_mix_mix</v>
      </c>
      <c r="C516" s="9" t="s">
        <v>89</v>
      </c>
      <c r="D516" s="10" t="s">
        <v>104</v>
      </c>
      <c r="E516" s="10" t="s">
        <v>120</v>
      </c>
      <c r="F516" s="9" t="s">
        <v>92</v>
      </c>
      <c r="G516" s="9" t="s">
        <v>91</v>
      </c>
      <c r="H516" t="str">
        <f>processors_EC!$D$34</f>
        <v>electricity.generation::peak::natural.gas</v>
      </c>
      <c r="I516" s="9">
        <v>1.64599999973434E-3</v>
      </c>
      <c r="K516" s="9" t="s">
        <v>125</v>
      </c>
    </row>
    <row r="517" spans="1:11" x14ac:dyDescent="0.2">
      <c r="A517" t="str">
        <f t="shared" si="8"/>
        <v>peak_natural.gas_NL_mix_mix.input_fw__</v>
      </c>
      <c r="B517" t="str">
        <f>processors_EC!$B$38</f>
        <v>peak_natural.gas_NL_mix_mix</v>
      </c>
      <c r="C517" s="9" t="s">
        <v>89</v>
      </c>
      <c r="D517" s="10" t="s">
        <v>105</v>
      </c>
      <c r="E517" s="10" t="s">
        <v>121</v>
      </c>
      <c r="F517" s="9" t="s">
        <v>92</v>
      </c>
      <c r="G517" s="9" t="s">
        <v>91</v>
      </c>
      <c r="H517" t="str">
        <f>processors_EC!$D$34</f>
        <v>electricity.generation::peak::natural.gas</v>
      </c>
      <c r="I517" s="9">
        <v>5.6518153324211402E-2</v>
      </c>
      <c r="K517" s="9" t="s">
        <v>125</v>
      </c>
    </row>
    <row r="518" spans="1:11" x14ac:dyDescent="0.2">
      <c r="A518" t="str">
        <f t="shared" si="8"/>
        <v>peak_natural.gas_NL_mix_mix.input_w.tot__</v>
      </c>
      <c r="B518" t="str">
        <f>processors_EC!$B$38</f>
        <v>peak_natural.gas_NL_mix_mix</v>
      </c>
      <c r="C518" s="9" t="s">
        <v>89</v>
      </c>
      <c r="D518" s="10" t="s">
        <v>106</v>
      </c>
      <c r="E518" s="10" t="s">
        <v>122</v>
      </c>
      <c r="F518" s="9" t="s">
        <v>92</v>
      </c>
      <c r="G518" s="9" t="s">
        <v>91</v>
      </c>
      <c r="H518" t="str">
        <f>processors_EC!$D$34</f>
        <v>electricity.generation::peak::natural.gas</v>
      </c>
      <c r="I518" s="9">
        <v>5.75196784828323E-2</v>
      </c>
      <c r="K518" s="9" t="s">
        <v>125</v>
      </c>
    </row>
    <row r="519" spans="1:11" x14ac:dyDescent="0.2">
      <c r="A519" t="str">
        <f t="shared" si="8"/>
        <v>peak_natural.gas_NL_mix_mix.output_w__</v>
      </c>
      <c r="B519" t="str">
        <f>processors_EC!$B$38</f>
        <v>peak_natural.gas_NL_mix_mix</v>
      </c>
      <c r="C519" s="9" t="s">
        <v>95</v>
      </c>
      <c r="D519" s="10" t="s">
        <v>107</v>
      </c>
      <c r="E519" s="10" t="s">
        <v>123</v>
      </c>
      <c r="F519" s="9" t="s">
        <v>92</v>
      </c>
      <c r="G519" s="9" t="s">
        <v>91</v>
      </c>
      <c r="H519" t="str">
        <f>processors_EC!$D$34</f>
        <v>electricity.generation::peak::natural.gas</v>
      </c>
      <c r="I519" s="9">
        <f>I517+I518</f>
        <v>0.1140378318070437</v>
      </c>
      <c r="K519" s="9" t="s">
        <v>125</v>
      </c>
    </row>
    <row r="520" spans="1:11" x14ac:dyDescent="0.2">
      <c r="A520" t="str">
        <f t="shared" si="8"/>
        <v>peak_natural.gas_NL_mix_mix.output_ghg__</v>
      </c>
      <c r="B520" t="str">
        <f>processors_EC!$B$38</f>
        <v>peak_natural.gas_NL_mix_mix</v>
      </c>
      <c r="C520" s="9" t="s">
        <v>95</v>
      </c>
      <c r="D520" s="10" t="s">
        <v>108</v>
      </c>
      <c r="E520" s="10" t="s">
        <v>124</v>
      </c>
      <c r="F520" s="9" t="s">
        <v>92</v>
      </c>
      <c r="G520" s="9" t="s">
        <v>91</v>
      </c>
      <c r="H520" t="str">
        <f>processors_EC!$D$34</f>
        <v>electricity.generation::peak::natural.gas</v>
      </c>
      <c r="I520" s="9">
        <v>0.46111043992557682</v>
      </c>
      <c r="K520" s="9" t="s">
        <v>130</v>
      </c>
    </row>
    <row r="521" spans="1:11" x14ac:dyDescent="0.2">
      <c r="A521" t="str">
        <f t="shared" si="8"/>
        <v>peak_natural.gas_NL_mix_mix.output_el__</v>
      </c>
      <c r="B521" t="str">
        <f>processors_EC!$B$38</f>
        <v>peak_natural.gas_NL_mix_mix</v>
      </c>
      <c r="C521" s="9" t="s">
        <v>95</v>
      </c>
      <c r="D521" s="10" t="s">
        <v>99</v>
      </c>
      <c r="E521" s="10" t="s">
        <v>115</v>
      </c>
      <c r="F521" s="9" t="s">
        <v>90</v>
      </c>
      <c r="G521" s="9" t="s">
        <v>91</v>
      </c>
      <c r="H521" t="str">
        <f>processors_EC!$D$34</f>
        <v>electricity.generation::peak::natural.gas</v>
      </c>
      <c r="I521" s="9">
        <v>1</v>
      </c>
      <c r="J521" s="58">
        <v>15681944569.900002</v>
      </c>
      <c r="K521" s="9" t="s">
        <v>127</v>
      </c>
    </row>
    <row r="522" spans="1:11" x14ac:dyDescent="0.2">
      <c r="A522" t="str">
        <f t="shared" si="8"/>
        <v>peak_natural.gas_NL_mix_mix.output_//__</v>
      </c>
      <c r="B522" t="str">
        <f>processors_EC!$B$38</f>
        <v>peak_natural.gas_NL_mix_mix</v>
      </c>
      <c r="C522" s="10" t="s">
        <v>95</v>
      </c>
      <c r="D522" s="10" t="s">
        <v>109</v>
      </c>
      <c r="E522" s="10" t="s">
        <v>109</v>
      </c>
      <c r="F522" s="10" t="s">
        <v>90</v>
      </c>
      <c r="G522" s="10" t="s">
        <v>91</v>
      </c>
      <c r="H522" t="str">
        <f>processors_EC!$D$34</f>
        <v>electricity.generation::peak::natural.gas</v>
      </c>
      <c r="I522" s="10" t="s">
        <v>109</v>
      </c>
      <c r="K522" s="10" t="s">
        <v>109</v>
      </c>
    </row>
    <row r="523" spans="1:11" x14ac:dyDescent="0.2">
      <c r="A523" t="str">
        <f t="shared" si="8"/>
        <v>peak_natural.gas_NL_mix_mix.output_//__</v>
      </c>
      <c r="B523" t="str">
        <f>processors_EC!$B$38</f>
        <v>peak_natural.gas_NL_mix_mix</v>
      </c>
      <c r="C523" s="10" t="s">
        <v>95</v>
      </c>
      <c r="D523" s="10" t="s">
        <v>109</v>
      </c>
      <c r="E523" s="10" t="s">
        <v>109</v>
      </c>
      <c r="F523" s="10" t="s">
        <v>90</v>
      </c>
      <c r="G523" s="10" t="s">
        <v>91</v>
      </c>
      <c r="H523" t="str">
        <f>processors_EC!$D$34</f>
        <v>electricity.generation::peak::natural.gas</v>
      </c>
      <c r="I523" s="10" t="s">
        <v>109</v>
      </c>
      <c r="K523" s="10" t="s">
        <v>109</v>
      </c>
    </row>
    <row r="524" spans="1:11" x14ac:dyDescent="0.2">
      <c r="A524" t="str">
        <f t="shared" si="8"/>
        <v>peak_natural.gas_RO_mix_mix.input_ng__</v>
      </c>
      <c r="B524" t="str">
        <f>processors_EC!$B$39</f>
        <v>peak_natural.gas_RO_mix_mix</v>
      </c>
      <c r="C524" s="9" t="s">
        <v>89</v>
      </c>
      <c r="D524" s="10" t="s">
        <v>96</v>
      </c>
      <c r="E524" s="10" t="s">
        <v>110</v>
      </c>
      <c r="F524" s="9" t="s">
        <v>90</v>
      </c>
      <c r="G524" s="9" t="s">
        <v>91</v>
      </c>
      <c r="H524" t="str">
        <f>processors_EC!$D$34</f>
        <v>electricity.generation::peak::natural.gas</v>
      </c>
      <c r="I524" s="9">
        <v>0.211025640991581</v>
      </c>
      <c r="K524" s="9" t="s">
        <v>125</v>
      </c>
    </row>
    <row r="525" spans="1:11" x14ac:dyDescent="0.2">
      <c r="A525" t="str">
        <f t="shared" si="8"/>
        <v>peak_natural.gas_RO_mix_mix.input_li__</v>
      </c>
      <c r="B525" t="str">
        <f>processors_EC!$B$39</f>
        <v>peak_natural.gas_RO_mix_mix</v>
      </c>
      <c r="C525" s="9" t="s">
        <v>89</v>
      </c>
      <c r="D525" s="10" t="s">
        <v>64</v>
      </c>
      <c r="E525" s="10" t="s">
        <v>111</v>
      </c>
      <c r="F525" s="9" t="s">
        <v>90</v>
      </c>
      <c r="G525" s="9" t="s">
        <v>91</v>
      </c>
      <c r="H525" t="str">
        <f>processors_EC!$D$34</f>
        <v>electricity.generation::peak::natural.gas</v>
      </c>
      <c r="I525" s="9">
        <v>0</v>
      </c>
      <c r="K525" s="9" t="s">
        <v>126</v>
      </c>
    </row>
    <row r="526" spans="1:11" x14ac:dyDescent="0.2">
      <c r="A526" t="str">
        <f t="shared" si="8"/>
        <v>peak_natural.gas_RO_mix_mix.input_bio__</v>
      </c>
      <c r="B526" t="str">
        <f>processors_EC!$B$39</f>
        <v>peak_natural.gas_RO_mix_mix</v>
      </c>
      <c r="C526" s="9" t="s">
        <v>89</v>
      </c>
      <c r="D526" s="10" t="s">
        <v>97</v>
      </c>
      <c r="E526" s="10" t="s">
        <v>112</v>
      </c>
      <c r="F526" s="9" t="s">
        <v>90</v>
      </c>
      <c r="G526" s="9" t="s">
        <v>91</v>
      </c>
      <c r="H526" t="str">
        <f>processors_EC!$D$34</f>
        <v>electricity.generation::peak::natural.gas</v>
      </c>
      <c r="I526" s="9">
        <v>0</v>
      </c>
      <c r="K526" s="9" t="s">
        <v>126</v>
      </c>
    </row>
    <row r="527" spans="1:11" x14ac:dyDescent="0.2">
      <c r="A527" t="str">
        <f t="shared" si="8"/>
        <v>peak_natural.gas_RO_mix_mix.input_h.c__</v>
      </c>
      <c r="B527" t="str">
        <f>processors_EC!$B$39</f>
        <v>peak_natural.gas_RO_mix_mix</v>
      </c>
      <c r="C527" s="9" t="s">
        <v>89</v>
      </c>
      <c r="D527" s="10" t="s">
        <v>63</v>
      </c>
      <c r="E527" s="10" t="s">
        <v>113</v>
      </c>
      <c r="F527" s="9" t="s">
        <v>92</v>
      </c>
      <c r="G527" s="9" t="s">
        <v>91</v>
      </c>
      <c r="H527" t="str">
        <f>processors_EC!$D$34</f>
        <v>electricity.generation::peak::natural.gas</v>
      </c>
      <c r="I527" s="9">
        <v>0</v>
      </c>
      <c r="K527" s="9" t="s">
        <v>126</v>
      </c>
    </row>
    <row r="528" spans="1:11" x14ac:dyDescent="0.2">
      <c r="A528" t="str">
        <f t="shared" si="8"/>
        <v>peak_natural.gas_RO_mix_mix.input_ur__</v>
      </c>
      <c r="B528" t="str">
        <f>processors_EC!$B$39</f>
        <v>peak_natural.gas_RO_mix_mix</v>
      </c>
      <c r="C528" s="9" t="s">
        <v>89</v>
      </c>
      <c r="D528" s="10" t="s">
        <v>98</v>
      </c>
      <c r="E528" s="10" t="s">
        <v>114</v>
      </c>
      <c r="F528" s="9" t="s">
        <v>90</v>
      </c>
      <c r="G528" s="9" t="s">
        <v>91</v>
      </c>
      <c r="H528" t="str">
        <f>processors_EC!$D$34</f>
        <v>electricity.generation::peak::natural.gas</v>
      </c>
      <c r="I528" s="9">
        <v>0</v>
      </c>
      <c r="K528" s="9" t="s">
        <v>126</v>
      </c>
    </row>
    <row r="529" spans="1:11" x14ac:dyDescent="0.2">
      <c r="A529" t="str">
        <f t="shared" si="8"/>
        <v>peak_natural.gas_RO_mix_mix.input_el__</v>
      </c>
      <c r="B529" t="str">
        <f>processors_EC!$B$39</f>
        <v>peak_natural.gas_RO_mix_mix</v>
      </c>
      <c r="C529" s="9" t="s">
        <v>89</v>
      </c>
      <c r="D529" s="10" t="s">
        <v>99</v>
      </c>
      <c r="E529" s="10" t="s">
        <v>115</v>
      </c>
      <c r="F529" s="9" t="s">
        <v>90</v>
      </c>
      <c r="G529" s="9" t="s">
        <v>91</v>
      </c>
      <c r="H529" t="str">
        <f>processors_EC!$D$34</f>
        <v>electricity.generation::peak::natural.gas</v>
      </c>
      <c r="I529" s="9">
        <f>I497</f>
        <v>0</v>
      </c>
      <c r="K529" s="9" t="s">
        <v>127</v>
      </c>
    </row>
    <row r="530" spans="1:11" x14ac:dyDescent="0.2">
      <c r="A530" t="str">
        <f t="shared" si="8"/>
        <v>peak_natural.gas_RO_mix_mix.input_he__</v>
      </c>
      <c r="B530" t="str">
        <f>processors_EC!$B$39</f>
        <v>peak_natural.gas_RO_mix_mix</v>
      </c>
      <c r="C530" s="9" t="s">
        <v>89</v>
      </c>
      <c r="D530" s="10" t="s">
        <v>100</v>
      </c>
      <c r="E530" s="10" t="s">
        <v>116</v>
      </c>
      <c r="F530" s="9" t="s">
        <v>90</v>
      </c>
      <c r="G530" s="9" t="s">
        <v>91</v>
      </c>
      <c r="H530" t="str">
        <f>processors_EC!$D$34</f>
        <v>electricity.generation::peak::natural.gas</v>
      </c>
      <c r="I530" s="9">
        <v>4.268641228239104E-7</v>
      </c>
      <c r="K530" s="9" t="s">
        <v>128</v>
      </c>
    </row>
    <row r="531" spans="1:11" x14ac:dyDescent="0.2">
      <c r="A531" t="str">
        <f t="shared" si="8"/>
        <v>peak_natural.gas_RO_mix_mix.inpt_fu__</v>
      </c>
      <c r="B531" t="str">
        <f>processors_EC!$B$39</f>
        <v>peak_natural.gas_RO_mix_mix</v>
      </c>
      <c r="C531" s="9" t="s">
        <v>93</v>
      </c>
      <c r="D531" s="10" t="s">
        <v>101</v>
      </c>
      <c r="E531" s="10" t="s">
        <v>117</v>
      </c>
      <c r="F531" s="9" t="s">
        <v>90</v>
      </c>
      <c r="G531" s="9" t="s">
        <v>91</v>
      </c>
      <c r="H531" t="str">
        <f>processors_EC!$D$34</f>
        <v>electricity.generation::peak::natural.gas</v>
      </c>
      <c r="I531" s="9">
        <v>0</v>
      </c>
      <c r="K531" s="9" t="s">
        <v>128</v>
      </c>
    </row>
    <row r="532" spans="1:11" x14ac:dyDescent="0.2">
      <c r="A532" t="str">
        <f t="shared" si="8"/>
        <v>peak_natural.gas_RO_mix_mix.input_ha__</v>
      </c>
      <c r="B532" t="str">
        <f>processors_EC!$B$39</f>
        <v>peak_natural.gas_RO_mix_mix</v>
      </c>
      <c r="C532" s="9" t="s">
        <v>89</v>
      </c>
      <c r="D532" s="10" t="s">
        <v>102</v>
      </c>
      <c r="E532" s="10" t="s">
        <v>118</v>
      </c>
      <c r="F532" s="9" t="s">
        <v>90</v>
      </c>
      <c r="G532" s="9" t="s">
        <v>94</v>
      </c>
      <c r="H532" t="str">
        <f>processors_EC!$D$34</f>
        <v>electricity.generation::peak::natural.gas</v>
      </c>
      <c r="I532" s="9">
        <v>6.1009229294018937E-5</v>
      </c>
      <c r="K532" s="9" t="s">
        <v>129</v>
      </c>
    </row>
    <row r="533" spans="1:11" x14ac:dyDescent="0.2">
      <c r="A533" t="str">
        <f t="shared" si="8"/>
        <v>peak_natural.gas_RO_mix_mix.input_lu__</v>
      </c>
      <c r="B533" t="str">
        <f>processors_EC!$B$39</f>
        <v>peak_natural.gas_RO_mix_mix</v>
      </c>
      <c r="C533" s="9" t="s">
        <v>89</v>
      </c>
      <c r="D533" s="10" t="s">
        <v>103</v>
      </c>
      <c r="E533" s="10" t="s">
        <v>119</v>
      </c>
      <c r="F533" s="9" t="s">
        <v>92</v>
      </c>
      <c r="G533" s="9" t="s">
        <v>94</v>
      </c>
      <c r="H533" t="str">
        <f>processors_EC!$D$34</f>
        <v>electricity.generation::peak::natural.gas</v>
      </c>
      <c r="I533" s="9">
        <v>0</v>
      </c>
      <c r="K533" s="9" t="s">
        <v>118</v>
      </c>
    </row>
    <row r="534" spans="1:11" x14ac:dyDescent="0.2">
      <c r="A534" t="str">
        <f t="shared" si="8"/>
        <v>peak_natural.gas_RO_mix_mix.input_w.us__</v>
      </c>
      <c r="B534" t="str">
        <f>processors_EC!$B$39</f>
        <v>peak_natural.gas_RO_mix_mix</v>
      </c>
      <c r="C534" s="9" t="s">
        <v>89</v>
      </c>
      <c r="D534" s="10" t="s">
        <v>104</v>
      </c>
      <c r="E534" s="10" t="s">
        <v>120</v>
      </c>
      <c r="F534" s="9" t="s">
        <v>92</v>
      </c>
      <c r="G534" s="9" t="s">
        <v>91</v>
      </c>
      <c r="H534" t="str">
        <f>processors_EC!$D$34</f>
        <v>electricity.generation::peak::natural.gas</v>
      </c>
      <c r="I534" s="9">
        <v>1.64599999973434E-3</v>
      </c>
      <c r="K534" s="9" t="s">
        <v>125</v>
      </c>
    </row>
    <row r="535" spans="1:11" x14ac:dyDescent="0.2">
      <c r="A535" t="str">
        <f t="shared" si="8"/>
        <v>peak_natural.gas_RO_mix_mix.input_fw__</v>
      </c>
      <c r="B535" t="str">
        <f>processors_EC!$B$39</f>
        <v>peak_natural.gas_RO_mix_mix</v>
      </c>
      <c r="C535" s="9" t="s">
        <v>89</v>
      </c>
      <c r="D535" s="10" t="s">
        <v>105</v>
      </c>
      <c r="E535" s="10" t="s">
        <v>121</v>
      </c>
      <c r="F535" s="9" t="s">
        <v>92</v>
      </c>
      <c r="G535" s="9" t="s">
        <v>91</v>
      </c>
      <c r="H535" t="str">
        <f>processors_EC!$D$34</f>
        <v>electricity.generation::peak::natural.gas</v>
      </c>
      <c r="I535" s="9">
        <v>5.6518153324211402E-2</v>
      </c>
      <c r="K535" s="9" t="s">
        <v>125</v>
      </c>
    </row>
    <row r="536" spans="1:11" x14ac:dyDescent="0.2">
      <c r="A536" t="str">
        <f t="shared" si="8"/>
        <v>peak_natural.gas_RO_mix_mix.input_w.tot__</v>
      </c>
      <c r="B536" t="str">
        <f>processors_EC!$B$39</f>
        <v>peak_natural.gas_RO_mix_mix</v>
      </c>
      <c r="C536" s="9" t="s">
        <v>89</v>
      </c>
      <c r="D536" s="10" t="s">
        <v>106</v>
      </c>
      <c r="E536" s="10" t="s">
        <v>122</v>
      </c>
      <c r="F536" s="9" t="s">
        <v>92</v>
      </c>
      <c r="G536" s="9" t="s">
        <v>91</v>
      </c>
      <c r="H536" t="str">
        <f>processors_EC!$D$34</f>
        <v>electricity.generation::peak::natural.gas</v>
      </c>
      <c r="I536" s="9">
        <v>5.75196784828323E-2</v>
      </c>
      <c r="K536" s="9" t="s">
        <v>125</v>
      </c>
    </row>
    <row r="537" spans="1:11" x14ac:dyDescent="0.2">
      <c r="A537" t="str">
        <f t="shared" si="8"/>
        <v>peak_natural.gas_RO_mix_mix.output_w__</v>
      </c>
      <c r="B537" t="str">
        <f>processors_EC!$B$39</f>
        <v>peak_natural.gas_RO_mix_mix</v>
      </c>
      <c r="C537" s="9" t="s">
        <v>95</v>
      </c>
      <c r="D537" s="10" t="s">
        <v>107</v>
      </c>
      <c r="E537" s="10" t="s">
        <v>123</v>
      </c>
      <c r="F537" s="9" t="s">
        <v>92</v>
      </c>
      <c r="G537" s="9" t="s">
        <v>91</v>
      </c>
      <c r="H537" t="str">
        <f>processors_EC!$D$34</f>
        <v>electricity.generation::peak::natural.gas</v>
      </c>
      <c r="I537" s="9">
        <f>I535+I536</f>
        <v>0.1140378318070437</v>
      </c>
      <c r="K537" s="9" t="s">
        <v>125</v>
      </c>
    </row>
    <row r="538" spans="1:11" x14ac:dyDescent="0.2">
      <c r="A538" t="str">
        <f t="shared" si="8"/>
        <v>peak_natural.gas_RO_mix_mix.output_ghg__</v>
      </c>
      <c r="B538" t="str">
        <f>processors_EC!$B$39</f>
        <v>peak_natural.gas_RO_mix_mix</v>
      </c>
      <c r="C538" s="9" t="s">
        <v>95</v>
      </c>
      <c r="D538" s="10" t="s">
        <v>108</v>
      </c>
      <c r="E538" s="10" t="s">
        <v>124</v>
      </c>
      <c r="F538" s="9" t="s">
        <v>92</v>
      </c>
      <c r="G538" s="9" t="s">
        <v>91</v>
      </c>
      <c r="H538" t="str">
        <f>processors_EC!$D$34</f>
        <v>electricity.generation::peak::natural.gas</v>
      </c>
      <c r="I538" s="9">
        <v>0.46111043992557682</v>
      </c>
      <c r="K538" s="9" t="s">
        <v>130</v>
      </c>
    </row>
    <row r="539" spans="1:11" x14ac:dyDescent="0.2">
      <c r="A539" t="str">
        <f t="shared" si="8"/>
        <v>peak_natural.gas_RO_mix_mix.output_el__</v>
      </c>
      <c r="B539" t="str">
        <f>processors_EC!$B$39</f>
        <v>peak_natural.gas_RO_mix_mix</v>
      </c>
      <c r="C539" s="9" t="s">
        <v>95</v>
      </c>
      <c r="D539" s="10" t="s">
        <v>99</v>
      </c>
      <c r="E539" s="10" t="s">
        <v>115</v>
      </c>
      <c r="F539" s="9" t="s">
        <v>90</v>
      </c>
      <c r="G539" s="9" t="s">
        <v>91</v>
      </c>
      <c r="H539" t="str">
        <f>processors_EC!$D$34</f>
        <v>electricity.generation::peak::natural.gas</v>
      </c>
      <c r="I539" s="9">
        <v>1</v>
      </c>
      <c r="J539" s="58">
        <v>2415000019.3200002</v>
      </c>
      <c r="K539" s="9" t="s">
        <v>127</v>
      </c>
    </row>
    <row r="540" spans="1:11" x14ac:dyDescent="0.2">
      <c r="A540" t="str">
        <f t="shared" si="8"/>
        <v>peak_natural.gas_RO_mix_mix.output_//__</v>
      </c>
      <c r="B540" t="str">
        <f>processors_EC!$B$39</f>
        <v>peak_natural.gas_RO_mix_mix</v>
      </c>
      <c r="C540" s="10" t="s">
        <v>95</v>
      </c>
      <c r="D540" s="10" t="s">
        <v>109</v>
      </c>
      <c r="E540" s="10" t="s">
        <v>109</v>
      </c>
      <c r="F540" s="10" t="s">
        <v>90</v>
      </c>
      <c r="G540" s="10" t="s">
        <v>91</v>
      </c>
      <c r="H540" t="str">
        <f>processors_EC!$D$34</f>
        <v>electricity.generation::peak::natural.gas</v>
      </c>
      <c r="I540" s="10" t="s">
        <v>109</v>
      </c>
      <c r="K540" s="10" t="s">
        <v>109</v>
      </c>
    </row>
    <row r="541" spans="1:11" x14ac:dyDescent="0.2">
      <c r="A541" t="str">
        <f t="shared" si="8"/>
        <v>peak_natural.gas_RO_mix_mix.output_//__</v>
      </c>
      <c r="B541" t="str">
        <f>processors_EC!$B$39</f>
        <v>peak_natural.gas_RO_mix_mix</v>
      </c>
      <c r="C541" s="10" t="s">
        <v>95</v>
      </c>
      <c r="D541" s="10" t="s">
        <v>109</v>
      </c>
      <c r="E541" s="10" t="s">
        <v>109</v>
      </c>
      <c r="F541" s="10" t="s">
        <v>90</v>
      </c>
      <c r="G541" s="10" t="s">
        <v>91</v>
      </c>
      <c r="H541" t="str">
        <f>processors_EC!$D$34</f>
        <v>electricity.generation::peak::natural.gas</v>
      </c>
      <c r="I541" s="10" t="s">
        <v>109</v>
      </c>
      <c r="K541" s="10" t="s">
        <v>109</v>
      </c>
    </row>
    <row r="542" spans="1:11" x14ac:dyDescent="0.2">
      <c r="A542" t="str">
        <f t="shared" si="8"/>
        <v>peak_natural.gas_SE_mix_mix.input_ng__</v>
      </c>
      <c r="B542" t="str">
        <f>processors_EC!$B$40</f>
        <v>peak_natural.gas_SE_mix_mix</v>
      </c>
      <c r="C542" s="9" t="s">
        <v>89</v>
      </c>
      <c r="D542" s="10" t="s">
        <v>96</v>
      </c>
      <c r="E542" s="10" t="s">
        <v>110</v>
      </c>
      <c r="F542" s="9" t="s">
        <v>90</v>
      </c>
      <c r="G542" s="9" t="s">
        <v>91</v>
      </c>
      <c r="H542" t="str">
        <f>processors_EC!$D$34</f>
        <v>electricity.generation::peak::natural.gas</v>
      </c>
      <c r="I542" s="9">
        <v>0.211025640991581</v>
      </c>
      <c r="K542" s="9" t="s">
        <v>125</v>
      </c>
    </row>
    <row r="543" spans="1:11" x14ac:dyDescent="0.2">
      <c r="A543" t="str">
        <f t="shared" si="8"/>
        <v>peak_natural.gas_SE_mix_mix.input_li__</v>
      </c>
      <c r="B543" t="str">
        <f>processors_EC!$B$40</f>
        <v>peak_natural.gas_SE_mix_mix</v>
      </c>
      <c r="C543" s="9" t="s">
        <v>89</v>
      </c>
      <c r="D543" s="10" t="s">
        <v>64</v>
      </c>
      <c r="E543" s="10" t="s">
        <v>111</v>
      </c>
      <c r="F543" s="9" t="s">
        <v>90</v>
      </c>
      <c r="G543" s="9" t="s">
        <v>91</v>
      </c>
      <c r="H543" t="str">
        <f>processors_EC!$D$34</f>
        <v>electricity.generation::peak::natural.gas</v>
      </c>
      <c r="I543" s="9">
        <v>0</v>
      </c>
      <c r="K543" s="9" t="s">
        <v>126</v>
      </c>
    </row>
    <row r="544" spans="1:11" x14ac:dyDescent="0.2">
      <c r="A544" t="str">
        <f t="shared" si="8"/>
        <v>peak_natural.gas_SE_mix_mix.input_bio__</v>
      </c>
      <c r="B544" t="str">
        <f>processors_EC!$B$40</f>
        <v>peak_natural.gas_SE_mix_mix</v>
      </c>
      <c r="C544" s="9" t="s">
        <v>89</v>
      </c>
      <c r="D544" s="10" t="s">
        <v>97</v>
      </c>
      <c r="E544" s="10" t="s">
        <v>112</v>
      </c>
      <c r="F544" s="9" t="s">
        <v>90</v>
      </c>
      <c r="G544" s="9" t="s">
        <v>91</v>
      </c>
      <c r="H544" t="str">
        <f>processors_EC!$D$34</f>
        <v>electricity.generation::peak::natural.gas</v>
      </c>
      <c r="I544" s="9">
        <v>0</v>
      </c>
      <c r="K544" s="9" t="s">
        <v>126</v>
      </c>
    </row>
    <row r="545" spans="1:11" x14ac:dyDescent="0.2">
      <c r="A545" t="str">
        <f t="shared" si="8"/>
        <v>peak_natural.gas_SE_mix_mix.input_h.c__</v>
      </c>
      <c r="B545" t="str">
        <f>processors_EC!$B$40</f>
        <v>peak_natural.gas_SE_mix_mix</v>
      </c>
      <c r="C545" s="9" t="s">
        <v>89</v>
      </c>
      <c r="D545" s="10" t="s">
        <v>63</v>
      </c>
      <c r="E545" s="10" t="s">
        <v>113</v>
      </c>
      <c r="F545" s="9" t="s">
        <v>92</v>
      </c>
      <c r="G545" s="9" t="s">
        <v>91</v>
      </c>
      <c r="H545" t="str">
        <f>processors_EC!$D$34</f>
        <v>electricity.generation::peak::natural.gas</v>
      </c>
      <c r="I545" s="9">
        <v>0</v>
      </c>
      <c r="K545" s="9" t="s">
        <v>126</v>
      </c>
    </row>
    <row r="546" spans="1:11" x14ac:dyDescent="0.2">
      <c r="A546" t="str">
        <f t="shared" si="8"/>
        <v>peak_natural.gas_SE_mix_mix.input_ur__</v>
      </c>
      <c r="B546" t="str">
        <f>processors_EC!$B$40</f>
        <v>peak_natural.gas_SE_mix_mix</v>
      </c>
      <c r="C546" s="9" t="s">
        <v>89</v>
      </c>
      <c r="D546" s="10" t="s">
        <v>98</v>
      </c>
      <c r="E546" s="10" t="s">
        <v>114</v>
      </c>
      <c r="F546" s="9" t="s">
        <v>90</v>
      </c>
      <c r="G546" s="9" t="s">
        <v>91</v>
      </c>
      <c r="H546" t="str">
        <f>processors_EC!$D$34</f>
        <v>electricity.generation::peak::natural.gas</v>
      </c>
      <c r="I546" s="9">
        <v>0</v>
      </c>
      <c r="K546" s="9" t="s">
        <v>126</v>
      </c>
    </row>
    <row r="547" spans="1:11" x14ac:dyDescent="0.2">
      <c r="A547" t="str">
        <f t="shared" si="8"/>
        <v>peak_natural.gas_SE_mix_mix.input_el__</v>
      </c>
      <c r="B547" t="str">
        <f>processors_EC!$B$40</f>
        <v>peak_natural.gas_SE_mix_mix</v>
      </c>
      <c r="C547" s="9" t="s">
        <v>89</v>
      </c>
      <c r="D547" s="10" t="s">
        <v>99</v>
      </c>
      <c r="E547" s="10" t="s">
        <v>115</v>
      </c>
      <c r="F547" s="9" t="s">
        <v>90</v>
      </c>
      <c r="G547" s="9" t="s">
        <v>91</v>
      </c>
      <c r="H547" t="str">
        <f>processors_EC!$D$34</f>
        <v>electricity.generation::peak::natural.gas</v>
      </c>
      <c r="I547" s="9">
        <f>I515</f>
        <v>0</v>
      </c>
      <c r="K547" s="9" t="s">
        <v>127</v>
      </c>
    </row>
    <row r="548" spans="1:11" x14ac:dyDescent="0.2">
      <c r="A548" t="str">
        <f t="shared" si="8"/>
        <v>peak_natural.gas_SE_mix_mix.input_he__</v>
      </c>
      <c r="B548" t="str">
        <f>processors_EC!$B$40</f>
        <v>peak_natural.gas_SE_mix_mix</v>
      </c>
      <c r="C548" s="9" t="s">
        <v>89</v>
      </c>
      <c r="D548" s="10" t="s">
        <v>100</v>
      </c>
      <c r="E548" s="10" t="s">
        <v>116</v>
      </c>
      <c r="F548" s="9" t="s">
        <v>90</v>
      </c>
      <c r="G548" s="9" t="s">
        <v>91</v>
      </c>
      <c r="H548" t="str">
        <f>processors_EC!$D$34</f>
        <v>electricity.generation::peak::natural.gas</v>
      </c>
      <c r="I548" s="9">
        <v>4.268641228239104E-7</v>
      </c>
      <c r="K548" s="9" t="s">
        <v>128</v>
      </c>
    </row>
    <row r="549" spans="1:11" x14ac:dyDescent="0.2">
      <c r="A549" t="str">
        <f t="shared" si="8"/>
        <v>peak_natural.gas_SE_mix_mix.inpt_fu__</v>
      </c>
      <c r="B549" t="str">
        <f>processors_EC!$B$40</f>
        <v>peak_natural.gas_SE_mix_mix</v>
      </c>
      <c r="C549" s="9" t="s">
        <v>93</v>
      </c>
      <c r="D549" s="10" t="s">
        <v>101</v>
      </c>
      <c r="E549" s="10" t="s">
        <v>117</v>
      </c>
      <c r="F549" s="9" t="s">
        <v>90</v>
      </c>
      <c r="G549" s="9" t="s">
        <v>91</v>
      </c>
      <c r="H549" t="str">
        <f>processors_EC!$D$34</f>
        <v>electricity.generation::peak::natural.gas</v>
      </c>
      <c r="I549" s="9">
        <v>0</v>
      </c>
      <c r="K549" s="9" t="s">
        <v>128</v>
      </c>
    </row>
    <row r="550" spans="1:11" x14ac:dyDescent="0.2">
      <c r="A550" t="str">
        <f t="shared" si="8"/>
        <v>peak_natural.gas_SE_mix_mix.input_ha__</v>
      </c>
      <c r="B550" t="str">
        <f>processors_EC!$B$40</f>
        <v>peak_natural.gas_SE_mix_mix</v>
      </c>
      <c r="C550" s="9" t="s">
        <v>89</v>
      </c>
      <c r="D550" s="10" t="s">
        <v>102</v>
      </c>
      <c r="E550" s="10" t="s">
        <v>118</v>
      </c>
      <c r="F550" s="9" t="s">
        <v>90</v>
      </c>
      <c r="G550" s="9" t="s">
        <v>94</v>
      </c>
      <c r="H550" t="str">
        <f>processors_EC!$D$34</f>
        <v>electricity.generation::peak::natural.gas</v>
      </c>
      <c r="I550" s="9">
        <v>6.1009229294018937E-5</v>
      </c>
      <c r="K550" s="9" t="s">
        <v>129</v>
      </c>
    </row>
    <row r="551" spans="1:11" x14ac:dyDescent="0.2">
      <c r="A551" t="str">
        <f t="shared" si="8"/>
        <v>peak_natural.gas_SE_mix_mix.input_lu__</v>
      </c>
      <c r="B551" t="str">
        <f>processors_EC!$B$40</f>
        <v>peak_natural.gas_SE_mix_mix</v>
      </c>
      <c r="C551" s="9" t="s">
        <v>89</v>
      </c>
      <c r="D551" s="10" t="s">
        <v>103</v>
      </c>
      <c r="E551" s="10" t="s">
        <v>119</v>
      </c>
      <c r="F551" s="9" t="s">
        <v>92</v>
      </c>
      <c r="G551" s="9" t="s">
        <v>94</v>
      </c>
      <c r="H551" t="str">
        <f>processors_EC!$D$34</f>
        <v>electricity.generation::peak::natural.gas</v>
      </c>
      <c r="I551" s="9">
        <v>0</v>
      </c>
      <c r="K551" s="9" t="s">
        <v>118</v>
      </c>
    </row>
    <row r="552" spans="1:11" x14ac:dyDescent="0.2">
      <c r="A552" t="str">
        <f t="shared" si="8"/>
        <v>peak_natural.gas_SE_mix_mix.input_w.us__</v>
      </c>
      <c r="B552" t="str">
        <f>processors_EC!$B$40</f>
        <v>peak_natural.gas_SE_mix_mix</v>
      </c>
      <c r="C552" s="9" t="s">
        <v>89</v>
      </c>
      <c r="D552" s="10" t="s">
        <v>104</v>
      </c>
      <c r="E552" s="10" t="s">
        <v>120</v>
      </c>
      <c r="F552" s="9" t="s">
        <v>92</v>
      </c>
      <c r="G552" s="9" t="s">
        <v>91</v>
      </c>
      <c r="H552" t="str">
        <f>processors_EC!$D$34</f>
        <v>electricity.generation::peak::natural.gas</v>
      </c>
      <c r="I552" s="9">
        <v>1.64599999973434E-3</v>
      </c>
      <c r="K552" s="9" t="s">
        <v>125</v>
      </c>
    </row>
    <row r="553" spans="1:11" x14ac:dyDescent="0.2">
      <c r="A553" t="str">
        <f t="shared" si="8"/>
        <v>peak_natural.gas_SE_mix_mix.input_fw__</v>
      </c>
      <c r="B553" t="str">
        <f>processors_EC!$B$40</f>
        <v>peak_natural.gas_SE_mix_mix</v>
      </c>
      <c r="C553" s="9" t="s">
        <v>89</v>
      </c>
      <c r="D553" s="10" t="s">
        <v>105</v>
      </c>
      <c r="E553" s="10" t="s">
        <v>121</v>
      </c>
      <c r="F553" s="9" t="s">
        <v>92</v>
      </c>
      <c r="G553" s="9" t="s">
        <v>91</v>
      </c>
      <c r="H553" t="str">
        <f>processors_EC!$D$34</f>
        <v>electricity.generation::peak::natural.gas</v>
      </c>
      <c r="I553" s="9">
        <v>5.6518153324211402E-2</v>
      </c>
      <c r="K553" s="9" t="s">
        <v>125</v>
      </c>
    </row>
    <row r="554" spans="1:11" x14ac:dyDescent="0.2">
      <c r="A554" t="str">
        <f t="shared" si="8"/>
        <v>peak_natural.gas_SE_mix_mix.input_w.tot__</v>
      </c>
      <c r="B554" t="str">
        <f>processors_EC!$B$40</f>
        <v>peak_natural.gas_SE_mix_mix</v>
      </c>
      <c r="C554" s="9" t="s">
        <v>89</v>
      </c>
      <c r="D554" s="10" t="s">
        <v>106</v>
      </c>
      <c r="E554" s="10" t="s">
        <v>122</v>
      </c>
      <c r="F554" s="9" t="s">
        <v>92</v>
      </c>
      <c r="G554" s="9" t="s">
        <v>91</v>
      </c>
      <c r="H554" t="str">
        <f>processors_EC!$D$34</f>
        <v>electricity.generation::peak::natural.gas</v>
      </c>
      <c r="I554" s="9">
        <v>5.75196784828323E-2</v>
      </c>
      <c r="K554" s="9" t="s">
        <v>125</v>
      </c>
    </row>
    <row r="555" spans="1:11" x14ac:dyDescent="0.2">
      <c r="A555" t="str">
        <f t="shared" si="8"/>
        <v>peak_natural.gas_SE_mix_mix.output_w__</v>
      </c>
      <c r="B555" t="str">
        <f>processors_EC!$B$40</f>
        <v>peak_natural.gas_SE_mix_mix</v>
      </c>
      <c r="C555" s="9" t="s">
        <v>95</v>
      </c>
      <c r="D555" s="10" t="s">
        <v>107</v>
      </c>
      <c r="E555" s="10" t="s">
        <v>123</v>
      </c>
      <c r="F555" s="9" t="s">
        <v>92</v>
      </c>
      <c r="G555" s="9" t="s">
        <v>91</v>
      </c>
      <c r="H555" t="str">
        <f>processors_EC!$D$34</f>
        <v>electricity.generation::peak::natural.gas</v>
      </c>
      <c r="I555" s="9">
        <f>I553+I554</f>
        <v>0.1140378318070437</v>
      </c>
      <c r="K555" s="9" t="s">
        <v>125</v>
      </c>
    </row>
    <row r="556" spans="1:11" x14ac:dyDescent="0.2">
      <c r="A556" t="str">
        <f t="shared" si="8"/>
        <v>peak_natural.gas_SE_mix_mix.output_ghg__</v>
      </c>
      <c r="B556" t="str">
        <f>processors_EC!$B$40</f>
        <v>peak_natural.gas_SE_mix_mix</v>
      </c>
      <c r="C556" s="9" t="s">
        <v>95</v>
      </c>
      <c r="D556" s="10" t="s">
        <v>108</v>
      </c>
      <c r="E556" s="10" t="s">
        <v>124</v>
      </c>
      <c r="F556" s="9" t="s">
        <v>92</v>
      </c>
      <c r="G556" s="9" t="s">
        <v>91</v>
      </c>
      <c r="H556" t="str">
        <f>processors_EC!$D$34</f>
        <v>electricity.generation::peak::natural.gas</v>
      </c>
      <c r="I556" s="9">
        <v>0.46111043992557682</v>
      </c>
      <c r="K556" s="9" t="s">
        <v>130</v>
      </c>
    </row>
    <row r="557" spans="1:11" x14ac:dyDescent="0.2">
      <c r="A557" t="str">
        <f t="shared" si="8"/>
        <v>peak_natural.gas_SE_mix_mix.output_el__</v>
      </c>
      <c r="B557" t="str">
        <f>processors_EC!$B$40</f>
        <v>peak_natural.gas_SE_mix_mix</v>
      </c>
      <c r="C557" s="9" t="s">
        <v>95</v>
      </c>
      <c r="D557" s="10" t="s">
        <v>99</v>
      </c>
      <c r="E557" s="10" t="s">
        <v>115</v>
      </c>
      <c r="F557" s="9" t="s">
        <v>90</v>
      </c>
      <c r="G557" s="9" t="s">
        <v>91</v>
      </c>
      <c r="H557" t="str">
        <f>processors_EC!$D$34</f>
        <v>electricity.generation::peak::natural.gas</v>
      </c>
      <c r="I557" s="9">
        <v>1</v>
      </c>
      <c r="J557" s="58">
        <v>0</v>
      </c>
      <c r="K557" s="9" t="s">
        <v>127</v>
      </c>
    </row>
    <row r="558" spans="1:11" x14ac:dyDescent="0.2">
      <c r="A558" t="str">
        <f t="shared" si="8"/>
        <v>peak_natural.gas_SE_mix_mix.output_//__</v>
      </c>
      <c r="B558" t="str">
        <f>processors_EC!$B$40</f>
        <v>peak_natural.gas_SE_mix_mix</v>
      </c>
      <c r="C558" s="10" t="s">
        <v>95</v>
      </c>
      <c r="D558" s="10" t="s">
        <v>109</v>
      </c>
      <c r="E558" s="10" t="s">
        <v>109</v>
      </c>
      <c r="F558" s="10" t="s">
        <v>90</v>
      </c>
      <c r="G558" s="10" t="s">
        <v>91</v>
      </c>
      <c r="H558" t="str">
        <f>processors_EC!$D$34</f>
        <v>electricity.generation::peak::natural.gas</v>
      </c>
      <c r="I558" s="10" t="s">
        <v>109</v>
      </c>
      <c r="K558" s="10" t="s">
        <v>109</v>
      </c>
    </row>
    <row r="559" spans="1:11" x14ac:dyDescent="0.2">
      <c r="A559" t="str">
        <f t="shared" si="8"/>
        <v>peak_natural.gas_SE_mix_mix.output_//__</v>
      </c>
      <c r="B559" t="str">
        <f>processors_EC!$B$40</f>
        <v>peak_natural.gas_SE_mix_mix</v>
      </c>
      <c r="C559" s="10" t="s">
        <v>95</v>
      </c>
      <c r="D559" s="10" t="s">
        <v>109</v>
      </c>
      <c r="E559" s="10" t="s">
        <v>109</v>
      </c>
      <c r="F559" s="10" t="s">
        <v>90</v>
      </c>
      <c r="G559" s="10" t="s">
        <v>91</v>
      </c>
      <c r="H559" t="str">
        <f>processors_EC!$D$34</f>
        <v>electricity.generation::peak::natural.gas</v>
      </c>
      <c r="I559" s="10" t="s">
        <v>109</v>
      </c>
      <c r="K559" s="10" t="s">
        <v>109</v>
      </c>
    </row>
    <row r="560" spans="1:11" x14ac:dyDescent="0.2">
      <c r="A560" t="str">
        <f t="shared" si="8"/>
        <v>peak_natural.gas_UK_mix_mix.input_ng__</v>
      </c>
      <c r="B560" t="str">
        <f>processors_EC!$B$41</f>
        <v>peak_natural.gas_UK_mix_mix</v>
      </c>
      <c r="C560" s="9" t="s">
        <v>89</v>
      </c>
      <c r="D560" s="10" t="s">
        <v>96</v>
      </c>
      <c r="E560" s="10" t="s">
        <v>110</v>
      </c>
      <c r="F560" s="9" t="s">
        <v>90</v>
      </c>
      <c r="G560" s="9" t="s">
        <v>91</v>
      </c>
      <c r="H560" t="str">
        <f>processors_EC!$D$34</f>
        <v>electricity.generation::peak::natural.gas</v>
      </c>
      <c r="I560" s="9">
        <v>0.211025640991581</v>
      </c>
      <c r="K560" s="9" t="s">
        <v>125</v>
      </c>
    </row>
    <row r="561" spans="1:11" x14ac:dyDescent="0.2">
      <c r="A561" t="str">
        <f t="shared" si="8"/>
        <v>peak_natural.gas_UK_mix_mix.input_li__</v>
      </c>
      <c r="B561" t="str">
        <f>processors_EC!$B$41</f>
        <v>peak_natural.gas_UK_mix_mix</v>
      </c>
      <c r="C561" s="9" t="s">
        <v>89</v>
      </c>
      <c r="D561" s="10" t="s">
        <v>64</v>
      </c>
      <c r="E561" s="10" t="s">
        <v>111</v>
      </c>
      <c r="F561" s="9" t="s">
        <v>90</v>
      </c>
      <c r="G561" s="9" t="s">
        <v>91</v>
      </c>
      <c r="H561" t="str">
        <f>processors_EC!$D$34</f>
        <v>electricity.generation::peak::natural.gas</v>
      </c>
      <c r="I561" s="9">
        <v>0</v>
      </c>
      <c r="K561" s="9" t="s">
        <v>126</v>
      </c>
    </row>
    <row r="562" spans="1:11" x14ac:dyDescent="0.2">
      <c r="A562" t="str">
        <f t="shared" si="8"/>
        <v>peak_natural.gas_UK_mix_mix.input_bio__</v>
      </c>
      <c r="B562" t="str">
        <f>processors_EC!$B$41</f>
        <v>peak_natural.gas_UK_mix_mix</v>
      </c>
      <c r="C562" s="9" t="s">
        <v>89</v>
      </c>
      <c r="D562" s="10" t="s">
        <v>97</v>
      </c>
      <c r="E562" s="10" t="s">
        <v>112</v>
      </c>
      <c r="F562" s="9" t="s">
        <v>90</v>
      </c>
      <c r="G562" s="9" t="s">
        <v>91</v>
      </c>
      <c r="H562" t="str">
        <f>processors_EC!$D$34</f>
        <v>electricity.generation::peak::natural.gas</v>
      </c>
      <c r="I562" s="9">
        <v>0</v>
      </c>
      <c r="K562" s="9" t="s">
        <v>126</v>
      </c>
    </row>
    <row r="563" spans="1:11" x14ac:dyDescent="0.2">
      <c r="A563" t="str">
        <f t="shared" si="8"/>
        <v>peak_natural.gas_UK_mix_mix.input_h.c__</v>
      </c>
      <c r="B563" t="str">
        <f>processors_EC!$B$41</f>
        <v>peak_natural.gas_UK_mix_mix</v>
      </c>
      <c r="C563" s="9" t="s">
        <v>89</v>
      </c>
      <c r="D563" s="10" t="s">
        <v>63</v>
      </c>
      <c r="E563" s="10" t="s">
        <v>113</v>
      </c>
      <c r="F563" s="9" t="s">
        <v>92</v>
      </c>
      <c r="G563" s="9" t="s">
        <v>91</v>
      </c>
      <c r="H563" t="str">
        <f>processors_EC!$D$34</f>
        <v>electricity.generation::peak::natural.gas</v>
      </c>
      <c r="I563" s="9">
        <v>0</v>
      </c>
      <c r="K563" s="9" t="s">
        <v>126</v>
      </c>
    </row>
    <row r="564" spans="1:11" x14ac:dyDescent="0.2">
      <c r="A564" t="str">
        <f t="shared" si="8"/>
        <v>peak_natural.gas_UK_mix_mix.input_ur__</v>
      </c>
      <c r="B564" t="str">
        <f>processors_EC!$B$41</f>
        <v>peak_natural.gas_UK_mix_mix</v>
      </c>
      <c r="C564" s="9" t="s">
        <v>89</v>
      </c>
      <c r="D564" s="10" t="s">
        <v>98</v>
      </c>
      <c r="E564" s="10" t="s">
        <v>114</v>
      </c>
      <c r="F564" s="9" t="s">
        <v>90</v>
      </c>
      <c r="G564" s="9" t="s">
        <v>91</v>
      </c>
      <c r="H564" t="str">
        <f>processors_EC!$D$34</f>
        <v>electricity.generation::peak::natural.gas</v>
      </c>
      <c r="I564" s="9">
        <v>0</v>
      </c>
      <c r="K564" s="9" t="s">
        <v>126</v>
      </c>
    </row>
    <row r="565" spans="1:11" x14ac:dyDescent="0.2">
      <c r="A565" t="str">
        <f t="shared" si="8"/>
        <v>peak_natural.gas_UK_mix_mix.input_el__</v>
      </c>
      <c r="B565" t="str">
        <f>processors_EC!$B$41</f>
        <v>peak_natural.gas_UK_mix_mix</v>
      </c>
      <c r="C565" s="9" t="s">
        <v>89</v>
      </c>
      <c r="D565" s="10" t="s">
        <v>99</v>
      </c>
      <c r="E565" s="10" t="s">
        <v>115</v>
      </c>
      <c r="F565" s="9" t="s">
        <v>90</v>
      </c>
      <c r="G565" s="9" t="s">
        <v>91</v>
      </c>
      <c r="H565" t="str">
        <f>processors_EC!$D$34</f>
        <v>electricity.generation::peak::natural.gas</v>
      </c>
      <c r="I565" s="9">
        <f>I533</f>
        <v>0</v>
      </c>
      <c r="K565" s="9" t="s">
        <v>127</v>
      </c>
    </row>
    <row r="566" spans="1:11" x14ac:dyDescent="0.2">
      <c r="A566" t="str">
        <f t="shared" si="8"/>
        <v>peak_natural.gas_UK_mix_mix.input_he__</v>
      </c>
      <c r="B566" t="str">
        <f>processors_EC!$B$41</f>
        <v>peak_natural.gas_UK_mix_mix</v>
      </c>
      <c r="C566" s="9" t="s">
        <v>89</v>
      </c>
      <c r="D566" s="10" t="s">
        <v>100</v>
      </c>
      <c r="E566" s="10" t="s">
        <v>116</v>
      </c>
      <c r="F566" s="9" t="s">
        <v>90</v>
      </c>
      <c r="G566" s="9" t="s">
        <v>91</v>
      </c>
      <c r="H566" t="str">
        <f>processors_EC!$D$34</f>
        <v>electricity.generation::peak::natural.gas</v>
      </c>
      <c r="I566" s="9">
        <v>4.268641228239104E-7</v>
      </c>
      <c r="K566" s="9" t="s">
        <v>128</v>
      </c>
    </row>
    <row r="567" spans="1:11" x14ac:dyDescent="0.2">
      <c r="A567" t="str">
        <f t="shared" si="8"/>
        <v>peak_natural.gas_UK_mix_mix.inpt_fu__</v>
      </c>
      <c r="B567" t="str">
        <f>processors_EC!$B$41</f>
        <v>peak_natural.gas_UK_mix_mix</v>
      </c>
      <c r="C567" s="9" t="s">
        <v>93</v>
      </c>
      <c r="D567" s="10" t="s">
        <v>101</v>
      </c>
      <c r="E567" s="10" t="s">
        <v>117</v>
      </c>
      <c r="F567" s="9" t="s">
        <v>90</v>
      </c>
      <c r="G567" s="9" t="s">
        <v>91</v>
      </c>
      <c r="H567" t="str">
        <f>processors_EC!$D$34</f>
        <v>electricity.generation::peak::natural.gas</v>
      </c>
      <c r="I567" s="9">
        <v>0</v>
      </c>
      <c r="K567" s="9" t="s">
        <v>128</v>
      </c>
    </row>
    <row r="568" spans="1:11" x14ac:dyDescent="0.2">
      <c r="A568" t="str">
        <f t="shared" si="8"/>
        <v>peak_natural.gas_UK_mix_mix.input_ha__</v>
      </c>
      <c r="B568" t="str">
        <f>processors_EC!$B$41</f>
        <v>peak_natural.gas_UK_mix_mix</v>
      </c>
      <c r="C568" s="9" t="s">
        <v>89</v>
      </c>
      <c r="D568" s="10" t="s">
        <v>102</v>
      </c>
      <c r="E568" s="10" t="s">
        <v>118</v>
      </c>
      <c r="F568" s="9" t="s">
        <v>90</v>
      </c>
      <c r="G568" s="9" t="s">
        <v>94</v>
      </c>
      <c r="H568" t="str">
        <f>processors_EC!$D$34</f>
        <v>electricity.generation::peak::natural.gas</v>
      </c>
      <c r="I568" s="9">
        <v>6.1009229294018937E-5</v>
      </c>
      <c r="K568" s="9" t="s">
        <v>129</v>
      </c>
    </row>
    <row r="569" spans="1:11" x14ac:dyDescent="0.2">
      <c r="A569" t="str">
        <f t="shared" si="8"/>
        <v>peak_natural.gas_UK_mix_mix.input_lu__</v>
      </c>
      <c r="B569" t="str">
        <f>processors_EC!$B$41</f>
        <v>peak_natural.gas_UK_mix_mix</v>
      </c>
      <c r="C569" s="9" t="s">
        <v>89</v>
      </c>
      <c r="D569" s="10" t="s">
        <v>103</v>
      </c>
      <c r="E569" s="10" t="s">
        <v>119</v>
      </c>
      <c r="F569" s="9" t="s">
        <v>92</v>
      </c>
      <c r="G569" s="9" t="s">
        <v>94</v>
      </c>
      <c r="H569" t="str">
        <f>processors_EC!$D$34</f>
        <v>electricity.generation::peak::natural.gas</v>
      </c>
      <c r="I569" s="9">
        <v>0</v>
      </c>
      <c r="K569" s="9" t="s">
        <v>118</v>
      </c>
    </row>
    <row r="570" spans="1:11" x14ac:dyDescent="0.2">
      <c r="A570" t="str">
        <f t="shared" si="8"/>
        <v>peak_natural.gas_UK_mix_mix.input_w.us__</v>
      </c>
      <c r="B570" t="str">
        <f>processors_EC!$B$41</f>
        <v>peak_natural.gas_UK_mix_mix</v>
      </c>
      <c r="C570" s="9" t="s">
        <v>89</v>
      </c>
      <c r="D570" s="10" t="s">
        <v>104</v>
      </c>
      <c r="E570" s="10" t="s">
        <v>120</v>
      </c>
      <c r="F570" s="9" t="s">
        <v>92</v>
      </c>
      <c r="G570" s="9" t="s">
        <v>91</v>
      </c>
      <c r="H570" t="str">
        <f>processors_EC!$D$34</f>
        <v>electricity.generation::peak::natural.gas</v>
      </c>
      <c r="I570" s="9">
        <v>1.64599999973434E-3</v>
      </c>
      <c r="K570" s="9" t="s">
        <v>125</v>
      </c>
    </row>
    <row r="571" spans="1:11" x14ac:dyDescent="0.2">
      <c r="A571" t="str">
        <f t="shared" si="8"/>
        <v>peak_natural.gas_UK_mix_mix.input_fw__</v>
      </c>
      <c r="B571" t="str">
        <f>processors_EC!$B$41</f>
        <v>peak_natural.gas_UK_mix_mix</v>
      </c>
      <c r="C571" s="9" t="s">
        <v>89</v>
      </c>
      <c r="D571" s="10" t="s">
        <v>105</v>
      </c>
      <c r="E571" s="10" t="s">
        <v>121</v>
      </c>
      <c r="F571" s="9" t="s">
        <v>92</v>
      </c>
      <c r="G571" s="9" t="s">
        <v>91</v>
      </c>
      <c r="H571" t="str">
        <f>processors_EC!$D$34</f>
        <v>electricity.generation::peak::natural.gas</v>
      </c>
      <c r="I571" s="9">
        <v>5.6518153324211402E-2</v>
      </c>
      <c r="K571" s="9" t="s">
        <v>125</v>
      </c>
    </row>
    <row r="572" spans="1:11" x14ac:dyDescent="0.2">
      <c r="A572" t="str">
        <f t="shared" si="8"/>
        <v>peak_natural.gas_UK_mix_mix.input_w.tot__</v>
      </c>
      <c r="B572" t="str">
        <f>processors_EC!$B$41</f>
        <v>peak_natural.gas_UK_mix_mix</v>
      </c>
      <c r="C572" s="9" t="s">
        <v>89</v>
      </c>
      <c r="D572" s="10" t="s">
        <v>106</v>
      </c>
      <c r="E572" s="10" t="s">
        <v>122</v>
      </c>
      <c r="F572" s="9" t="s">
        <v>92</v>
      </c>
      <c r="G572" s="9" t="s">
        <v>91</v>
      </c>
      <c r="H572" t="str">
        <f>processors_EC!$D$34</f>
        <v>electricity.generation::peak::natural.gas</v>
      </c>
      <c r="I572" s="9">
        <v>5.75196784828323E-2</v>
      </c>
      <c r="K572" s="9" t="s">
        <v>125</v>
      </c>
    </row>
    <row r="573" spans="1:11" x14ac:dyDescent="0.2">
      <c r="A573" t="str">
        <f t="shared" si="8"/>
        <v>peak_natural.gas_UK_mix_mix.output_w__</v>
      </c>
      <c r="B573" t="str">
        <f>processors_EC!$B$41</f>
        <v>peak_natural.gas_UK_mix_mix</v>
      </c>
      <c r="C573" s="9" t="s">
        <v>95</v>
      </c>
      <c r="D573" s="10" t="s">
        <v>107</v>
      </c>
      <c r="E573" s="10" t="s">
        <v>123</v>
      </c>
      <c r="F573" s="9" t="s">
        <v>92</v>
      </c>
      <c r="G573" s="9" t="s">
        <v>91</v>
      </c>
      <c r="H573" t="str">
        <f>processors_EC!$D$34</f>
        <v>electricity.generation::peak::natural.gas</v>
      </c>
      <c r="I573" s="9">
        <f>I571+I572</f>
        <v>0.1140378318070437</v>
      </c>
      <c r="K573" s="9" t="s">
        <v>125</v>
      </c>
    </row>
    <row r="574" spans="1:11" x14ac:dyDescent="0.2">
      <c r="A574" t="str">
        <f t="shared" si="8"/>
        <v>peak_natural.gas_UK_mix_mix.output_ghg__</v>
      </c>
      <c r="B574" t="str">
        <f>processors_EC!$B$41</f>
        <v>peak_natural.gas_UK_mix_mix</v>
      </c>
      <c r="C574" s="9" t="s">
        <v>95</v>
      </c>
      <c r="D574" s="10" t="s">
        <v>108</v>
      </c>
      <c r="E574" s="10" t="s">
        <v>124</v>
      </c>
      <c r="F574" s="9" t="s">
        <v>92</v>
      </c>
      <c r="G574" s="9" t="s">
        <v>91</v>
      </c>
      <c r="H574" t="str">
        <f>processors_EC!$D$34</f>
        <v>electricity.generation::peak::natural.gas</v>
      </c>
      <c r="I574" s="9">
        <v>0.46111043992557682</v>
      </c>
      <c r="K574" s="9" t="s">
        <v>130</v>
      </c>
    </row>
    <row r="575" spans="1:11" x14ac:dyDescent="0.2">
      <c r="A575" t="str">
        <f t="shared" si="8"/>
        <v>peak_natural.gas_UK_mix_mix.output_el__</v>
      </c>
      <c r="B575" t="str">
        <f>processors_EC!$B$41</f>
        <v>peak_natural.gas_UK_mix_mix</v>
      </c>
      <c r="C575" s="9" t="s">
        <v>95</v>
      </c>
      <c r="D575" s="10" t="s">
        <v>99</v>
      </c>
      <c r="E575" s="10" t="s">
        <v>115</v>
      </c>
      <c r="F575" s="9" t="s">
        <v>90</v>
      </c>
      <c r="G575" s="9" t="s">
        <v>91</v>
      </c>
      <c r="H575" t="str">
        <f>processors_EC!$D$34</f>
        <v>electricity.generation::peak::natural.gas</v>
      </c>
      <c r="I575" s="9">
        <v>1</v>
      </c>
      <c r="J575" s="58">
        <v>81945833988.900009</v>
      </c>
      <c r="K575" s="9" t="s">
        <v>127</v>
      </c>
    </row>
    <row r="576" spans="1:11" x14ac:dyDescent="0.2">
      <c r="A576" t="str">
        <f t="shared" si="8"/>
        <v>peak_natural.gas_UK_mix_mix.output_//__</v>
      </c>
      <c r="B576" t="str">
        <f>processors_EC!$B$41</f>
        <v>peak_natural.gas_UK_mix_mix</v>
      </c>
      <c r="C576" s="10" t="s">
        <v>95</v>
      </c>
      <c r="D576" s="10" t="s">
        <v>109</v>
      </c>
      <c r="E576" s="10" t="s">
        <v>109</v>
      </c>
      <c r="F576" s="10" t="s">
        <v>90</v>
      </c>
      <c r="G576" s="10" t="s">
        <v>91</v>
      </c>
      <c r="H576" t="str">
        <f>processors_EC!$D$34</f>
        <v>electricity.generation::peak::natural.gas</v>
      </c>
      <c r="I576" s="10" t="s">
        <v>109</v>
      </c>
      <c r="K576" s="10" t="s">
        <v>109</v>
      </c>
    </row>
    <row r="577" spans="1:11" x14ac:dyDescent="0.2">
      <c r="A577" t="str">
        <f t="shared" si="8"/>
        <v>peak_natural.gas_UK_mix_mix.output_//__</v>
      </c>
      <c r="B577" t="str">
        <f>processors_EC!$B$41</f>
        <v>peak_natural.gas_UK_mix_mix</v>
      </c>
      <c r="C577" s="10" t="s">
        <v>95</v>
      </c>
      <c r="D577" s="10" t="s">
        <v>109</v>
      </c>
      <c r="E577" s="10" t="s">
        <v>109</v>
      </c>
      <c r="F577" s="10" t="s">
        <v>90</v>
      </c>
      <c r="G577" s="10" t="s">
        <v>91</v>
      </c>
      <c r="H577" t="str">
        <f>processors_EC!$D$34</f>
        <v>electricity.generation::peak::natural.gas</v>
      </c>
      <c r="I577" s="10" t="s">
        <v>109</v>
      </c>
      <c r="K577" s="10" t="s">
        <v>109</v>
      </c>
    </row>
    <row r="578" spans="1:11" x14ac:dyDescent="0.2">
      <c r="A578" t="str">
        <f t="shared" si="8"/>
        <v>peak_small.hydro_DE_mix_mix.input_ng__</v>
      </c>
      <c r="B578" t="str">
        <f>processors_EC!$B$42</f>
        <v>peak_small.hydro_DE_mix_mix</v>
      </c>
      <c r="C578" s="9" t="s">
        <v>89</v>
      </c>
      <c r="D578" s="10" t="s">
        <v>96</v>
      </c>
      <c r="E578" s="10" t="s">
        <v>110</v>
      </c>
      <c r="F578" s="9" t="s">
        <v>90</v>
      </c>
      <c r="G578" s="9" t="s">
        <v>91</v>
      </c>
      <c r="H578" t="str">
        <f>processors_EC!$D$42</f>
        <v>electricity.generation::peak::small.hydro</v>
      </c>
      <c r="I578" s="9">
        <v>0</v>
      </c>
      <c r="K578" s="9" t="s">
        <v>125</v>
      </c>
    </row>
    <row r="579" spans="1:11" x14ac:dyDescent="0.2">
      <c r="A579" t="str">
        <f t="shared" ref="A579:A642" si="9">CONCATENATE(B579,".",C579,"_",E579,"_",V579,"_",U579)</f>
        <v>peak_small.hydro_DE_mix_mix.input_li__</v>
      </c>
      <c r="B579" t="str">
        <f>processors_EC!$B$42</f>
        <v>peak_small.hydro_DE_mix_mix</v>
      </c>
      <c r="C579" s="9" t="s">
        <v>89</v>
      </c>
      <c r="D579" s="10" t="s">
        <v>64</v>
      </c>
      <c r="E579" s="10" t="s">
        <v>111</v>
      </c>
      <c r="F579" s="9" t="s">
        <v>90</v>
      </c>
      <c r="G579" s="9" t="s">
        <v>91</v>
      </c>
      <c r="H579" t="str">
        <f>processors_EC!$D$42</f>
        <v>electricity.generation::peak::small.hydro</v>
      </c>
      <c r="I579" s="9">
        <v>0</v>
      </c>
      <c r="K579" s="9" t="s">
        <v>126</v>
      </c>
    </row>
    <row r="580" spans="1:11" x14ac:dyDescent="0.2">
      <c r="A580" t="str">
        <f t="shared" si="9"/>
        <v>peak_small.hydro_DE_mix_mix.input_bio__</v>
      </c>
      <c r="B580" t="str">
        <f>processors_EC!$B$42</f>
        <v>peak_small.hydro_DE_mix_mix</v>
      </c>
      <c r="C580" s="9" t="s">
        <v>89</v>
      </c>
      <c r="D580" s="10" t="s">
        <v>97</v>
      </c>
      <c r="E580" s="10" t="s">
        <v>112</v>
      </c>
      <c r="F580" s="9" t="s">
        <v>90</v>
      </c>
      <c r="G580" s="9" t="s">
        <v>91</v>
      </c>
      <c r="H580" t="str">
        <f>processors_EC!$D$42</f>
        <v>electricity.generation::peak::small.hydro</v>
      </c>
      <c r="I580" s="9">
        <v>0</v>
      </c>
      <c r="K580" s="9" t="s">
        <v>126</v>
      </c>
    </row>
    <row r="581" spans="1:11" x14ac:dyDescent="0.2">
      <c r="A581" t="str">
        <f t="shared" si="9"/>
        <v>peak_small.hydro_DE_mix_mix.input_h.c__</v>
      </c>
      <c r="B581" t="str">
        <f>processors_EC!$B$42</f>
        <v>peak_small.hydro_DE_mix_mix</v>
      </c>
      <c r="C581" s="9" t="s">
        <v>89</v>
      </c>
      <c r="D581" s="10" t="s">
        <v>63</v>
      </c>
      <c r="E581" s="10" t="s">
        <v>113</v>
      </c>
      <c r="F581" s="9" t="s">
        <v>92</v>
      </c>
      <c r="G581" s="9" t="s">
        <v>91</v>
      </c>
      <c r="H581" t="str">
        <f>processors_EC!$D$42</f>
        <v>electricity.generation::peak::small.hydro</v>
      </c>
      <c r="I581" s="9">
        <v>0</v>
      </c>
      <c r="K581" s="9" t="s">
        <v>126</v>
      </c>
    </row>
    <row r="582" spans="1:11" x14ac:dyDescent="0.2">
      <c r="A582" t="str">
        <f t="shared" si="9"/>
        <v>peak_small.hydro_DE_mix_mix.input_ur__</v>
      </c>
      <c r="B582" t="str">
        <f>processors_EC!$B$42</f>
        <v>peak_small.hydro_DE_mix_mix</v>
      </c>
      <c r="C582" s="9" t="s">
        <v>89</v>
      </c>
      <c r="D582" s="10" t="s">
        <v>98</v>
      </c>
      <c r="E582" s="10" t="s">
        <v>114</v>
      </c>
      <c r="F582" s="9" t="s">
        <v>90</v>
      </c>
      <c r="G582" s="9" t="s">
        <v>91</v>
      </c>
      <c r="H582" t="str">
        <f>processors_EC!$D$42</f>
        <v>electricity.generation::peak::small.hydro</v>
      </c>
      <c r="I582" s="9">
        <v>0</v>
      </c>
      <c r="K582" s="9" t="s">
        <v>126</v>
      </c>
    </row>
    <row r="583" spans="1:11" x14ac:dyDescent="0.2">
      <c r="A583" t="str">
        <f t="shared" si="9"/>
        <v>peak_small.hydro_DE_mix_mix.input_el__</v>
      </c>
      <c r="B583" t="str">
        <f>processors_EC!$B$42</f>
        <v>peak_small.hydro_DE_mix_mix</v>
      </c>
      <c r="C583" s="9" t="s">
        <v>89</v>
      </c>
      <c r="D583" s="10" t="s">
        <v>99</v>
      </c>
      <c r="E583" s="10" t="s">
        <v>115</v>
      </c>
      <c r="F583" s="9" t="s">
        <v>90</v>
      </c>
      <c r="G583" s="9" t="s">
        <v>91</v>
      </c>
      <c r="H583" t="str">
        <f>processors_EC!$D$42</f>
        <v>electricity.generation::peak::small.hydro</v>
      </c>
      <c r="I583" s="9">
        <v>1.373932786885246E-2</v>
      </c>
      <c r="K583" s="9" t="s">
        <v>127</v>
      </c>
    </row>
    <row r="584" spans="1:11" x14ac:dyDescent="0.2">
      <c r="A584" t="str">
        <f t="shared" si="9"/>
        <v>peak_small.hydro_DE_mix_mix.input_he__</v>
      </c>
      <c r="B584" t="str">
        <f>processors_EC!$B$42</f>
        <v>peak_small.hydro_DE_mix_mix</v>
      </c>
      <c r="C584" s="9" t="s">
        <v>89</v>
      </c>
      <c r="D584" s="10" t="s">
        <v>100</v>
      </c>
      <c r="E584" s="10" t="s">
        <v>116</v>
      </c>
      <c r="F584" s="9" t="s">
        <v>90</v>
      </c>
      <c r="G584" s="9" t="s">
        <v>91</v>
      </c>
      <c r="H584" t="str">
        <f>processors_EC!$D$42</f>
        <v>electricity.generation::peak::small.hydro</v>
      </c>
      <c r="I584" s="9">
        <v>0</v>
      </c>
      <c r="K584" s="9" t="s">
        <v>128</v>
      </c>
    </row>
    <row r="585" spans="1:11" x14ac:dyDescent="0.2">
      <c r="A585" t="str">
        <f t="shared" si="9"/>
        <v>peak_small.hydro_DE_mix_mix.inpt_fu__</v>
      </c>
      <c r="B585" t="str">
        <f>processors_EC!$B$42</f>
        <v>peak_small.hydro_DE_mix_mix</v>
      </c>
      <c r="C585" s="9" t="s">
        <v>93</v>
      </c>
      <c r="D585" s="10" t="s">
        <v>101</v>
      </c>
      <c r="E585" s="10" t="s">
        <v>117</v>
      </c>
      <c r="F585" s="9" t="s">
        <v>90</v>
      </c>
      <c r="G585" s="9" t="s">
        <v>91</v>
      </c>
      <c r="H585" t="str">
        <f>processors_EC!$D$42</f>
        <v>electricity.generation::peak::small.hydro</v>
      </c>
      <c r="I585" s="9">
        <v>0</v>
      </c>
      <c r="K585" s="9" t="s">
        <v>128</v>
      </c>
    </row>
    <row r="586" spans="1:11" x14ac:dyDescent="0.2">
      <c r="A586" t="str">
        <f t="shared" si="9"/>
        <v>peak_small.hydro_DE_mix_mix.input_ha__</v>
      </c>
      <c r="B586" t="str">
        <f>processors_EC!$B$42</f>
        <v>peak_small.hydro_DE_mix_mix</v>
      </c>
      <c r="C586" s="9" t="s">
        <v>89</v>
      </c>
      <c r="D586" s="10" t="s">
        <v>102</v>
      </c>
      <c r="E586" s="10" t="s">
        <v>118</v>
      </c>
      <c r="F586" s="9" t="s">
        <v>90</v>
      </c>
      <c r="G586" s="9" t="s">
        <v>94</v>
      </c>
      <c r="H586" t="str">
        <f>processors_EC!$D$42</f>
        <v>electricity.generation::peak::small.hydro</v>
      </c>
      <c r="I586" s="9">
        <v>2.4590163934426228E-5</v>
      </c>
      <c r="K586" s="9" t="s">
        <v>129</v>
      </c>
    </row>
    <row r="587" spans="1:11" x14ac:dyDescent="0.2">
      <c r="A587" t="str">
        <f t="shared" si="9"/>
        <v>peak_small.hydro_DE_mix_mix.input_lu__</v>
      </c>
      <c r="B587" t="str">
        <f>processors_EC!$B$42</f>
        <v>peak_small.hydro_DE_mix_mix</v>
      </c>
      <c r="C587" s="9" t="s">
        <v>89</v>
      </c>
      <c r="D587" s="10" t="s">
        <v>103</v>
      </c>
      <c r="E587" s="10" t="s">
        <v>119</v>
      </c>
      <c r="F587" s="9" t="s">
        <v>92</v>
      </c>
      <c r="G587" s="9" t="s">
        <v>94</v>
      </c>
      <c r="H587" t="str">
        <f>processors_EC!$D$42</f>
        <v>electricity.generation::peak::small.hydro</v>
      </c>
      <c r="I587" s="9">
        <v>0</v>
      </c>
      <c r="K587" s="9" t="s">
        <v>118</v>
      </c>
    </row>
    <row r="588" spans="1:11" x14ac:dyDescent="0.2">
      <c r="A588" t="str">
        <f t="shared" si="9"/>
        <v>peak_small.hydro_DE_mix_mix.input_w.us__</v>
      </c>
      <c r="B588" t="str">
        <f>processors_EC!$B$42</f>
        <v>peak_small.hydro_DE_mix_mix</v>
      </c>
      <c r="C588" s="9" t="s">
        <v>89</v>
      </c>
      <c r="D588" s="10" t="s">
        <v>104</v>
      </c>
      <c r="E588" s="10" t="s">
        <v>120</v>
      </c>
      <c r="F588" s="9" t="s">
        <v>92</v>
      </c>
      <c r="G588" s="9" t="s">
        <v>91</v>
      </c>
      <c r="H588" t="str">
        <f>processors_EC!$D$42</f>
        <v>electricity.generation::peak::small.hydro</v>
      </c>
      <c r="I588" s="9">
        <v>0</v>
      </c>
      <c r="K588" s="9" t="s">
        <v>125</v>
      </c>
    </row>
    <row r="589" spans="1:11" x14ac:dyDescent="0.2">
      <c r="A589" t="str">
        <f t="shared" si="9"/>
        <v>peak_small.hydro_DE_mix_mix.input_fw__</v>
      </c>
      <c r="B589" t="str">
        <f>processors_EC!$B$42</f>
        <v>peak_small.hydro_DE_mix_mix</v>
      </c>
      <c r="C589" s="9" t="s">
        <v>89</v>
      </c>
      <c r="D589" s="10" t="s">
        <v>105</v>
      </c>
      <c r="E589" s="10" t="s">
        <v>121</v>
      </c>
      <c r="F589" s="9" t="s">
        <v>92</v>
      </c>
      <c r="G589" s="9" t="s">
        <v>91</v>
      </c>
      <c r="H589" t="str">
        <f>processors_EC!$D$42</f>
        <v>electricity.generation::peak::small.hydro</v>
      </c>
      <c r="I589" s="22">
        <v>0.45</v>
      </c>
      <c r="K589" s="9" t="s">
        <v>125</v>
      </c>
    </row>
    <row r="590" spans="1:11" x14ac:dyDescent="0.2">
      <c r="A590" t="str">
        <f t="shared" si="9"/>
        <v>peak_small.hydro_DE_mix_mix.input_w.tot__</v>
      </c>
      <c r="B590" t="str">
        <f>processors_EC!$B$42</f>
        <v>peak_small.hydro_DE_mix_mix</v>
      </c>
      <c r="C590" s="9" t="s">
        <v>89</v>
      </c>
      <c r="D590" s="10" t="s">
        <v>106</v>
      </c>
      <c r="E590" s="10" t="s">
        <v>122</v>
      </c>
      <c r="F590" s="9" t="s">
        <v>92</v>
      </c>
      <c r="G590" s="9" t="s">
        <v>91</v>
      </c>
      <c r="H590" t="str">
        <f>processors_EC!$D$42</f>
        <v>electricity.generation::peak::small.hydro</v>
      </c>
      <c r="I590" s="22">
        <v>0.45</v>
      </c>
      <c r="K590" s="9" t="s">
        <v>125</v>
      </c>
    </row>
    <row r="591" spans="1:11" x14ac:dyDescent="0.2">
      <c r="A591" t="str">
        <f t="shared" si="9"/>
        <v>peak_small.hydro_DE_mix_mix.output_w__</v>
      </c>
      <c r="B591" t="str">
        <f>processors_EC!$B$42</f>
        <v>peak_small.hydro_DE_mix_mix</v>
      </c>
      <c r="C591" s="9" t="s">
        <v>95</v>
      </c>
      <c r="D591" s="10" t="s">
        <v>107</v>
      </c>
      <c r="E591" s="10" t="s">
        <v>123</v>
      </c>
      <c r="F591" s="9" t="s">
        <v>92</v>
      </c>
      <c r="G591" s="9" t="s">
        <v>91</v>
      </c>
      <c r="H591" t="str">
        <f>processors_EC!$D$42</f>
        <v>electricity.generation::peak::small.hydro</v>
      </c>
      <c r="I591" s="9">
        <f>SUM(I589:I590)</f>
        <v>0.9</v>
      </c>
      <c r="K591" s="9" t="s">
        <v>125</v>
      </c>
    </row>
    <row r="592" spans="1:11" x14ac:dyDescent="0.2">
      <c r="A592" t="str">
        <f t="shared" si="9"/>
        <v>peak_small.hydro_DE_mix_mix.output_ghg__</v>
      </c>
      <c r="B592" t="str">
        <f>processors_EC!$B$42</f>
        <v>peak_small.hydro_DE_mix_mix</v>
      </c>
      <c r="C592" s="9" t="s">
        <v>95</v>
      </c>
      <c r="D592" s="10" t="s">
        <v>108</v>
      </c>
      <c r="E592" s="10" t="s">
        <v>124</v>
      </c>
      <c r="F592" s="9" t="s">
        <v>92</v>
      </c>
      <c r="G592" s="9" t="s">
        <v>91</v>
      </c>
      <c r="H592" t="str">
        <f>processors_EC!$D$42</f>
        <v>electricity.generation::peak::small.hydro</v>
      </c>
      <c r="I592" s="9">
        <v>0</v>
      </c>
      <c r="K592" s="9" t="s">
        <v>130</v>
      </c>
    </row>
    <row r="593" spans="1:11" x14ac:dyDescent="0.2">
      <c r="A593" t="str">
        <f t="shared" si="9"/>
        <v>peak_small.hydro_DE_mix_mix.output_el__</v>
      </c>
      <c r="B593" t="str">
        <f>processors_EC!$B$42</f>
        <v>peak_small.hydro_DE_mix_mix</v>
      </c>
      <c r="C593" s="9" t="s">
        <v>95</v>
      </c>
      <c r="D593" s="10" t="s">
        <v>99</v>
      </c>
      <c r="E593" s="10" t="s">
        <v>115</v>
      </c>
      <c r="F593" s="9" t="s">
        <v>90</v>
      </c>
      <c r="G593" s="9" t="s">
        <v>91</v>
      </c>
      <c r="H593" t="str">
        <f>processors_EC!$D$42</f>
        <v>electricity.generation::peak::small.hydro</v>
      </c>
      <c r="I593" s="9">
        <v>1</v>
      </c>
      <c r="J593" s="58">
        <v>2106666683.5200002</v>
      </c>
      <c r="K593" s="9" t="s">
        <v>127</v>
      </c>
    </row>
    <row r="594" spans="1:11" x14ac:dyDescent="0.2">
      <c r="A594" t="str">
        <f t="shared" si="9"/>
        <v>peak_small.hydro_DE_mix_mix.output_//__</v>
      </c>
      <c r="B594" t="str">
        <f>processors_EC!$B$42</f>
        <v>peak_small.hydro_DE_mix_mix</v>
      </c>
      <c r="C594" s="10" t="s">
        <v>95</v>
      </c>
      <c r="D594" s="10" t="s">
        <v>109</v>
      </c>
      <c r="E594" s="10" t="s">
        <v>109</v>
      </c>
      <c r="F594" s="10" t="s">
        <v>90</v>
      </c>
      <c r="G594" s="10" t="s">
        <v>91</v>
      </c>
      <c r="H594" t="str">
        <f>processors_EC!$D$42</f>
        <v>electricity.generation::peak::small.hydro</v>
      </c>
      <c r="I594" s="10" t="s">
        <v>109</v>
      </c>
      <c r="K594" s="10" t="s">
        <v>109</v>
      </c>
    </row>
    <row r="595" spans="1:11" x14ac:dyDescent="0.2">
      <c r="A595" t="str">
        <f t="shared" si="9"/>
        <v>peak_small.hydro_DE_mix_mix.output_//__</v>
      </c>
      <c r="B595" t="str">
        <f>processors_EC!$B$42</f>
        <v>peak_small.hydro_DE_mix_mix</v>
      </c>
      <c r="C595" s="10" t="s">
        <v>95</v>
      </c>
      <c r="D595" s="10" t="s">
        <v>109</v>
      </c>
      <c r="E595" s="10" t="s">
        <v>109</v>
      </c>
      <c r="F595" s="10" t="s">
        <v>90</v>
      </c>
      <c r="G595" s="10" t="s">
        <v>91</v>
      </c>
      <c r="H595" t="str">
        <f>processors_EC!$D$42</f>
        <v>electricity.generation::peak::small.hydro</v>
      </c>
      <c r="I595" s="10" t="s">
        <v>109</v>
      </c>
      <c r="K595" s="10" t="s">
        <v>109</v>
      </c>
    </row>
    <row r="596" spans="1:11" x14ac:dyDescent="0.2">
      <c r="A596" t="str">
        <f t="shared" si="9"/>
        <v>peak_small.hydro_ES_mix_mix.input_ng__</v>
      </c>
      <c r="B596" t="str">
        <f>processors_EC!$B$43</f>
        <v>peak_small.hydro_ES_mix_mix</v>
      </c>
      <c r="C596" s="9" t="s">
        <v>89</v>
      </c>
      <c r="D596" s="10" t="s">
        <v>96</v>
      </c>
      <c r="E596" s="10" t="s">
        <v>110</v>
      </c>
      <c r="F596" s="9" t="s">
        <v>90</v>
      </c>
      <c r="G596" s="9" t="s">
        <v>91</v>
      </c>
      <c r="H596" t="str">
        <f>processors_EC!$D$42</f>
        <v>electricity.generation::peak::small.hydro</v>
      </c>
      <c r="I596" s="9">
        <v>0</v>
      </c>
      <c r="K596" s="9" t="s">
        <v>125</v>
      </c>
    </row>
    <row r="597" spans="1:11" x14ac:dyDescent="0.2">
      <c r="A597" t="str">
        <f t="shared" si="9"/>
        <v>peak_small.hydro_ES_mix_mix.input_li__</v>
      </c>
      <c r="B597" t="str">
        <f>processors_EC!$B$43</f>
        <v>peak_small.hydro_ES_mix_mix</v>
      </c>
      <c r="C597" s="9" t="s">
        <v>89</v>
      </c>
      <c r="D597" s="10" t="s">
        <v>64</v>
      </c>
      <c r="E597" s="10" t="s">
        <v>111</v>
      </c>
      <c r="F597" s="9" t="s">
        <v>90</v>
      </c>
      <c r="G597" s="9" t="s">
        <v>91</v>
      </c>
      <c r="H597" t="str">
        <f>processors_EC!$D$42</f>
        <v>electricity.generation::peak::small.hydro</v>
      </c>
      <c r="I597" s="9">
        <v>0</v>
      </c>
      <c r="K597" s="9" t="s">
        <v>126</v>
      </c>
    </row>
    <row r="598" spans="1:11" x14ac:dyDescent="0.2">
      <c r="A598" t="str">
        <f t="shared" si="9"/>
        <v>peak_small.hydro_ES_mix_mix.input_bio__</v>
      </c>
      <c r="B598" t="str">
        <f>processors_EC!$B$43</f>
        <v>peak_small.hydro_ES_mix_mix</v>
      </c>
      <c r="C598" s="9" t="s">
        <v>89</v>
      </c>
      <c r="D598" s="10" t="s">
        <v>97</v>
      </c>
      <c r="E598" s="10" t="s">
        <v>112</v>
      </c>
      <c r="F598" s="9" t="s">
        <v>90</v>
      </c>
      <c r="G598" s="9" t="s">
        <v>91</v>
      </c>
      <c r="H598" t="str">
        <f>processors_EC!$D$42</f>
        <v>electricity.generation::peak::small.hydro</v>
      </c>
      <c r="I598" s="9">
        <v>0</v>
      </c>
      <c r="K598" s="9" t="s">
        <v>126</v>
      </c>
    </row>
    <row r="599" spans="1:11" x14ac:dyDescent="0.2">
      <c r="A599" t="str">
        <f t="shared" si="9"/>
        <v>peak_small.hydro_ES_mix_mix.input_h.c__</v>
      </c>
      <c r="B599" t="str">
        <f>processors_EC!$B$43</f>
        <v>peak_small.hydro_ES_mix_mix</v>
      </c>
      <c r="C599" s="9" t="s">
        <v>89</v>
      </c>
      <c r="D599" s="10" t="s">
        <v>63</v>
      </c>
      <c r="E599" s="10" t="s">
        <v>113</v>
      </c>
      <c r="F599" s="9" t="s">
        <v>92</v>
      </c>
      <c r="G599" s="9" t="s">
        <v>91</v>
      </c>
      <c r="H599" t="str">
        <f>processors_EC!$D$42</f>
        <v>electricity.generation::peak::small.hydro</v>
      </c>
      <c r="I599" s="9">
        <v>0</v>
      </c>
      <c r="K599" s="9" t="s">
        <v>126</v>
      </c>
    </row>
    <row r="600" spans="1:11" x14ac:dyDescent="0.2">
      <c r="A600" t="str">
        <f t="shared" si="9"/>
        <v>peak_small.hydro_ES_mix_mix.input_ur__</v>
      </c>
      <c r="B600" t="str">
        <f>processors_EC!$B$43</f>
        <v>peak_small.hydro_ES_mix_mix</v>
      </c>
      <c r="C600" s="9" t="s">
        <v>89</v>
      </c>
      <c r="D600" s="10" t="s">
        <v>98</v>
      </c>
      <c r="E600" s="10" t="s">
        <v>114</v>
      </c>
      <c r="F600" s="9" t="s">
        <v>90</v>
      </c>
      <c r="G600" s="9" t="s">
        <v>91</v>
      </c>
      <c r="H600" t="str">
        <f>processors_EC!$D$42</f>
        <v>electricity.generation::peak::small.hydro</v>
      </c>
      <c r="I600" s="9">
        <v>0</v>
      </c>
      <c r="K600" s="9" t="s">
        <v>126</v>
      </c>
    </row>
    <row r="601" spans="1:11" x14ac:dyDescent="0.2">
      <c r="A601" t="str">
        <f t="shared" si="9"/>
        <v>peak_small.hydro_ES_mix_mix.input_el__</v>
      </c>
      <c r="B601" t="str">
        <f>processors_EC!$B$43</f>
        <v>peak_small.hydro_ES_mix_mix</v>
      </c>
      <c r="C601" s="9" t="s">
        <v>89</v>
      </c>
      <c r="D601" s="10" t="s">
        <v>99</v>
      </c>
      <c r="E601" s="10" t="s">
        <v>115</v>
      </c>
      <c r="F601" s="9" t="s">
        <v>90</v>
      </c>
      <c r="G601" s="9" t="s">
        <v>91</v>
      </c>
      <c r="H601" t="str">
        <f>processors_EC!$D$42</f>
        <v>electricity.generation::peak::small.hydro</v>
      </c>
      <c r="I601" s="9">
        <v>1.373932786885246E-2</v>
      </c>
      <c r="K601" s="9" t="s">
        <v>127</v>
      </c>
    </row>
    <row r="602" spans="1:11" x14ac:dyDescent="0.2">
      <c r="A602" t="str">
        <f t="shared" si="9"/>
        <v>peak_small.hydro_ES_mix_mix.input_he__</v>
      </c>
      <c r="B602" t="str">
        <f>processors_EC!$B$43</f>
        <v>peak_small.hydro_ES_mix_mix</v>
      </c>
      <c r="C602" s="9" t="s">
        <v>89</v>
      </c>
      <c r="D602" s="10" t="s">
        <v>100</v>
      </c>
      <c r="E602" s="10" t="s">
        <v>116</v>
      </c>
      <c r="F602" s="9" t="s">
        <v>90</v>
      </c>
      <c r="G602" s="9" t="s">
        <v>91</v>
      </c>
      <c r="H602" t="str">
        <f>processors_EC!$D$42</f>
        <v>electricity.generation::peak::small.hydro</v>
      </c>
      <c r="I602" s="9">
        <v>0</v>
      </c>
      <c r="K602" s="9" t="s">
        <v>128</v>
      </c>
    </row>
    <row r="603" spans="1:11" x14ac:dyDescent="0.2">
      <c r="A603" t="str">
        <f t="shared" si="9"/>
        <v>peak_small.hydro_ES_mix_mix.inpt_fu__</v>
      </c>
      <c r="B603" t="str">
        <f>processors_EC!$B$43</f>
        <v>peak_small.hydro_ES_mix_mix</v>
      </c>
      <c r="C603" s="9" t="s">
        <v>93</v>
      </c>
      <c r="D603" s="10" t="s">
        <v>101</v>
      </c>
      <c r="E603" s="10" t="s">
        <v>117</v>
      </c>
      <c r="F603" s="9" t="s">
        <v>90</v>
      </c>
      <c r="G603" s="9" t="s">
        <v>91</v>
      </c>
      <c r="H603" t="str">
        <f>processors_EC!$D$42</f>
        <v>electricity.generation::peak::small.hydro</v>
      </c>
      <c r="I603" s="9">
        <v>0</v>
      </c>
      <c r="K603" s="9" t="s">
        <v>128</v>
      </c>
    </row>
    <row r="604" spans="1:11" x14ac:dyDescent="0.2">
      <c r="A604" t="str">
        <f t="shared" si="9"/>
        <v>peak_small.hydro_ES_mix_mix.input_ha__</v>
      </c>
      <c r="B604" t="str">
        <f>processors_EC!$B$43</f>
        <v>peak_small.hydro_ES_mix_mix</v>
      </c>
      <c r="C604" s="9" t="s">
        <v>89</v>
      </c>
      <c r="D604" s="10" t="s">
        <v>102</v>
      </c>
      <c r="E604" s="10" t="s">
        <v>118</v>
      </c>
      <c r="F604" s="9" t="s">
        <v>90</v>
      </c>
      <c r="G604" s="9" t="s">
        <v>94</v>
      </c>
      <c r="H604" t="str">
        <f>processors_EC!$D$42</f>
        <v>electricity.generation::peak::small.hydro</v>
      </c>
      <c r="I604" s="9">
        <v>2.4590163934426228E-5</v>
      </c>
      <c r="K604" s="9" t="s">
        <v>129</v>
      </c>
    </row>
    <row r="605" spans="1:11" x14ac:dyDescent="0.2">
      <c r="A605" t="str">
        <f t="shared" si="9"/>
        <v>peak_small.hydro_ES_mix_mix.input_lu__</v>
      </c>
      <c r="B605" t="str">
        <f>processors_EC!$B$43</f>
        <v>peak_small.hydro_ES_mix_mix</v>
      </c>
      <c r="C605" s="9" t="s">
        <v>89</v>
      </c>
      <c r="D605" s="10" t="s">
        <v>103</v>
      </c>
      <c r="E605" s="10" t="s">
        <v>119</v>
      </c>
      <c r="F605" s="9" t="s">
        <v>92</v>
      </c>
      <c r="G605" s="9" t="s">
        <v>94</v>
      </c>
      <c r="H605" t="str">
        <f>processors_EC!$D$42</f>
        <v>electricity.generation::peak::small.hydro</v>
      </c>
      <c r="I605" s="9">
        <v>0</v>
      </c>
      <c r="K605" s="9" t="s">
        <v>118</v>
      </c>
    </row>
    <row r="606" spans="1:11" x14ac:dyDescent="0.2">
      <c r="A606" t="str">
        <f t="shared" si="9"/>
        <v>peak_small.hydro_ES_mix_mix.input_w.us__</v>
      </c>
      <c r="B606" t="str">
        <f>processors_EC!$B$43</f>
        <v>peak_small.hydro_ES_mix_mix</v>
      </c>
      <c r="C606" s="9" t="s">
        <v>89</v>
      </c>
      <c r="D606" s="10" t="s">
        <v>104</v>
      </c>
      <c r="E606" s="10" t="s">
        <v>120</v>
      </c>
      <c r="F606" s="9" t="s">
        <v>92</v>
      </c>
      <c r="G606" s="9" t="s">
        <v>91</v>
      </c>
      <c r="H606" t="str">
        <f>processors_EC!$D$42</f>
        <v>electricity.generation::peak::small.hydro</v>
      </c>
      <c r="I606" s="9">
        <v>0</v>
      </c>
      <c r="K606" s="9" t="s">
        <v>125</v>
      </c>
    </row>
    <row r="607" spans="1:11" x14ac:dyDescent="0.2">
      <c r="A607" t="str">
        <f t="shared" si="9"/>
        <v>peak_small.hydro_ES_mix_mix.input_fw__</v>
      </c>
      <c r="B607" t="str">
        <f>processors_EC!$B$43</f>
        <v>peak_small.hydro_ES_mix_mix</v>
      </c>
      <c r="C607" s="9" t="s">
        <v>89</v>
      </c>
      <c r="D607" s="10" t="s">
        <v>105</v>
      </c>
      <c r="E607" s="10" t="s">
        <v>121</v>
      </c>
      <c r="F607" s="9" t="s">
        <v>92</v>
      </c>
      <c r="G607" s="9" t="s">
        <v>91</v>
      </c>
      <c r="H607" t="str">
        <f>processors_EC!$D$42</f>
        <v>electricity.generation::peak::small.hydro</v>
      </c>
      <c r="I607" s="22">
        <v>0.45</v>
      </c>
      <c r="K607" s="9" t="s">
        <v>125</v>
      </c>
    </row>
    <row r="608" spans="1:11" x14ac:dyDescent="0.2">
      <c r="A608" t="str">
        <f t="shared" si="9"/>
        <v>peak_small.hydro_ES_mix_mix.input_w.tot__</v>
      </c>
      <c r="B608" t="str">
        <f>processors_EC!$B$43</f>
        <v>peak_small.hydro_ES_mix_mix</v>
      </c>
      <c r="C608" s="9" t="s">
        <v>89</v>
      </c>
      <c r="D608" s="10" t="s">
        <v>106</v>
      </c>
      <c r="E608" s="10" t="s">
        <v>122</v>
      </c>
      <c r="F608" s="9" t="s">
        <v>92</v>
      </c>
      <c r="G608" s="9" t="s">
        <v>91</v>
      </c>
      <c r="H608" t="str">
        <f>processors_EC!$D$42</f>
        <v>electricity.generation::peak::small.hydro</v>
      </c>
      <c r="I608" s="22">
        <v>0.45</v>
      </c>
      <c r="K608" s="9" t="s">
        <v>125</v>
      </c>
    </row>
    <row r="609" spans="1:11" x14ac:dyDescent="0.2">
      <c r="A609" t="str">
        <f t="shared" si="9"/>
        <v>peak_small.hydro_ES_mix_mix.output_w__</v>
      </c>
      <c r="B609" t="str">
        <f>processors_EC!$B$43</f>
        <v>peak_small.hydro_ES_mix_mix</v>
      </c>
      <c r="C609" s="9" t="s">
        <v>95</v>
      </c>
      <c r="D609" s="10" t="s">
        <v>107</v>
      </c>
      <c r="E609" s="10" t="s">
        <v>123</v>
      </c>
      <c r="F609" s="9" t="s">
        <v>92</v>
      </c>
      <c r="G609" s="9" t="s">
        <v>91</v>
      </c>
      <c r="H609" t="str">
        <f>processors_EC!$D$42</f>
        <v>electricity.generation::peak::small.hydro</v>
      </c>
      <c r="I609" s="9">
        <f>SUM(I607:I608)</f>
        <v>0.9</v>
      </c>
      <c r="K609" s="9" t="s">
        <v>125</v>
      </c>
    </row>
    <row r="610" spans="1:11" x14ac:dyDescent="0.2">
      <c r="A610" t="str">
        <f t="shared" si="9"/>
        <v>peak_small.hydro_ES_mix_mix.output_ghg__</v>
      </c>
      <c r="B610" t="str">
        <f>processors_EC!$B$43</f>
        <v>peak_small.hydro_ES_mix_mix</v>
      </c>
      <c r="C610" s="9" t="s">
        <v>95</v>
      </c>
      <c r="D610" s="10" t="s">
        <v>108</v>
      </c>
      <c r="E610" s="10" t="s">
        <v>124</v>
      </c>
      <c r="F610" s="9" t="s">
        <v>92</v>
      </c>
      <c r="G610" s="9" t="s">
        <v>91</v>
      </c>
      <c r="H610" t="str">
        <f>processors_EC!$D$42</f>
        <v>electricity.generation::peak::small.hydro</v>
      </c>
      <c r="I610" s="9">
        <v>0</v>
      </c>
      <c r="K610" s="9" t="s">
        <v>130</v>
      </c>
    </row>
    <row r="611" spans="1:11" x14ac:dyDescent="0.2">
      <c r="A611" t="str">
        <f t="shared" si="9"/>
        <v>peak_small.hydro_ES_mix_mix.output_el__</v>
      </c>
      <c r="B611" t="str">
        <f>processors_EC!$B$43</f>
        <v>peak_small.hydro_ES_mix_mix</v>
      </c>
      <c r="C611" s="9" t="s">
        <v>95</v>
      </c>
      <c r="D611" s="10" t="s">
        <v>99</v>
      </c>
      <c r="E611" s="10" t="s">
        <v>115</v>
      </c>
      <c r="F611" s="9" t="s">
        <v>90</v>
      </c>
      <c r="G611" s="9" t="s">
        <v>91</v>
      </c>
      <c r="H611" t="str">
        <f>processors_EC!$D$42</f>
        <v>electricity.generation::peak::small.hydro</v>
      </c>
      <c r="I611" s="9">
        <v>1</v>
      </c>
      <c r="J611" s="58">
        <v>447222225.80000007</v>
      </c>
      <c r="K611" s="9" t="s">
        <v>127</v>
      </c>
    </row>
    <row r="612" spans="1:11" x14ac:dyDescent="0.2">
      <c r="A612" t="str">
        <f t="shared" si="9"/>
        <v>peak_small.hydro_ES_mix_mix.output_//__</v>
      </c>
      <c r="B612" t="str">
        <f>processors_EC!$B$43</f>
        <v>peak_small.hydro_ES_mix_mix</v>
      </c>
      <c r="C612" s="10" t="s">
        <v>95</v>
      </c>
      <c r="D612" s="10" t="s">
        <v>109</v>
      </c>
      <c r="E612" s="10" t="s">
        <v>109</v>
      </c>
      <c r="F612" s="10" t="s">
        <v>90</v>
      </c>
      <c r="G612" s="10" t="s">
        <v>91</v>
      </c>
      <c r="H612" t="str">
        <f>processors_EC!$D$42</f>
        <v>electricity.generation::peak::small.hydro</v>
      </c>
      <c r="I612" s="10" t="s">
        <v>109</v>
      </c>
      <c r="K612" s="10" t="s">
        <v>109</v>
      </c>
    </row>
    <row r="613" spans="1:11" x14ac:dyDescent="0.2">
      <c r="A613" t="str">
        <f t="shared" si="9"/>
        <v>peak_small.hydro_ES_mix_mix.output_//__</v>
      </c>
      <c r="B613" t="str">
        <f>processors_EC!$B$43</f>
        <v>peak_small.hydro_ES_mix_mix</v>
      </c>
      <c r="C613" s="10" t="s">
        <v>95</v>
      </c>
      <c r="D613" s="10" t="s">
        <v>109</v>
      </c>
      <c r="E613" s="10" t="s">
        <v>109</v>
      </c>
      <c r="F613" s="10" t="s">
        <v>90</v>
      </c>
      <c r="G613" s="10" t="s">
        <v>91</v>
      </c>
      <c r="H613" t="str">
        <f>processors_EC!$D$42</f>
        <v>electricity.generation::peak::small.hydro</v>
      </c>
      <c r="I613" s="10" t="s">
        <v>109</v>
      </c>
      <c r="K613" s="10" t="s">
        <v>109</v>
      </c>
    </row>
    <row r="614" spans="1:11" x14ac:dyDescent="0.2">
      <c r="A614" t="str">
        <f t="shared" si="9"/>
        <v>peak_small.hydro_FR_mix_mix.input_ng__</v>
      </c>
      <c r="B614" t="str">
        <f>processors_EC!$B$44</f>
        <v>peak_small.hydro_FR_mix_mix</v>
      </c>
      <c r="C614" s="9" t="s">
        <v>89</v>
      </c>
      <c r="D614" s="10" t="s">
        <v>96</v>
      </c>
      <c r="E614" s="10" t="s">
        <v>110</v>
      </c>
      <c r="F614" s="9" t="s">
        <v>90</v>
      </c>
      <c r="G614" s="9" t="s">
        <v>91</v>
      </c>
      <c r="H614" t="str">
        <f>processors_EC!$D$42</f>
        <v>electricity.generation::peak::small.hydro</v>
      </c>
      <c r="I614" s="9">
        <v>0</v>
      </c>
      <c r="K614" s="9" t="s">
        <v>125</v>
      </c>
    </row>
    <row r="615" spans="1:11" x14ac:dyDescent="0.2">
      <c r="A615" t="str">
        <f t="shared" si="9"/>
        <v>peak_small.hydro_FR_mix_mix.input_li__</v>
      </c>
      <c r="B615" t="str">
        <f>processors_EC!$B$44</f>
        <v>peak_small.hydro_FR_mix_mix</v>
      </c>
      <c r="C615" s="9" t="s">
        <v>89</v>
      </c>
      <c r="D615" s="10" t="s">
        <v>64</v>
      </c>
      <c r="E615" s="10" t="s">
        <v>111</v>
      </c>
      <c r="F615" s="9" t="s">
        <v>90</v>
      </c>
      <c r="G615" s="9" t="s">
        <v>91</v>
      </c>
      <c r="H615" t="str">
        <f>processors_EC!$D$42</f>
        <v>electricity.generation::peak::small.hydro</v>
      </c>
      <c r="I615" s="9">
        <v>0</v>
      </c>
      <c r="K615" s="9" t="s">
        <v>126</v>
      </c>
    </row>
    <row r="616" spans="1:11" x14ac:dyDescent="0.2">
      <c r="A616" t="str">
        <f t="shared" si="9"/>
        <v>peak_small.hydro_FR_mix_mix.input_bio__</v>
      </c>
      <c r="B616" t="str">
        <f>processors_EC!$B$44</f>
        <v>peak_small.hydro_FR_mix_mix</v>
      </c>
      <c r="C616" s="9" t="s">
        <v>89</v>
      </c>
      <c r="D616" s="10" t="s">
        <v>97</v>
      </c>
      <c r="E616" s="10" t="s">
        <v>112</v>
      </c>
      <c r="F616" s="9" t="s">
        <v>90</v>
      </c>
      <c r="G616" s="9" t="s">
        <v>91</v>
      </c>
      <c r="H616" t="str">
        <f>processors_EC!$D$42</f>
        <v>electricity.generation::peak::small.hydro</v>
      </c>
      <c r="I616" s="9">
        <v>0</v>
      </c>
      <c r="K616" s="9" t="s">
        <v>126</v>
      </c>
    </row>
    <row r="617" spans="1:11" x14ac:dyDescent="0.2">
      <c r="A617" t="str">
        <f t="shared" si="9"/>
        <v>peak_small.hydro_FR_mix_mix.input_h.c__</v>
      </c>
      <c r="B617" t="str">
        <f>processors_EC!$B$44</f>
        <v>peak_small.hydro_FR_mix_mix</v>
      </c>
      <c r="C617" s="9" t="s">
        <v>89</v>
      </c>
      <c r="D617" s="10" t="s">
        <v>63</v>
      </c>
      <c r="E617" s="10" t="s">
        <v>113</v>
      </c>
      <c r="F617" s="9" t="s">
        <v>92</v>
      </c>
      <c r="G617" s="9" t="s">
        <v>91</v>
      </c>
      <c r="H617" t="str">
        <f>processors_EC!$D$42</f>
        <v>electricity.generation::peak::small.hydro</v>
      </c>
      <c r="I617" s="9">
        <v>0</v>
      </c>
      <c r="K617" s="9" t="s">
        <v>126</v>
      </c>
    </row>
    <row r="618" spans="1:11" x14ac:dyDescent="0.2">
      <c r="A618" t="str">
        <f t="shared" si="9"/>
        <v>peak_small.hydro_FR_mix_mix.input_ur__</v>
      </c>
      <c r="B618" t="str">
        <f>processors_EC!$B$44</f>
        <v>peak_small.hydro_FR_mix_mix</v>
      </c>
      <c r="C618" s="9" t="s">
        <v>89</v>
      </c>
      <c r="D618" s="10" t="s">
        <v>98</v>
      </c>
      <c r="E618" s="10" t="s">
        <v>114</v>
      </c>
      <c r="F618" s="9" t="s">
        <v>90</v>
      </c>
      <c r="G618" s="9" t="s">
        <v>91</v>
      </c>
      <c r="H618" t="str">
        <f>processors_EC!$D$42</f>
        <v>electricity.generation::peak::small.hydro</v>
      </c>
      <c r="I618" s="9">
        <v>0</v>
      </c>
      <c r="K618" s="9" t="s">
        <v>126</v>
      </c>
    </row>
    <row r="619" spans="1:11" x14ac:dyDescent="0.2">
      <c r="A619" t="str">
        <f t="shared" si="9"/>
        <v>peak_small.hydro_FR_mix_mix.input_el__</v>
      </c>
      <c r="B619" t="str">
        <f>processors_EC!$B$44</f>
        <v>peak_small.hydro_FR_mix_mix</v>
      </c>
      <c r="C619" s="9" t="s">
        <v>89</v>
      </c>
      <c r="D619" s="10" t="s">
        <v>99</v>
      </c>
      <c r="E619" s="10" t="s">
        <v>115</v>
      </c>
      <c r="F619" s="9" t="s">
        <v>90</v>
      </c>
      <c r="G619" s="9" t="s">
        <v>91</v>
      </c>
      <c r="H619" t="str">
        <f>processors_EC!$D$42</f>
        <v>electricity.generation::peak::small.hydro</v>
      </c>
      <c r="I619" s="9">
        <v>1.373932786885246E-2</v>
      </c>
      <c r="K619" s="9" t="s">
        <v>127</v>
      </c>
    </row>
    <row r="620" spans="1:11" x14ac:dyDescent="0.2">
      <c r="A620" t="str">
        <f t="shared" si="9"/>
        <v>peak_small.hydro_FR_mix_mix.input_he__</v>
      </c>
      <c r="B620" t="str">
        <f>processors_EC!$B$44</f>
        <v>peak_small.hydro_FR_mix_mix</v>
      </c>
      <c r="C620" s="9" t="s">
        <v>89</v>
      </c>
      <c r="D620" s="10" t="s">
        <v>100</v>
      </c>
      <c r="E620" s="10" t="s">
        <v>116</v>
      </c>
      <c r="F620" s="9" t="s">
        <v>90</v>
      </c>
      <c r="G620" s="9" t="s">
        <v>91</v>
      </c>
      <c r="H620" t="str">
        <f>processors_EC!$D$42</f>
        <v>electricity.generation::peak::small.hydro</v>
      </c>
      <c r="I620" s="9">
        <v>0</v>
      </c>
      <c r="K620" s="9" t="s">
        <v>128</v>
      </c>
    </row>
    <row r="621" spans="1:11" x14ac:dyDescent="0.2">
      <c r="A621" t="str">
        <f t="shared" si="9"/>
        <v>peak_small.hydro_FR_mix_mix.inpt_fu__</v>
      </c>
      <c r="B621" t="str">
        <f>processors_EC!$B$44</f>
        <v>peak_small.hydro_FR_mix_mix</v>
      </c>
      <c r="C621" s="9" t="s">
        <v>93</v>
      </c>
      <c r="D621" s="10" t="s">
        <v>101</v>
      </c>
      <c r="E621" s="10" t="s">
        <v>117</v>
      </c>
      <c r="F621" s="9" t="s">
        <v>90</v>
      </c>
      <c r="G621" s="9" t="s">
        <v>91</v>
      </c>
      <c r="H621" t="str">
        <f>processors_EC!$D$42</f>
        <v>electricity.generation::peak::small.hydro</v>
      </c>
      <c r="I621" s="9">
        <v>0</v>
      </c>
      <c r="K621" s="9" t="s">
        <v>128</v>
      </c>
    </row>
    <row r="622" spans="1:11" x14ac:dyDescent="0.2">
      <c r="A622" t="str">
        <f t="shared" si="9"/>
        <v>peak_small.hydro_FR_mix_mix.input_ha__</v>
      </c>
      <c r="B622" t="str">
        <f>processors_EC!$B$44</f>
        <v>peak_small.hydro_FR_mix_mix</v>
      </c>
      <c r="C622" s="9" t="s">
        <v>89</v>
      </c>
      <c r="D622" s="10" t="s">
        <v>102</v>
      </c>
      <c r="E622" s="10" t="s">
        <v>118</v>
      </c>
      <c r="F622" s="9" t="s">
        <v>90</v>
      </c>
      <c r="G622" s="9" t="s">
        <v>94</v>
      </c>
      <c r="H622" t="str">
        <f>processors_EC!$D$42</f>
        <v>electricity.generation::peak::small.hydro</v>
      </c>
      <c r="I622" s="9">
        <v>2.4590163934426228E-5</v>
      </c>
      <c r="K622" s="9" t="s">
        <v>129</v>
      </c>
    </row>
    <row r="623" spans="1:11" x14ac:dyDescent="0.2">
      <c r="A623" t="str">
        <f t="shared" si="9"/>
        <v>peak_small.hydro_FR_mix_mix.input_lu__</v>
      </c>
      <c r="B623" t="str">
        <f>processors_EC!$B$44</f>
        <v>peak_small.hydro_FR_mix_mix</v>
      </c>
      <c r="C623" s="9" t="s">
        <v>89</v>
      </c>
      <c r="D623" s="10" t="s">
        <v>103</v>
      </c>
      <c r="E623" s="10" t="s">
        <v>119</v>
      </c>
      <c r="F623" s="9" t="s">
        <v>92</v>
      </c>
      <c r="G623" s="9" t="s">
        <v>94</v>
      </c>
      <c r="H623" t="str">
        <f>processors_EC!$D$42</f>
        <v>electricity.generation::peak::small.hydro</v>
      </c>
      <c r="I623" s="9">
        <v>0</v>
      </c>
      <c r="K623" s="9" t="s">
        <v>118</v>
      </c>
    </row>
    <row r="624" spans="1:11" x14ac:dyDescent="0.2">
      <c r="A624" t="str">
        <f t="shared" si="9"/>
        <v>peak_small.hydro_FR_mix_mix.input_w.us__</v>
      </c>
      <c r="B624" t="str">
        <f>processors_EC!$B$44</f>
        <v>peak_small.hydro_FR_mix_mix</v>
      </c>
      <c r="C624" s="9" t="s">
        <v>89</v>
      </c>
      <c r="D624" s="10" t="s">
        <v>104</v>
      </c>
      <c r="E624" s="10" t="s">
        <v>120</v>
      </c>
      <c r="F624" s="9" t="s">
        <v>92</v>
      </c>
      <c r="G624" s="9" t="s">
        <v>91</v>
      </c>
      <c r="H624" t="str">
        <f>processors_EC!$D$42</f>
        <v>electricity.generation::peak::small.hydro</v>
      </c>
      <c r="I624" s="9">
        <v>0</v>
      </c>
      <c r="K624" s="9" t="s">
        <v>125</v>
      </c>
    </row>
    <row r="625" spans="1:11" x14ac:dyDescent="0.2">
      <c r="A625" t="str">
        <f t="shared" si="9"/>
        <v>peak_small.hydro_FR_mix_mix.input_fw__</v>
      </c>
      <c r="B625" t="str">
        <f>processors_EC!$B$44</f>
        <v>peak_small.hydro_FR_mix_mix</v>
      </c>
      <c r="C625" s="9" t="s">
        <v>89</v>
      </c>
      <c r="D625" s="10" t="s">
        <v>105</v>
      </c>
      <c r="E625" s="10" t="s">
        <v>121</v>
      </c>
      <c r="F625" s="9" t="s">
        <v>92</v>
      </c>
      <c r="G625" s="9" t="s">
        <v>91</v>
      </c>
      <c r="H625" t="str">
        <f>processors_EC!$D$42</f>
        <v>electricity.generation::peak::small.hydro</v>
      </c>
      <c r="I625" s="22">
        <v>0.45</v>
      </c>
      <c r="K625" s="9" t="s">
        <v>125</v>
      </c>
    </row>
    <row r="626" spans="1:11" x14ac:dyDescent="0.2">
      <c r="A626" t="str">
        <f t="shared" si="9"/>
        <v>peak_small.hydro_FR_mix_mix.input_w.tot__</v>
      </c>
      <c r="B626" t="str">
        <f>processors_EC!$B$44</f>
        <v>peak_small.hydro_FR_mix_mix</v>
      </c>
      <c r="C626" s="9" t="s">
        <v>89</v>
      </c>
      <c r="D626" s="10" t="s">
        <v>106</v>
      </c>
      <c r="E626" s="10" t="s">
        <v>122</v>
      </c>
      <c r="F626" s="9" t="s">
        <v>92</v>
      </c>
      <c r="G626" s="9" t="s">
        <v>91</v>
      </c>
      <c r="H626" t="str">
        <f>processors_EC!$D$42</f>
        <v>electricity.generation::peak::small.hydro</v>
      </c>
      <c r="I626" s="22">
        <v>0.45</v>
      </c>
      <c r="K626" s="9" t="s">
        <v>125</v>
      </c>
    </row>
    <row r="627" spans="1:11" x14ac:dyDescent="0.2">
      <c r="A627" t="str">
        <f t="shared" si="9"/>
        <v>peak_small.hydro_FR_mix_mix.output_w__</v>
      </c>
      <c r="B627" t="str">
        <f>processors_EC!$B$44</f>
        <v>peak_small.hydro_FR_mix_mix</v>
      </c>
      <c r="C627" s="9" t="s">
        <v>95</v>
      </c>
      <c r="D627" s="10" t="s">
        <v>107</v>
      </c>
      <c r="E627" s="10" t="s">
        <v>123</v>
      </c>
      <c r="F627" s="9" t="s">
        <v>92</v>
      </c>
      <c r="G627" s="9" t="s">
        <v>91</v>
      </c>
      <c r="H627" t="str">
        <f>processors_EC!$D$42</f>
        <v>electricity.generation::peak::small.hydro</v>
      </c>
      <c r="I627" s="9">
        <f>SUM(I625:I626)</f>
        <v>0.9</v>
      </c>
      <c r="K627" s="9" t="s">
        <v>125</v>
      </c>
    </row>
    <row r="628" spans="1:11" x14ac:dyDescent="0.2">
      <c r="A628" t="str">
        <f t="shared" si="9"/>
        <v>peak_small.hydro_FR_mix_mix.output_ghg__</v>
      </c>
      <c r="B628" t="str">
        <f>processors_EC!$B$44</f>
        <v>peak_small.hydro_FR_mix_mix</v>
      </c>
      <c r="C628" s="9" t="s">
        <v>95</v>
      </c>
      <c r="D628" s="10" t="s">
        <v>108</v>
      </c>
      <c r="E628" s="10" t="s">
        <v>124</v>
      </c>
      <c r="F628" s="9" t="s">
        <v>92</v>
      </c>
      <c r="G628" s="9" t="s">
        <v>91</v>
      </c>
      <c r="H628" t="str">
        <f>processors_EC!$D$42</f>
        <v>electricity.generation::peak::small.hydro</v>
      </c>
      <c r="I628" s="9">
        <v>0</v>
      </c>
      <c r="K628" s="9" t="s">
        <v>130</v>
      </c>
    </row>
    <row r="629" spans="1:11" x14ac:dyDescent="0.2">
      <c r="A629" t="str">
        <f t="shared" si="9"/>
        <v>peak_small.hydro_FR_mix_mix.output_el__</v>
      </c>
      <c r="B629" t="str">
        <f>processors_EC!$B$44</f>
        <v>peak_small.hydro_FR_mix_mix</v>
      </c>
      <c r="C629" s="9" t="s">
        <v>95</v>
      </c>
      <c r="D629" s="10" t="s">
        <v>99</v>
      </c>
      <c r="E629" s="10" t="s">
        <v>115</v>
      </c>
      <c r="F629" s="9" t="s">
        <v>90</v>
      </c>
      <c r="G629" s="9" t="s">
        <v>91</v>
      </c>
      <c r="H629" t="str">
        <f>processors_EC!$D$42</f>
        <v>electricity.generation::peak::small.hydro</v>
      </c>
      <c r="I629" s="9">
        <v>1</v>
      </c>
      <c r="J629" s="58">
        <v>1275833343.5400002</v>
      </c>
      <c r="K629" s="9" t="s">
        <v>127</v>
      </c>
    </row>
    <row r="630" spans="1:11" x14ac:dyDescent="0.2">
      <c r="A630" t="str">
        <f t="shared" si="9"/>
        <v>peak_small.hydro_FR_mix_mix.output_//__</v>
      </c>
      <c r="B630" t="str">
        <f>processors_EC!$B$44</f>
        <v>peak_small.hydro_FR_mix_mix</v>
      </c>
      <c r="C630" s="10" t="s">
        <v>95</v>
      </c>
      <c r="D630" s="10" t="s">
        <v>109</v>
      </c>
      <c r="E630" s="10" t="s">
        <v>109</v>
      </c>
      <c r="F630" s="10" t="s">
        <v>90</v>
      </c>
      <c r="G630" s="10" t="s">
        <v>91</v>
      </c>
      <c r="H630" t="str">
        <f>processors_EC!$D$42</f>
        <v>electricity.generation::peak::small.hydro</v>
      </c>
      <c r="I630" s="10" t="s">
        <v>109</v>
      </c>
      <c r="K630" s="10" t="s">
        <v>109</v>
      </c>
    </row>
    <row r="631" spans="1:11" x14ac:dyDescent="0.2">
      <c r="A631" t="str">
        <f t="shared" si="9"/>
        <v>peak_small.hydro_FR_mix_mix.output_//__</v>
      </c>
      <c r="B631" t="str">
        <f>processors_EC!$B$44</f>
        <v>peak_small.hydro_FR_mix_mix</v>
      </c>
      <c r="C631" s="10" t="s">
        <v>95</v>
      </c>
      <c r="D631" s="10" t="s">
        <v>109</v>
      </c>
      <c r="E631" s="10" t="s">
        <v>109</v>
      </c>
      <c r="F631" s="10" t="s">
        <v>90</v>
      </c>
      <c r="G631" s="10" t="s">
        <v>91</v>
      </c>
      <c r="H631" t="str">
        <f>processors_EC!$D$42</f>
        <v>electricity.generation::peak::small.hydro</v>
      </c>
      <c r="I631" s="10" t="s">
        <v>109</v>
      </c>
      <c r="K631" s="10" t="s">
        <v>109</v>
      </c>
    </row>
    <row r="632" spans="1:11" x14ac:dyDescent="0.2">
      <c r="A632" t="str">
        <f t="shared" si="9"/>
        <v>peak_small.hydro_IT_mix_mix.input_ng__</v>
      </c>
      <c r="B632" t="str">
        <f>processors_EC!$B$45</f>
        <v>peak_small.hydro_IT_mix_mix</v>
      </c>
      <c r="C632" s="9" t="s">
        <v>89</v>
      </c>
      <c r="D632" s="10" t="s">
        <v>96</v>
      </c>
      <c r="E632" s="10" t="s">
        <v>110</v>
      </c>
      <c r="F632" s="9" t="s">
        <v>90</v>
      </c>
      <c r="G632" s="9" t="s">
        <v>91</v>
      </c>
      <c r="H632" t="str">
        <f>processors_EC!$D$42</f>
        <v>electricity.generation::peak::small.hydro</v>
      </c>
      <c r="I632" s="9">
        <v>0</v>
      </c>
      <c r="K632" s="9" t="s">
        <v>125</v>
      </c>
    </row>
    <row r="633" spans="1:11" x14ac:dyDescent="0.2">
      <c r="A633" t="str">
        <f t="shared" si="9"/>
        <v>peak_small.hydro_IT_mix_mix.input_li__</v>
      </c>
      <c r="B633" t="str">
        <f>processors_EC!$B$45</f>
        <v>peak_small.hydro_IT_mix_mix</v>
      </c>
      <c r="C633" s="9" t="s">
        <v>89</v>
      </c>
      <c r="D633" s="10" t="s">
        <v>64</v>
      </c>
      <c r="E633" s="10" t="s">
        <v>111</v>
      </c>
      <c r="F633" s="9" t="s">
        <v>90</v>
      </c>
      <c r="G633" s="9" t="s">
        <v>91</v>
      </c>
      <c r="H633" t="str">
        <f>processors_EC!$D$42</f>
        <v>electricity.generation::peak::small.hydro</v>
      </c>
      <c r="I633" s="9">
        <v>0</v>
      </c>
      <c r="K633" s="9" t="s">
        <v>126</v>
      </c>
    </row>
    <row r="634" spans="1:11" x14ac:dyDescent="0.2">
      <c r="A634" t="str">
        <f t="shared" si="9"/>
        <v>peak_small.hydro_IT_mix_mix.input_bio__</v>
      </c>
      <c r="B634" t="str">
        <f>processors_EC!$B$45</f>
        <v>peak_small.hydro_IT_mix_mix</v>
      </c>
      <c r="C634" s="9" t="s">
        <v>89</v>
      </c>
      <c r="D634" s="10" t="s">
        <v>97</v>
      </c>
      <c r="E634" s="10" t="s">
        <v>112</v>
      </c>
      <c r="F634" s="9" t="s">
        <v>90</v>
      </c>
      <c r="G634" s="9" t="s">
        <v>91</v>
      </c>
      <c r="H634" t="str">
        <f>processors_EC!$D$42</f>
        <v>electricity.generation::peak::small.hydro</v>
      </c>
      <c r="I634" s="9">
        <v>0</v>
      </c>
      <c r="K634" s="9" t="s">
        <v>126</v>
      </c>
    </row>
    <row r="635" spans="1:11" x14ac:dyDescent="0.2">
      <c r="A635" t="str">
        <f t="shared" si="9"/>
        <v>peak_small.hydro_IT_mix_mix.input_h.c__</v>
      </c>
      <c r="B635" t="str">
        <f>processors_EC!$B$45</f>
        <v>peak_small.hydro_IT_mix_mix</v>
      </c>
      <c r="C635" s="9" t="s">
        <v>89</v>
      </c>
      <c r="D635" s="10" t="s">
        <v>63</v>
      </c>
      <c r="E635" s="10" t="s">
        <v>113</v>
      </c>
      <c r="F635" s="9" t="s">
        <v>92</v>
      </c>
      <c r="G635" s="9" t="s">
        <v>91</v>
      </c>
      <c r="H635" t="str">
        <f>processors_EC!$D$42</f>
        <v>electricity.generation::peak::small.hydro</v>
      </c>
      <c r="I635" s="9">
        <v>0</v>
      </c>
      <c r="K635" s="9" t="s">
        <v>126</v>
      </c>
    </row>
    <row r="636" spans="1:11" x14ac:dyDescent="0.2">
      <c r="A636" t="str">
        <f t="shared" si="9"/>
        <v>peak_small.hydro_IT_mix_mix.input_ur__</v>
      </c>
      <c r="B636" t="str">
        <f>processors_EC!$B$45</f>
        <v>peak_small.hydro_IT_mix_mix</v>
      </c>
      <c r="C636" s="9" t="s">
        <v>89</v>
      </c>
      <c r="D636" s="10" t="s">
        <v>98</v>
      </c>
      <c r="E636" s="10" t="s">
        <v>114</v>
      </c>
      <c r="F636" s="9" t="s">
        <v>90</v>
      </c>
      <c r="G636" s="9" t="s">
        <v>91</v>
      </c>
      <c r="H636" t="str">
        <f>processors_EC!$D$42</f>
        <v>electricity.generation::peak::small.hydro</v>
      </c>
      <c r="I636" s="9">
        <v>0</v>
      </c>
      <c r="K636" s="9" t="s">
        <v>126</v>
      </c>
    </row>
    <row r="637" spans="1:11" x14ac:dyDescent="0.2">
      <c r="A637" t="str">
        <f t="shared" si="9"/>
        <v>peak_small.hydro_IT_mix_mix.input_el__</v>
      </c>
      <c r="B637" t="str">
        <f>processors_EC!$B$45</f>
        <v>peak_small.hydro_IT_mix_mix</v>
      </c>
      <c r="C637" s="9" t="s">
        <v>89</v>
      </c>
      <c r="D637" s="10" t="s">
        <v>99</v>
      </c>
      <c r="E637" s="10" t="s">
        <v>115</v>
      </c>
      <c r="F637" s="9" t="s">
        <v>90</v>
      </c>
      <c r="G637" s="9" t="s">
        <v>91</v>
      </c>
      <c r="H637" t="str">
        <f>processors_EC!$D$42</f>
        <v>electricity.generation::peak::small.hydro</v>
      </c>
      <c r="I637" s="9">
        <v>1.373932786885246E-2</v>
      </c>
      <c r="K637" s="9" t="s">
        <v>127</v>
      </c>
    </row>
    <row r="638" spans="1:11" x14ac:dyDescent="0.2">
      <c r="A638" t="str">
        <f t="shared" si="9"/>
        <v>peak_small.hydro_IT_mix_mix.input_he__</v>
      </c>
      <c r="B638" t="str">
        <f>processors_EC!$B$45</f>
        <v>peak_small.hydro_IT_mix_mix</v>
      </c>
      <c r="C638" s="9" t="s">
        <v>89</v>
      </c>
      <c r="D638" s="10" t="s">
        <v>100</v>
      </c>
      <c r="E638" s="10" t="s">
        <v>116</v>
      </c>
      <c r="F638" s="9" t="s">
        <v>90</v>
      </c>
      <c r="G638" s="9" t="s">
        <v>91</v>
      </c>
      <c r="H638" t="str">
        <f>processors_EC!$D$42</f>
        <v>electricity.generation::peak::small.hydro</v>
      </c>
      <c r="I638" s="9">
        <v>0</v>
      </c>
      <c r="K638" s="9" t="s">
        <v>128</v>
      </c>
    </row>
    <row r="639" spans="1:11" x14ac:dyDescent="0.2">
      <c r="A639" t="str">
        <f t="shared" si="9"/>
        <v>peak_small.hydro_IT_mix_mix.inpt_fu__</v>
      </c>
      <c r="B639" t="str">
        <f>processors_EC!$B$45</f>
        <v>peak_small.hydro_IT_mix_mix</v>
      </c>
      <c r="C639" s="9" t="s">
        <v>93</v>
      </c>
      <c r="D639" s="10" t="s">
        <v>101</v>
      </c>
      <c r="E639" s="10" t="s">
        <v>117</v>
      </c>
      <c r="F639" s="9" t="s">
        <v>90</v>
      </c>
      <c r="G639" s="9" t="s">
        <v>91</v>
      </c>
      <c r="H639" t="str">
        <f>processors_EC!$D$42</f>
        <v>electricity.generation::peak::small.hydro</v>
      </c>
      <c r="I639" s="9">
        <v>0</v>
      </c>
      <c r="K639" s="9" t="s">
        <v>128</v>
      </c>
    </row>
    <row r="640" spans="1:11" x14ac:dyDescent="0.2">
      <c r="A640" t="str">
        <f t="shared" si="9"/>
        <v>peak_small.hydro_IT_mix_mix.input_ha__</v>
      </c>
      <c r="B640" t="str">
        <f>processors_EC!$B$45</f>
        <v>peak_small.hydro_IT_mix_mix</v>
      </c>
      <c r="C640" s="9" t="s">
        <v>89</v>
      </c>
      <c r="D640" s="10" t="s">
        <v>102</v>
      </c>
      <c r="E640" s="10" t="s">
        <v>118</v>
      </c>
      <c r="F640" s="9" t="s">
        <v>90</v>
      </c>
      <c r="G640" s="9" t="s">
        <v>94</v>
      </c>
      <c r="H640" t="str">
        <f>processors_EC!$D$42</f>
        <v>electricity.generation::peak::small.hydro</v>
      </c>
      <c r="I640" s="9">
        <v>2.4590163934426228E-5</v>
      </c>
      <c r="K640" s="9" t="s">
        <v>129</v>
      </c>
    </row>
    <row r="641" spans="1:17" x14ac:dyDescent="0.2">
      <c r="A641" t="str">
        <f t="shared" si="9"/>
        <v>peak_small.hydro_IT_mix_mix.input_lu__</v>
      </c>
      <c r="B641" t="str">
        <f>processors_EC!$B$45</f>
        <v>peak_small.hydro_IT_mix_mix</v>
      </c>
      <c r="C641" s="9" t="s">
        <v>89</v>
      </c>
      <c r="D641" s="10" t="s">
        <v>103</v>
      </c>
      <c r="E641" s="10" t="s">
        <v>119</v>
      </c>
      <c r="F641" s="9" t="s">
        <v>92</v>
      </c>
      <c r="G641" s="9" t="s">
        <v>94</v>
      </c>
      <c r="H641" t="str">
        <f>processors_EC!$D$42</f>
        <v>electricity.generation::peak::small.hydro</v>
      </c>
      <c r="I641" s="9">
        <v>0</v>
      </c>
      <c r="K641" s="9" t="s">
        <v>118</v>
      </c>
    </row>
    <row r="642" spans="1:17" x14ac:dyDescent="0.2">
      <c r="A642" t="str">
        <f t="shared" si="9"/>
        <v>peak_small.hydro_IT_mix_mix.input_w.us__</v>
      </c>
      <c r="B642" t="str">
        <f>processors_EC!$B$45</f>
        <v>peak_small.hydro_IT_mix_mix</v>
      </c>
      <c r="C642" s="9" t="s">
        <v>89</v>
      </c>
      <c r="D642" s="10" t="s">
        <v>104</v>
      </c>
      <c r="E642" s="10" t="s">
        <v>120</v>
      </c>
      <c r="F642" s="9" t="s">
        <v>92</v>
      </c>
      <c r="G642" s="9" t="s">
        <v>91</v>
      </c>
      <c r="H642" t="str">
        <f>processors_EC!$D$42</f>
        <v>electricity.generation::peak::small.hydro</v>
      </c>
      <c r="I642" s="9">
        <v>0</v>
      </c>
      <c r="K642" s="9" t="s">
        <v>125</v>
      </c>
    </row>
    <row r="643" spans="1:17" x14ac:dyDescent="0.2">
      <c r="A643" t="str">
        <f t="shared" ref="A643:A706" si="10">CONCATENATE(B643,".",C643,"_",E643,"_",V643,"_",U643)</f>
        <v>peak_small.hydro_IT_mix_mix.input_fw__</v>
      </c>
      <c r="B643" t="str">
        <f>processors_EC!$B$45</f>
        <v>peak_small.hydro_IT_mix_mix</v>
      </c>
      <c r="C643" s="9" t="s">
        <v>89</v>
      </c>
      <c r="D643" s="10" t="s">
        <v>105</v>
      </c>
      <c r="E643" s="10" t="s">
        <v>121</v>
      </c>
      <c r="F643" s="9" t="s">
        <v>92</v>
      </c>
      <c r="G643" s="9" t="s">
        <v>91</v>
      </c>
      <c r="H643" t="str">
        <f>processors_EC!$D$42</f>
        <v>electricity.generation::peak::small.hydro</v>
      </c>
      <c r="I643" s="22">
        <v>0.45</v>
      </c>
      <c r="K643" s="9" t="s">
        <v>125</v>
      </c>
    </row>
    <row r="644" spans="1:17" x14ac:dyDescent="0.2">
      <c r="A644" t="str">
        <f t="shared" si="10"/>
        <v>peak_small.hydro_IT_mix_mix.input_w.tot__</v>
      </c>
      <c r="B644" t="str">
        <f>processors_EC!$B$45</f>
        <v>peak_small.hydro_IT_mix_mix</v>
      </c>
      <c r="C644" s="9" t="s">
        <v>89</v>
      </c>
      <c r="D644" s="10" t="s">
        <v>106</v>
      </c>
      <c r="E644" s="10" t="s">
        <v>122</v>
      </c>
      <c r="F644" s="9" t="s">
        <v>92</v>
      </c>
      <c r="G644" s="9" t="s">
        <v>91</v>
      </c>
      <c r="H644" t="str">
        <f>processors_EC!$D$42</f>
        <v>electricity.generation::peak::small.hydro</v>
      </c>
      <c r="I644" s="22">
        <v>0.45</v>
      </c>
      <c r="K644" s="9" t="s">
        <v>125</v>
      </c>
    </row>
    <row r="645" spans="1:17" x14ac:dyDescent="0.2">
      <c r="A645" t="str">
        <f t="shared" si="10"/>
        <v>peak_small.hydro_IT_mix_mix.output_w__</v>
      </c>
      <c r="B645" t="str">
        <f>processors_EC!$B$45</f>
        <v>peak_small.hydro_IT_mix_mix</v>
      </c>
      <c r="C645" s="9" t="s">
        <v>95</v>
      </c>
      <c r="D645" s="10" t="s">
        <v>107</v>
      </c>
      <c r="E645" s="10" t="s">
        <v>123</v>
      </c>
      <c r="F645" s="9" t="s">
        <v>92</v>
      </c>
      <c r="G645" s="9" t="s">
        <v>91</v>
      </c>
      <c r="H645" t="str">
        <f>processors_EC!$D$42</f>
        <v>electricity.generation::peak::small.hydro</v>
      </c>
      <c r="I645" s="9">
        <f>SUM(I643:I644)</f>
        <v>0.9</v>
      </c>
      <c r="K645" s="9" t="s">
        <v>125</v>
      </c>
    </row>
    <row r="646" spans="1:17" x14ac:dyDescent="0.2">
      <c r="A646" t="str">
        <f t="shared" si="10"/>
        <v>peak_small.hydro_IT_mix_mix.output_ghg__</v>
      </c>
      <c r="B646" t="str">
        <f>processors_EC!$B$45</f>
        <v>peak_small.hydro_IT_mix_mix</v>
      </c>
      <c r="C646" s="9" t="s">
        <v>95</v>
      </c>
      <c r="D646" s="10" t="s">
        <v>108</v>
      </c>
      <c r="E646" s="10" t="s">
        <v>124</v>
      </c>
      <c r="F646" s="9" t="s">
        <v>92</v>
      </c>
      <c r="G646" s="9" t="s">
        <v>91</v>
      </c>
      <c r="H646" t="str">
        <f>processors_EC!$D$42</f>
        <v>electricity.generation::peak::small.hydro</v>
      </c>
      <c r="I646" s="9">
        <v>0</v>
      </c>
      <c r="K646" s="9" t="s">
        <v>130</v>
      </c>
    </row>
    <row r="647" spans="1:17" x14ac:dyDescent="0.2">
      <c r="A647" t="str">
        <f t="shared" si="10"/>
        <v>peak_small.hydro_IT_mix_mix.output_el__</v>
      </c>
      <c r="B647" t="str">
        <f>processors_EC!$B$45</f>
        <v>peak_small.hydro_IT_mix_mix</v>
      </c>
      <c r="C647" s="9" t="s">
        <v>95</v>
      </c>
      <c r="D647" s="10" t="s">
        <v>99</v>
      </c>
      <c r="E647" s="10" t="s">
        <v>115</v>
      </c>
      <c r="F647" s="9" t="s">
        <v>90</v>
      </c>
      <c r="G647" s="9" t="s">
        <v>91</v>
      </c>
      <c r="H647" t="str">
        <f>processors_EC!$D$42</f>
        <v>electricity.generation::peak::small.hydro</v>
      </c>
      <c r="I647" s="9">
        <v>1</v>
      </c>
      <c r="J647" s="58">
        <v>2084722238.9000001</v>
      </c>
      <c r="K647" s="9" t="s">
        <v>127</v>
      </c>
      <c r="N647" s="60"/>
      <c r="Q647" s="60"/>
    </row>
    <row r="648" spans="1:17" x14ac:dyDescent="0.2">
      <c r="A648" t="str">
        <f t="shared" si="10"/>
        <v>peak_small.hydro_IT_mix_mix.output_//__</v>
      </c>
      <c r="B648" t="str">
        <f>processors_EC!$B$45</f>
        <v>peak_small.hydro_IT_mix_mix</v>
      </c>
      <c r="C648" s="10" t="s">
        <v>95</v>
      </c>
      <c r="D648" s="10" t="s">
        <v>109</v>
      </c>
      <c r="E648" s="10" t="s">
        <v>109</v>
      </c>
      <c r="F648" s="10" t="s">
        <v>90</v>
      </c>
      <c r="G648" s="10" t="s">
        <v>91</v>
      </c>
      <c r="H648" t="str">
        <f>processors_EC!$D$42</f>
        <v>electricity.generation::peak::small.hydro</v>
      </c>
      <c r="I648" s="10" t="s">
        <v>109</v>
      </c>
      <c r="K648" s="10" t="s">
        <v>109</v>
      </c>
      <c r="N648" s="58"/>
      <c r="Q648" s="58"/>
    </row>
    <row r="649" spans="1:17" x14ac:dyDescent="0.2">
      <c r="A649" t="str">
        <f t="shared" si="10"/>
        <v>peak_small.hydro_IT_mix_mix.output_//__</v>
      </c>
      <c r="B649" t="str">
        <f>processors_EC!$B$45</f>
        <v>peak_small.hydro_IT_mix_mix</v>
      </c>
      <c r="C649" s="10" t="s">
        <v>95</v>
      </c>
      <c r="D649" s="10" t="s">
        <v>109</v>
      </c>
      <c r="E649" s="10" t="s">
        <v>109</v>
      </c>
      <c r="F649" s="10" t="s">
        <v>90</v>
      </c>
      <c r="G649" s="10" t="s">
        <v>91</v>
      </c>
      <c r="H649" t="str">
        <f>processors_EC!$D$42</f>
        <v>electricity.generation::peak::small.hydro</v>
      </c>
      <c r="I649" s="10" t="s">
        <v>109</v>
      </c>
      <c r="K649" s="10" t="s">
        <v>109</v>
      </c>
      <c r="N649" s="58"/>
      <c r="Q649" s="58"/>
    </row>
    <row r="650" spans="1:17" x14ac:dyDescent="0.2">
      <c r="A650" t="str">
        <f t="shared" si="10"/>
        <v>peak_small.hydro_NL_mix_mix.input_ng__</v>
      </c>
      <c r="B650" t="str">
        <f>processors_EC!$B$46</f>
        <v>peak_small.hydro_NL_mix_mix</v>
      </c>
      <c r="C650" s="9" t="s">
        <v>89</v>
      </c>
      <c r="D650" s="10" t="s">
        <v>96</v>
      </c>
      <c r="E650" s="10" t="s">
        <v>110</v>
      </c>
      <c r="F650" s="9" t="s">
        <v>90</v>
      </c>
      <c r="G650" s="9" t="s">
        <v>91</v>
      </c>
      <c r="H650" t="str">
        <f>processors_EC!$D$42</f>
        <v>electricity.generation::peak::small.hydro</v>
      </c>
      <c r="I650" s="9">
        <v>0</v>
      </c>
      <c r="K650" s="9" t="s">
        <v>125</v>
      </c>
      <c r="N650" s="58"/>
      <c r="Q650" s="58"/>
    </row>
    <row r="651" spans="1:17" x14ac:dyDescent="0.2">
      <c r="A651" t="str">
        <f t="shared" si="10"/>
        <v>peak_small.hydro_NL_mix_mix.input_li__</v>
      </c>
      <c r="B651" t="str">
        <f>processors_EC!$B$46</f>
        <v>peak_small.hydro_NL_mix_mix</v>
      </c>
      <c r="C651" s="9" t="s">
        <v>89</v>
      </c>
      <c r="D651" s="10" t="s">
        <v>64</v>
      </c>
      <c r="E651" s="10" t="s">
        <v>111</v>
      </c>
      <c r="F651" s="9" t="s">
        <v>90</v>
      </c>
      <c r="G651" s="9" t="s">
        <v>91</v>
      </c>
      <c r="H651" t="str">
        <f>processors_EC!$D$42</f>
        <v>electricity.generation::peak::small.hydro</v>
      </c>
      <c r="I651" s="9">
        <v>0</v>
      </c>
      <c r="K651" s="9" t="s">
        <v>126</v>
      </c>
      <c r="N651" s="58"/>
      <c r="Q651" s="58"/>
    </row>
    <row r="652" spans="1:17" x14ac:dyDescent="0.2">
      <c r="A652" t="str">
        <f t="shared" si="10"/>
        <v>peak_small.hydro_NL_mix_mix.input_bio__</v>
      </c>
      <c r="B652" t="str">
        <f>processors_EC!$B$46</f>
        <v>peak_small.hydro_NL_mix_mix</v>
      </c>
      <c r="C652" s="9" t="s">
        <v>89</v>
      </c>
      <c r="D652" s="10" t="s">
        <v>97</v>
      </c>
      <c r="E652" s="10" t="s">
        <v>112</v>
      </c>
      <c r="F652" s="9" t="s">
        <v>90</v>
      </c>
      <c r="G652" s="9" t="s">
        <v>91</v>
      </c>
      <c r="H652" t="str">
        <f>processors_EC!$D$42</f>
        <v>electricity.generation::peak::small.hydro</v>
      </c>
      <c r="I652" s="9">
        <v>0</v>
      </c>
      <c r="K652" s="9" t="s">
        <v>126</v>
      </c>
      <c r="N652" s="58"/>
      <c r="Q652" s="58"/>
    </row>
    <row r="653" spans="1:17" x14ac:dyDescent="0.2">
      <c r="A653" t="str">
        <f t="shared" si="10"/>
        <v>peak_small.hydro_NL_mix_mix.input_h.c__</v>
      </c>
      <c r="B653" t="str">
        <f>processors_EC!$B$46</f>
        <v>peak_small.hydro_NL_mix_mix</v>
      </c>
      <c r="C653" s="9" t="s">
        <v>89</v>
      </c>
      <c r="D653" s="10" t="s">
        <v>63</v>
      </c>
      <c r="E653" s="10" t="s">
        <v>113</v>
      </c>
      <c r="F653" s="9" t="s">
        <v>92</v>
      </c>
      <c r="G653" s="9" t="s">
        <v>91</v>
      </c>
      <c r="H653" t="str">
        <f>processors_EC!$D$42</f>
        <v>electricity.generation::peak::small.hydro</v>
      </c>
      <c r="I653" s="9">
        <v>0</v>
      </c>
      <c r="K653" s="9" t="s">
        <v>126</v>
      </c>
      <c r="N653" s="58"/>
      <c r="Q653" s="58"/>
    </row>
    <row r="654" spans="1:17" x14ac:dyDescent="0.2">
      <c r="A654" t="str">
        <f t="shared" si="10"/>
        <v>peak_small.hydro_NL_mix_mix.input_ur__</v>
      </c>
      <c r="B654" t="str">
        <f>processors_EC!$B$46</f>
        <v>peak_small.hydro_NL_mix_mix</v>
      </c>
      <c r="C654" s="9" t="s">
        <v>89</v>
      </c>
      <c r="D654" s="10" t="s">
        <v>98</v>
      </c>
      <c r="E654" s="10" t="s">
        <v>114</v>
      </c>
      <c r="F654" s="9" t="s">
        <v>90</v>
      </c>
      <c r="G654" s="9" t="s">
        <v>91</v>
      </c>
      <c r="H654" t="str">
        <f>processors_EC!$D$42</f>
        <v>electricity.generation::peak::small.hydro</v>
      </c>
      <c r="I654" s="9">
        <v>0</v>
      </c>
      <c r="K654" s="9" t="s">
        <v>126</v>
      </c>
      <c r="N654" s="58"/>
      <c r="Q654" s="58"/>
    </row>
    <row r="655" spans="1:17" x14ac:dyDescent="0.2">
      <c r="A655" t="str">
        <f t="shared" si="10"/>
        <v>peak_small.hydro_NL_mix_mix.input_el__</v>
      </c>
      <c r="B655" t="str">
        <f>processors_EC!$B$46</f>
        <v>peak_small.hydro_NL_mix_mix</v>
      </c>
      <c r="C655" s="9" t="s">
        <v>89</v>
      </c>
      <c r="D655" s="10" t="s">
        <v>99</v>
      </c>
      <c r="E655" s="10" t="s">
        <v>115</v>
      </c>
      <c r="F655" s="9" t="s">
        <v>90</v>
      </c>
      <c r="G655" s="9" t="s">
        <v>91</v>
      </c>
      <c r="H655" t="str">
        <f>processors_EC!$D$42</f>
        <v>electricity.generation::peak::small.hydro</v>
      </c>
      <c r="I655" s="9">
        <v>1.373932786885246E-2</v>
      </c>
      <c r="K655" s="9" t="s">
        <v>127</v>
      </c>
      <c r="N655" s="58"/>
      <c r="Q655" s="58"/>
    </row>
    <row r="656" spans="1:17" x14ac:dyDescent="0.2">
      <c r="A656" t="str">
        <f t="shared" si="10"/>
        <v>peak_small.hydro_NL_mix_mix.input_he__</v>
      </c>
      <c r="B656" t="str">
        <f>processors_EC!$B$46</f>
        <v>peak_small.hydro_NL_mix_mix</v>
      </c>
      <c r="C656" s="9" t="s">
        <v>89</v>
      </c>
      <c r="D656" s="10" t="s">
        <v>100</v>
      </c>
      <c r="E656" s="10" t="s">
        <v>116</v>
      </c>
      <c r="F656" s="9" t="s">
        <v>90</v>
      </c>
      <c r="G656" s="9" t="s">
        <v>91</v>
      </c>
      <c r="H656" t="str">
        <f>processors_EC!$D$42</f>
        <v>electricity.generation::peak::small.hydro</v>
      </c>
      <c r="I656" s="9">
        <v>0</v>
      </c>
      <c r="K656" s="9" t="s">
        <v>128</v>
      </c>
    </row>
    <row r="657" spans="1:16" x14ac:dyDescent="0.2">
      <c r="A657" t="str">
        <f t="shared" si="10"/>
        <v>peak_small.hydro_NL_mix_mix.inpt_fu__</v>
      </c>
      <c r="B657" t="str">
        <f>processors_EC!$B$46</f>
        <v>peak_small.hydro_NL_mix_mix</v>
      </c>
      <c r="C657" s="9" t="s">
        <v>93</v>
      </c>
      <c r="D657" s="10" t="s">
        <v>101</v>
      </c>
      <c r="E657" s="10" t="s">
        <v>117</v>
      </c>
      <c r="F657" s="9" t="s">
        <v>90</v>
      </c>
      <c r="G657" s="9" t="s">
        <v>91</v>
      </c>
      <c r="H657" t="str">
        <f>processors_EC!$D$42</f>
        <v>electricity.generation::peak::small.hydro</v>
      </c>
      <c r="I657" s="9">
        <v>0</v>
      </c>
      <c r="K657" s="9" t="s">
        <v>128</v>
      </c>
    </row>
    <row r="658" spans="1:16" x14ac:dyDescent="0.2">
      <c r="A658" t="str">
        <f t="shared" si="10"/>
        <v>peak_small.hydro_NL_mix_mix.input_ha__</v>
      </c>
      <c r="B658" t="str">
        <f>processors_EC!$B$46</f>
        <v>peak_small.hydro_NL_mix_mix</v>
      </c>
      <c r="C658" s="9" t="s">
        <v>89</v>
      </c>
      <c r="D658" s="10" t="s">
        <v>102</v>
      </c>
      <c r="E658" s="10" t="s">
        <v>118</v>
      </c>
      <c r="F658" s="9" t="s">
        <v>90</v>
      </c>
      <c r="G658" s="9" t="s">
        <v>94</v>
      </c>
      <c r="H658" t="str">
        <f>processors_EC!$D$42</f>
        <v>electricity.generation::peak::small.hydro</v>
      </c>
      <c r="I658" s="9">
        <v>2.4590163934426228E-5</v>
      </c>
      <c r="K658" s="9" t="s">
        <v>129</v>
      </c>
    </row>
    <row r="659" spans="1:16" x14ac:dyDescent="0.2">
      <c r="A659" t="str">
        <f t="shared" si="10"/>
        <v>peak_small.hydro_NL_mix_mix.input_lu__</v>
      </c>
      <c r="B659" t="str">
        <f>processors_EC!$B$46</f>
        <v>peak_small.hydro_NL_mix_mix</v>
      </c>
      <c r="C659" s="9" t="s">
        <v>89</v>
      </c>
      <c r="D659" s="10" t="s">
        <v>103</v>
      </c>
      <c r="E659" s="10" t="s">
        <v>119</v>
      </c>
      <c r="F659" s="9" t="s">
        <v>92</v>
      </c>
      <c r="G659" s="9" t="s">
        <v>94</v>
      </c>
      <c r="H659" t="str">
        <f>processors_EC!$D$42</f>
        <v>electricity.generation::peak::small.hydro</v>
      </c>
      <c r="I659" s="9">
        <v>0</v>
      </c>
      <c r="K659" s="9" t="s">
        <v>118</v>
      </c>
    </row>
    <row r="660" spans="1:16" x14ac:dyDescent="0.2">
      <c r="A660" t="str">
        <f t="shared" si="10"/>
        <v>peak_small.hydro_NL_mix_mix.input_w.us__</v>
      </c>
      <c r="B660" t="str">
        <f>processors_EC!$B$46</f>
        <v>peak_small.hydro_NL_mix_mix</v>
      </c>
      <c r="C660" s="9" t="s">
        <v>89</v>
      </c>
      <c r="D660" s="10" t="s">
        <v>104</v>
      </c>
      <c r="E660" s="10" t="s">
        <v>120</v>
      </c>
      <c r="F660" s="9" t="s">
        <v>92</v>
      </c>
      <c r="G660" s="9" t="s">
        <v>91</v>
      </c>
      <c r="H660" t="str">
        <f>processors_EC!$D$42</f>
        <v>electricity.generation::peak::small.hydro</v>
      </c>
      <c r="I660" s="9">
        <v>0</v>
      </c>
      <c r="K660" s="9" t="s">
        <v>125</v>
      </c>
    </row>
    <row r="661" spans="1:16" x14ac:dyDescent="0.2">
      <c r="A661" t="str">
        <f t="shared" si="10"/>
        <v>peak_small.hydro_NL_mix_mix.input_fw__</v>
      </c>
      <c r="B661" t="str">
        <f>processors_EC!$B$46</f>
        <v>peak_small.hydro_NL_mix_mix</v>
      </c>
      <c r="C661" s="9" t="s">
        <v>89</v>
      </c>
      <c r="D661" s="10" t="s">
        <v>105</v>
      </c>
      <c r="E661" s="10" t="s">
        <v>121</v>
      </c>
      <c r="F661" s="9" t="s">
        <v>92</v>
      </c>
      <c r="G661" s="9" t="s">
        <v>91</v>
      </c>
      <c r="H661" t="str">
        <f>processors_EC!$D$42</f>
        <v>electricity.generation::peak::small.hydro</v>
      </c>
      <c r="I661" s="22">
        <v>0.45</v>
      </c>
      <c r="K661" s="9" t="s">
        <v>125</v>
      </c>
    </row>
    <row r="662" spans="1:16" x14ac:dyDescent="0.2">
      <c r="A662" t="str">
        <f t="shared" si="10"/>
        <v>peak_small.hydro_NL_mix_mix.input_w.tot__</v>
      </c>
      <c r="B662" t="str">
        <f>processors_EC!$B$46</f>
        <v>peak_small.hydro_NL_mix_mix</v>
      </c>
      <c r="C662" s="9" t="s">
        <v>89</v>
      </c>
      <c r="D662" s="10" t="s">
        <v>106</v>
      </c>
      <c r="E662" s="10" t="s">
        <v>122</v>
      </c>
      <c r="F662" s="9" t="s">
        <v>92</v>
      </c>
      <c r="G662" s="9" t="s">
        <v>91</v>
      </c>
      <c r="H662" t="str">
        <f>processors_EC!$D$42</f>
        <v>electricity.generation::peak::small.hydro</v>
      </c>
      <c r="I662" s="22">
        <v>0.45</v>
      </c>
      <c r="K662" s="9" t="s">
        <v>125</v>
      </c>
    </row>
    <row r="663" spans="1:16" x14ac:dyDescent="0.2">
      <c r="A663" t="str">
        <f t="shared" si="10"/>
        <v>peak_small.hydro_NL_mix_mix.output_w__</v>
      </c>
      <c r="B663" t="str">
        <f>processors_EC!$B$46</f>
        <v>peak_small.hydro_NL_mix_mix</v>
      </c>
      <c r="C663" s="9" t="s">
        <v>95</v>
      </c>
      <c r="D663" s="10" t="s">
        <v>107</v>
      </c>
      <c r="E663" s="10" t="s">
        <v>123</v>
      </c>
      <c r="F663" s="9" t="s">
        <v>92</v>
      </c>
      <c r="G663" s="9" t="s">
        <v>91</v>
      </c>
      <c r="H663" t="str">
        <f>processors_EC!$D$42</f>
        <v>electricity.generation::peak::small.hydro</v>
      </c>
      <c r="I663" s="9">
        <f>SUM(I661:I662)</f>
        <v>0.9</v>
      </c>
      <c r="K663" s="9" t="s">
        <v>125</v>
      </c>
    </row>
    <row r="664" spans="1:16" x14ac:dyDescent="0.2">
      <c r="A664" t="str">
        <f t="shared" si="10"/>
        <v>peak_small.hydro_NL_mix_mix.output_ghg__</v>
      </c>
      <c r="B664" t="str">
        <f>processors_EC!$B$46</f>
        <v>peak_small.hydro_NL_mix_mix</v>
      </c>
      <c r="C664" s="9" t="s">
        <v>95</v>
      </c>
      <c r="D664" s="10" t="s">
        <v>108</v>
      </c>
      <c r="E664" s="10" t="s">
        <v>124</v>
      </c>
      <c r="F664" s="9" t="s">
        <v>92</v>
      </c>
      <c r="G664" s="9" t="s">
        <v>91</v>
      </c>
      <c r="H664" t="str">
        <f>processors_EC!$D$42</f>
        <v>electricity.generation::peak::small.hydro</v>
      </c>
      <c r="I664" s="9">
        <v>0</v>
      </c>
      <c r="K664" s="9" t="s">
        <v>130</v>
      </c>
    </row>
    <row r="665" spans="1:16" x14ac:dyDescent="0.2">
      <c r="A665" t="str">
        <f t="shared" si="10"/>
        <v>peak_small.hydro_NL_mix_mix.output_el__</v>
      </c>
      <c r="B665" t="str">
        <f>processors_EC!$B$46</f>
        <v>peak_small.hydro_NL_mix_mix</v>
      </c>
      <c r="C665" s="9" t="s">
        <v>95</v>
      </c>
      <c r="D665" s="10" t="s">
        <v>99</v>
      </c>
      <c r="E665" s="10" t="s">
        <v>115</v>
      </c>
      <c r="F665" s="9" t="s">
        <v>90</v>
      </c>
      <c r="G665" s="9" t="s">
        <v>91</v>
      </c>
      <c r="H665" t="str">
        <f>processors_EC!$D$42</f>
        <v>electricity.generation::peak::small.hydro</v>
      </c>
      <c r="I665" s="9">
        <v>1</v>
      </c>
      <c r="J665" s="58">
        <v>0</v>
      </c>
      <c r="K665" s="9" t="s">
        <v>127</v>
      </c>
      <c r="O665" s="60"/>
      <c r="P665" s="60"/>
    </row>
    <row r="666" spans="1:16" x14ac:dyDescent="0.2">
      <c r="A666" t="str">
        <f t="shared" si="10"/>
        <v>peak_small.hydro_NL_mix_mix.output_//__</v>
      </c>
      <c r="B666" t="str">
        <f>processors_EC!$B$46</f>
        <v>peak_small.hydro_NL_mix_mix</v>
      </c>
      <c r="C666" s="10" t="s">
        <v>95</v>
      </c>
      <c r="D666" s="10" t="s">
        <v>109</v>
      </c>
      <c r="E666" s="10" t="s">
        <v>109</v>
      </c>
      <c r="F666" s="10" t="s">
        <v>90</v>
      </c>
      <c r="G666" s="10" t="s">
        <v>91</v>
      </c>
      <c r="H666" t="str">
        <f>processors_EC!$D$42</f>
        <v>electricity.generation::peak::small.hydro</v>
      </c>
      <c r="I666" s="10" t="s">
        <v>109</v>
      </c>
      <c r="K666" s="10" t="s">
        <v>109</v>
      </c>
      <c r="O666" s="58"/>
      <c r="P666" s="58"/>
    </row>
    <row r="667" spans="1:16" x14ac:dyDescent="0.2">
      <c r="A667" t="str">
        <f t="shared" si="10"/>
        <v>peak_small.hydro_NL_mix_mix.output_//__</v>
      </c>
      <c r="B667" t="str">
        <f>processors_EC!$B$46</f>
        <v>peak_small.hydro_NL_mix_mix</v>
      </c>
      <c r="C667" s="10" t="s">
        <v>95</v>
      </c>
      <c r="D667" s="10" t="s">
        <v>109</v>
      </c>
      <c r="E667" s="10" t="s">
        <v>109</v>
      </c>
      <c r="F667" s="10" t="s">
        <v>90</v>
      </c>
      <c r="G667" s="10" t="s">
        <v>91</v>
      </c>
      <c r="H667" t="str">
        <f>processors_EC!$D$42</f>
        <v>electricity.generation::peak::small.hydro</v>
      </c>
      <c r="I667" s="10" t="s">
        <v>109</v>
      </c>
      <c r="K667" s="10" t="s">
        <v>109</v>
      </c>
      <c r="O667" s="58"/>
      <c r="P667" s="58"/>
    </row>
    <row r="668" spans="1:16" x14ac:dyDescent="0.2">
      <c r="A668" t="str">
        <f t="shared" si="10"/>
        <v>peak_small.hydro_RO_mix_mix.input_ng__</v>
      </c>
      <c r="B668" t="str">
        <f>processors_EC!$B$47</f>
        <v>peak_small.hydro_RO_mix_mix</v>
      </c>
      <c r="C668" s="9" t="s">
        <v>89</v>
      </c>
      <c r="D668" s="10" t="s">
        <v>96</v>
      </c>
      <c r="E668" s="10" t="s">
        <v>110</v>
      </c>
      <c r="F668" s="9" t="s">
        <v>90</v>
      </c>
      <c r="G668" s="9" t="s">
        <v>91</v>
      </c>
      <c r="H668" t="str">
        <f>processors_EC!$D$42</f>
        <v>electricity.generation::peak::small.hydro</v>
      </c>
      <c r="I668" s="9">
        <v>0</v>
      </c>
      <c r="K668" s="9" t="s">
        <v>125</v>
      </c>
      <c r="O668" s="58"/>
      <c r="P668" s="58"/>
    </row>
    <row r="669" spans="1:16" x14ac:dyDescent="0.2">
      <c r="A669" t="str">
        <f t="shared" si="10"/>
        <v>peak_small.hydro_RO_mix_mix.input_li__</v>
      </c>
      <c r="B669" t="str">
        <f>processors_EC!$B$47</f>
        <v>peak_small.hydro_RO_mix_mix</v>
      </c>
      <c r="C669" s="9" t="s">
        <v>89</v>
      </c>
      <c r="D669" s="10" t="s">
        <v>64</v>
      </c>
      <c r="E669" s="10" t="s">
        <v>111</v>
      </c>
      <c r="F669" s="9" t="s">
        <v>90</v>
      </c>
      <c r="G669" s="9" t="s">
        <v>91</v>
      </c>
      <c r="H669" t="str">
        <f>processors_EC!$D$42</f>
        <v>electricity.generation::peak::small.hydro</v>
      </c>
      <c r="I669" s="9">
        <v>0</v>
      </c>
      <c r="K669" s="9" t="s">
        <v>126</v>
      </c>
      <c r="O669" s="58"/>
      <c r="P669" s="58"/>
    </row>
    <row r="670" spans="1:16" x14ac:dyDescent="0.2">
      <c r="A670" t="str">
        <f t="shared" si="10"/>
        <v>peak_small.hydro_RO_mix_mix.input_bio__</v>
      </c>
      <c r="B670" t="str">
        <f>processors_EC!$B$47</f>
        <v>peak_small.hydro_RO_mix_mix</v>
      </c>
      <c r="C670" s="9" t="s">
        <v>89</v>
      </c>
      <c r="D670" s="10" t="s">
        <v>97</v>
      </c>
      <c r="E670" s="10" t="s">
        <v>112</v>
      </c>
      <c r="F670" s="9" t="s">
        <v>90</v>
      </c>
      <c r="G670" s="9" t="s">
        <v>91</v>
      </c>
      <c r="H670" t="str">
        <f>processors_EC!$D$42</f>
        <v>electricity.generation::peak::small.hydro</v>
      </c>
      <c r="I670" s="9">
        <v>0</v>
      </c>
      <c r="K670" s="9" t="s">
        <v>126</v>
      </c>
      <c r="O670" s="58"/>
      <c r="P670" s="58"/>
    </row>
    <row r="671" spans="1:16" x14ac:dyDescent="0.2">
      <c r="A671" t="str">
        <f t="shared" si="10"/>
        <v>peak_small.hydro_RO_mix_mix.input_h.c__</v>
      </c>
      <c r="B671" t="str">
        <f>processors_EC!$B$47</f>
        <v>peak_small.hydro_RO_mix_mix</v>
      </c>
      <c r="C671" s="9" t="s">
        <v>89</v>
      </c>
      <c r="D671" s="10" t="s">
        <v>63</v>
      </c>
      <c r="E671" s="10" t="s">
        <v>113</v>
      </c>
      <c r="F671" s="9" t="s">
        <v>92</v>
      </c>
      <c r="G671" s="9" t="s">
        <v>91</v>
      </c>
      <c r="H671" t="str">
        <f>processors_EC!$D$42</f>
        <v>electricity.generation::peak::small.hydro</v>
      </c>
      <c r="I671" s="9">
        <v>0</v>
      </c>
      <c r="K671" s="9" t="s">
        <v>126</v>
      </c>
      <c r="O671" s="58"/>
      <c r="P671" s="58"/>
    </row>
    <row r="672" spans="1:16" x14ac:dyDescent="0.2">
      <c r="A672" t="str">
        <f t="shared" si="10"/>
        <v>peak_small.hydro_RO_mix_mix.input_ur__</v>
      </c>
      <c r="B672" t="str">
        <f>processors_EC!$B$47</f>
        <v>peak_small.hydro_RO_mix_mix</v>
      </c>
      <c r="C672" s="9" t="s">
        <v>89</v>
      </c>
      <c r="D672" s="10" t="s">
        <v>98</v>
      </c>
      <c r="E672" s="10" t="s">
        <v>114</v>
      </c>
      <c r="F672" s="9" t="s">
        <v>90</v>
      </c>
      <c r="G672" s="9" t="s">
        <v>91</v>
      </c>
      <c r="H672" t="str">
        <f>processors_EC!$D$42</f>
        <v>electricity.generation::peak::small.hydro</v>
      </c>
      <c r="I672" s="9">
        <v>0</v>
      </c>
      <c r="K672" s="9" t="s">
        <v>126</v>
      </c>
      <c r="O672" s="58"/>
      <c r="P672" s="58"/>
    </row>
    <row r="673" spans="1:16" x14ac:dyDescent="0.2">
      <c r="A673" t="str">
        <f t="shared" si="10"/>
        <v>peak_small.hydro_RO_mix_mix.input_el__</v>
      </c>
      <c r="B673" t="str">
        <f>processors_EC!$B$47</f>
        <v>peak_small.hydro_RO_mix_mix</v>
      </c>
      <c r="C673" s="9" t="s">
        <v>89</v>
      </c>
      <c r="D673" s="10" t="s">
        <v>99</v>
      </c>
      <c r="E673" s="10" t="s">
        <v>115</v>
      </c>
      <c r="F673" s="9" t="s">
        <v>90</v>
      </c>
      <c r="G673" s="9" t="s">
        <v>91</v>
      </c>
      <c r="H673" t="str">
        <f>processors_EC!$D$42</f>
        <v>electricity.generation::peak::small.hydro</v>
      </c>
      <c r="I673" s="9">
        <v>1.373932786885246E-2</v>
      </c>
      <c r="K673" s="9" t="s">
        <v>127</v>
      </c>
      <c r="O673" s="58"/>
      <c r="P673" s="58"/>
    </row>
    <row r="674" spans="1:16" x14ac:dyDescent="0.2">
      <c r="A674" t="str">
        <f t="shared" si="10"/>
        <v>peak_small.hydro_RO_mix_mix.input_he__</v>
      </c>
      <c r="B674" t="str">
        <f>processors_EC!$B$47</f>
        <v>peak_small.hydro_RO_mix_mix</v>
      </c>
      <c r="C674" s="9" t="s">
        <v>89</v>
      </c>
      <c r="D674" s="10" t="s">
        <v>100</v>
      </c>
      <c r="E674" s="10" t="s">
        <v>116</v>
      </c>
      <c r="F674" s="9" t="s">
        <v>90</v>
      </c>
      <c r="G674" s="9" t="s">
        <v>91</v>
      </c>
      <c r="H674" t="str">
        <f>processors_EC!$D$42</f>
        <v>electricity.generation::peak::small.hydro</v>
      </c>
      <c r="I674" s="9">
        <v>0</v>
      </c>
      <c r="K674" s="9" t="s">
        <v>128</v>
      </c>
    </row>
    <row r="675" spans="1:16" x14ac:dyDescent="0.2">
      <c r="A675" t="str">
        <f t="shared" si="10"/>
        <v>peak_small.hydro_RO_mix_mix.inpt_fu__</v>
      </c>
      <c r="B675" t="str">
        <f>processors_EC!$B$47</f>
        <v>peak_small.hydro_RO_mix_mix</v>
      </c>
      <c r="C675" s="9" t="s">
        <v>93</v>
      </c>
      <c r="D675" s="10" t="s">
        <v>101</v>
      </c>
      <c r="E675" s="10" t="s">
        <v>117</v>
      </c>
      <c r="F675" s="9" t="s">
        <v>90</v>
      </c>
      <c r="G675" s="9" t="s">
        <v>91</v>
      </c>
      <c r="H675" t="str">
        <f>processors_EC!$D$42</f>
        <v>electricity.generation::peak::small.hydro</v>
      </c>
      <c r="I675" s="9">
        <v>0</v>
      </c>
      <c r="K675" s="9" t="s">
        <v>128</v>
      </c>
    </row>
    <row r="676" spans="1:16" x14ac:dyDescent="0.2">
      <c r="A676" t="str">
        <f t="shared" si="10"/>
        <v>peak_small.hydro_RO_mix_mix.input_ha__</v>
      </c>
      <c r="B676" t="str">
        <f>processors_EC!$B$47</f>
        <v>peak_small.hydro_RO_mix_mix</v>
      </c>
      <c r="C676" s="9" t="s">
        <v>89</v>
      </c>
      <c r="D676" s="10" t="s">
        <v>102</v>
      </c>
      <c r="E676" s="10" t="s">
        <v>118</v>
      </c>
      <c r="F676" s="9" t="s">
        <v>90</v>
      </c>
      <c r="G676" s="9" t="s">
        <v>94</v>
      </c>
      <c r="H676" t="str">
        <f>processors_EC!$D$42</f>
        <v>electricity.generation::peak::small.hydro</v>
      </c>
      <c r="I676" s="9">
        <v>2.4590163934426228E-5</v>
      </c>
      <c r="K676" s="9" t="s">
        <v>129</v>
      </c>
    </row>
    <row r="677" spans="1:16" x14ac:dyDescent="0.2">
      <c r="A677" t="str">
        <f t="shared" si="10"/>
        <v>peak_small.hydro_RO_mix_mix.input_lu__</v>
      </c>
      <c r="B677" t="str">
        <f>processors_EC!$B$47</f>
        <v>peak_small.hydro_RO_mix_mix</v>
      </c>
      <c r="C677" s="9" t="s">
        <v>89</v>
      </c>
      <c r="D677" s="10" t="s">
        <v>103</v>
      </c>
      <c r="E677" s="10" t="s">
        <v>119</v>
      </c>
      <c r="F677" s="9" t="s">
        <v>92</v>
      </c>
      <c r="G677" s="9" t="s">
        <v>94</v>
      </c>
      <c r="H677" t="str">
        <f>processors_EC!$D$42</f>
        <v>electricity.generation::peak::small.hydro</v>
      </c>
      <c r="I677" s="9">
        <v>0</v>
      </c>
      <c r="K677" s="9" t="s">
        <v>118</v>
      </c>
    </row>
    <row r="678" spans="1:16" x14ac:dyDescent="0.2">
      <c r="A678" t="str">
        <f t="shared" si="10"/>
        <v>peak_small.hydro_RO_mix_mix.input_w.us__</v>
      </c>
      <c r="B678" t="str">
        <f>processors_EC!$B$47</f>
        <v>peak_small.hydro_RO_mix_mix</v>
      </c>
      <c r="C678" s="9" t="s">
        <v>89</v>
      </c>
      <c r="D678" s="10" t="s">
        <v>104</v>
      </c>
      <c r="E678" s="10" t="s">
        <v>120</v>
      </c>
      <c r="F678" s="9" t="s">
        <v>92</v>
      </c>
      <c r="G678" s="9" t="s">
        <v>91</v>
      </c>
      <c r="H678" t="str">
        <f>processors_EC!$D$42</f>
        <v>electricity.generation::peak::small.hydro</v>
      </c>
      <c r="I678" s="9">
        <v>0</v>
      </c>
      <c r="K678" s="9" t="s">
        <v>125</v>
      </c>
    </row>
    <row r="679" spans="1:16" x14ac:dyDescent="0.2">
      <c r="A679" t="str">
        <f t="shared" si="10"/>
        <v>peak_small.hydro_RO_mix_mix.input_fw__</v>
      </c>
      <c r="B679" t="str">
        <f>processors_EC!$B$47</f>
        <v>peak_small.hydro_RO_mix_mix</v>
      </c>
      <c r="C679" s="9" t="s">
        <v>89</v>
      </c>
      <c r="D679" s="10" t="s">
        <v>105</v>
      </c>
      <c r="E679" s="10" t="s">
        <v>121</v>
      </c>
      <c r="F679" s="9" t="s">
        <v>92</v>
      </c>
      <c r="G679" s="9" t="s">
        <v>91</v>
      </c>
      <c r="H679" t="str">
        <f>processors_EC!$D$42</f>
        <v>electricity.generation::peak::small.hydro</v>
      </c>
      <c r="I679" s="22">
        <v>0.45</v>
      </c>
      <c r="K679" s="9" t="s">
        <v>125</v>
      </c>
    </row>
    <row r="680" spans="1:16" x14ac:dyDescent="0.2">
      <c r="A680" t="str">
        <f t="shared" si="10"/>
        <v>peak_small.hydro_RO_mix_mix.input_w.tot__</v>
      </c>
      <c r="B680" t="str">
        <f>processors_EC!$B$47</f>
        <v>peak_small.hydro_RO_mix_mix</v>
      </c>
      <c r="C680" s="9" t="s">
        <v>89</v>
      </c>
      <c r="D680" s="10" t="s">
        <v>106</v>
      </c>
      <c r="E680" s="10" t="s">
        <v>122</v>
      </c>
      <c r="F680" s="9" t="s">
        <v>92</v>
      </c>
      <c r="G680" s="9" t="s">
        <v>91</v>
      </c>
      <c r="H680" t="str">
        <f>processors_EC!$D$42</f>
        <v>electricity.generation::peak::small.hydro</v>
      </c>
      <c r="I680" s="22">
        <v>0.45</v>
      </c>
      <c r="K680" s="9" t="s">
        <v>125</v>
      </c>
    </row>
    <row r="681" spans="1:16" x14ac:dyDescent="0.2">
      <c r="A681" t="str">
        <f t="shared" si="10"/>
        <v>peak_small.hydro_RO_mix_mix.output_w__</v>
      </c>
      <c r="B681" t="str">
        <f>processors_EC!$B$47</f>
        <v>peak_small.hydro_RO_mix_mix</v>
      </c>
      <c r="C681" s="9" t="s">
        <v>95</v>
      </c>
      <c r="D681" s="10" t="s">
        <v>107</v>
      </c>
      <c r="E681" s="10" t="s">
        <v>123</v>
      </c>
      <c r="F681" s="9" t="s">
        <v>92</v>
      </c>
      <c r="G681" s="9" t="s">
        <v>91</v>
      </c>
      <c r="H681" t="str">
        <f>processors_EC!$D$42</f>
        <v>electricity.generation::peak::small.hydro</v>
      </c>
      <c r="I681" s="9">
        <f>SUM(I679:I680)</f>
        <v>0.9</v>
      </c>
      <c r="K681" s="9" t="s">
        <v>125</v>
      </c>
    </row>
    <row r="682" spans="1:16" x14ac:dyDescent="0.2">
      <c r="A682" t="str">
        <f t="shared" si="10"/>
        <v>peak_small.hydro_RO_mix_mix.output_ghg__</v>
      </c>
      <c r="B682" t="str">
        <f>processors_EC!$B$47</f>
        <v>peak_small.hydro_RO_mix_mix</v>
      </c>
      <c r="C682" s="9" t="s">
        <v>95</v>
      </c>
      <c r="D682" s="10" t="s">
        <v>108</v>
      </c>
      <c r="E682" s="10" t="s">
        <v>124</v>
      </c>
      <c r="F682" s="9" t="s">
        <v>92</v>
      </c>
      <c r="G682" s="9" t="s">
        <v>91</v>
      </c>
      <c r="H682" t="str">
        <f>processors_EC!$D$42</f>
        <v>electricity.generation::peak::small.hydro</v>
      </c>
      <c r="I682" s="9">
        <v>0</v>
      </c>
      <c r="K682" s="9" t="s">
        <v>130</v>
      </c>
    </row>
    <row r="683" spans="1:16" x14ac:dyDescent="0.2">
      <c r="A683" t="str">
        <f t="shared" si="10"/>
        <v>peak_small.hydro_RO_mix_mix.output_el__</v>
      </c>
      <c r="B683" t="str">
        <f>processors_EC!$B$47</f>
        <v>peak_small.hydro_RO_mix_mix</v>
      </c>
      <c r="C683" s="9" t="s">
        <v>95</v>
      </c>
      <c r="D683" s="10" t="s">
        <v>99</v>
      </c>
      <c r="E683" s="10" t="s">
        <v>115</v>
      </c>
      <c r="F683" s="9" t="s">
        <v>90</v>
      </c>
      <c r="G683" s="9" t="s">
        <v>91</v>
      </c>
      <c r="H683" t="str">
        <f>processors_EC!$D$42</f>
        <v>electricity.generation::peak::small.hydro</v>
      </c>
      <c r="I683" s="9">
        <v>1</v>
      </c>
      <c r="J683" s="58">
        <v>114166667.58000001</v>
      </c>
      <c r="K683" s="9" t="s">
        <v>127</v>
      </c>
    </row>
    <row r="684" spans="1:16" x14ac:dyDescent="0.2">
      <c r="A684" t="str">
        <f t="shared" si="10"/>
        <v>peak_small.hydro_RO_mix_mix.output_//__</v>
      </c>
      <c r="B684" t="str">
        <f>processors_EC!$B$47</f>
        <v>peak_small.hydro_RO_mix_mix</v>
      </c>
      <c r="C684" s="10" t="s">
        <v>95</v>
      </c>
      <c r="D684" s="10" t="s">
        <v>109</v>
      </c>
      <c r="E684" s="10" t="s">
        <v>109</v>
      </c>
      <c r="F684" s="10" t="s">
        <v>90</v>
      </c>
      <c r="G684" s="10" t="s">
        <v>91</v>
      </c>
      <c r="H684" t="str">
        <f>processors_EC!$D$42</f>
        <v>electricity.generation::peak::small.hydro</v>
      </c>
      <c r="I684" s="10" t="s">
        <v>109</v>
      </c>
      <c r="K684" s="10" t="s">
        <v>109</v>
      </c>
    </row>
    <row r="685" spans="1:16" x14ac:dyDescent="0.2">
      <c r="A685" t="str">
        <f t="shared" si="10"/>
        <v>peak_small.hydro_RO_mix_mix.output_//__</v>
      </c>
      <c r="B685" t="str">
        <f>processors_EC!$B$47</f>
        <v>peak_small.hydro_RO_mix_mix</v>
      </c>
      <c r="C685" s="10" t="s">
        <v>95</v>
      </c>
      <c r="D685" s="10" t="s">
        <v>109</v>
      </c>
      <c r="E685" s="10" t="s">
        <v>109</v>
      </c>
      <c r="F685" s="10" t="s">
        <v>90</v>
      </c>
      <c r="G685" s="10" t="s">
        <v>91</v>
      </c>
      <c r="H685" t="str">
        <f>processors_EC!$D$42</f>
        <v>electricity.generation::peak::small.hydro</v>
      </c>
      <c r="I685" s="10" t="s">
        <v>109</v>
      </c>
      <c r="K685" s="10" t="s">
        <v>109</v>
      </c>
    </row>
    <row r="686" spans="1:16" x14ac:dyDescent="0.2">
      <c r="A686" t="str">
        <f t="shared" si="10"/>
        <v>baseload_small.hydro_SE_mix_mix.input_ng__</v>
      </c>
      <c r="B686" t="str">
        <f>processors_EC!$B$48</f>
        <v>baseload_small.hydro_SE_mix_mix</v>
      </c>
      <c r="C686" s="9" t="s">
        <v>89</v>
      </c>
      <c r="D686" s="10" t="s">
        <v>96</v>
      </c>
      <c r="E686" s="10" t="s">
        <v>110</v>
      </c>
      <c r="F686" s="9" t="s">
        <v>90</v>
      </c>
      <c r="G686" s="9" t="s">
        <v>91</v>
      </c>
      <c r="H686" t="str">
        <f>processors_EC!$D$42</f>
        <v>electricity.generation::peak::small.hydro</v>
      </c>
      <c r="I686" s="9">
        <v>0</v>
      </c>
      <c r="K686" s="9" t="s">
        <v>125</v>
      </c>
    </row>
    <row r="687" spans="1:16" x14ac:dyDescent="0.2">
      <c r="A687" t="str">
        <f t="shared" si="10"/>
        <v>baseload_small.hydro_SE_mix_mix.input_li__</v>
      </c>
      <c r="B687" t="str">
        <f>processors_EC!$B$48</f>
        <v>baseload_small.hydro_SE_mix_mix</v>
      </c>
      <c r="C687" s="9" t="s">
        <v>89</v>
      </c>
      <c r="D687" s="10" t="s">
        <v>64</v>
      </c>
      <c r="E687" s="10" t="s">
        <v>111</v>
      </c>
      <c r="F687" s="9" t="s">
        <v>90</v>
      </c>
      <c r="G687" s="9" t="s">
        <v>91</v>
      </c>
      <c r="H687" t="str">
        <f>processors_EC!$D$42</f>
        <v>electricity.generation::peak::small.hydro</v>
      </c>
      <c r="I687" s="9">
        <v>0</v>
      </c>
      <c r="K687" s="9" t="s">
        <v>126</v>
      </c>
    </row>
    <row r="688" spans="1:16" x14ac:dyDescent="0.2">
      <c r="A688" t="str">
        <f t="shared" si="10"/>
        <v>baseload_small.hydro_SE_mix_mix.input_bio__</v>
      </c>
      <c r="B688" t="str">
        <f>processors_EC!$B$48</f>
        <v>baseload_small.hydro_SE_mix_mix</v>
      </c>
      <c r="C688" s="9" t="s">
        <v>89</v>
      </c>
      <c r="D688" s="10" t="s">
        <v>97</v>
      </c>
      <c r="E688" s="10" t="s">
        <v>112</v>
      </c>
      <c r="F688" s="9" t="s">
        <v>90</v>
      </c>
      <c r="G688" s="9" t="s">
        <v>91</v>
      </c>
      <c r="H688" t="str">
        <f>processors_EC!$D$42</f>
        <v>electricity.generation::peak::small.hydro</v>
      </c>
      <c r="I688" s="9">
        <v>0</v>
      </c>
      <c r="K688" s="9" t="s">
        <v>126</v>
      </c>
    </row>
    <row r="689" spans="1:11" x14ac:dyDescent="0.2">
      <c r="A689" t="str">
        <f t="shared" si="10"/>
        <v>baseload_small.hydro_SE_mix_mix.input_h.c__</v>
      </c>
      <c r="B689" t="str">
        <f>processors_EC!$B$48</f>
        <v>baseload_small.hydro_SE_mix_mix</v>
      </c>
      <c r="C689" s="9" t="s">
        <v>89</v>
      </c>
      <c r="D689" s="10" t="s">
        <v>63</v>
      </c>
      <c r="E689" s="10" t="s">
        <v>113</v>
      </c>
      <c r="F689" s="9" t="s">
        <v>92</v>
      </c>
      <c r="G689" s="9" t="s">
        <v>91</v>
      </c>
      <c r="H689" t="str">
        <f>processors_EC!$D$42</f>
        <v>electricity.generation::peak::small.hydro</v>
      </c>
      <c r="I689" s="9">
        <v>0</v>
      </c>
      <c r="K689" s="9" t="s">
        <v>126</v>
      </c>
    </row>
    <row r="690" spans="1:11" x14ac:dyDescent="0.2">
      <c r="A690" t="str">
        <f t="shared" si="10"/>
        <v>baseload_small.hydro_SE_mix_mix.input_ur__</v>
      </c>
      <c r="B690" t="str">
        <f>processors_EC!$B$48</f>
        <v>baseload_small.hydro_SE_mix_mix</v>
      </c>
      <c r="C690" s="9" t="s">
        <v>89</v>
      </c>
      <c r="D690" s="10" t="s">
        <v>98</v>
      </c>
      <c r="E690" s="10" t="s">
        <v>114</v>
      </c>
      <c r="F690" s="9" t="s">
        <v>90</v>
      </c>
      <c r="G690" s="9" t="s">
        <v>91</v>
      </c>
      <c r="H690" t="str">
        <f>processors_EC!$D$42</f>
        <v>electricity.generation::peak::small.hydro</v>
      </c>
      <c r="I690" s="9">
        <v>0</v>
      </c>
      <c r="K690" s="9" t="s">
        <v>126</v>
      </c>
    </row>
    <row r="691" spans="1:11" x14ac:dyDescent="0.2">
      <c r="A691" t="str">
        <f t="shared" si="10"/>
        <v>baseload_small.hydro_SE_mix_mix.input_el__</v>
      </c>
      <c r="B691" t="str">
        <f>processors_EC!$B$48</f>
        <v>baseload_small.hydro_SE_mix_mix</v>
      </c>
      <c r="C691" s="9" t="s">
        <v>89</v>
      </c>
      <c r="D691" s="10" t="s">
        <v>99</v>
      </c>
      <c r="E691" s="10" t="s">
        <v>115</v>
      </c>
      <c r="F691" s="9" t="s">
        <v>90</v>
      </c>
      <c r="G691" s="9" t="s">
        <v>91</v>
      </c>
      <c r="H691" t="str">
        <f>processors_EC!$D$42</f>
        <v>electricity.generation::peak::small.hydro</v>
      </c>
      <c r="I691" s="9">
        <v>1.373932786885246E-2</v>
      </c>
      <c r="K691" s="9" t="s">
        <v>127</v>
      </c>
    </row>
    <row r="692" spans="1:11" x14ac:dyDescent="0.2">
      <c r="A692" t="str">
        <f t="shared" si="10"/>
        <v>baseload_small.hydro_SE_mix_mix.input_he__</v>
      </c>
      <c r="B692" t="str">
        <f>processors_EC!$B$48</f>
        <v>baseload_small.hydro_SE_mix_mix</v>
      </c>
      <c r="C692" s="9" t="s">
        <v>89</v>
      </c>
      <c r="D692" s="10" t="s">
        <v>100</v>
      </c>
      <c r="E692" s="10" t="s">
        <v>116</v>
      </c>
      <c r="F692" s="9" t="s">
        <v>90</v>
      </c>
      <c r="G692" s="9" t="s">
        <v>91</v>
      </c>
      <c r="H692" t="str">
        <f>processors_EC!$D$42</f>
        <v>electricity.generation::peak::small.hydro</v>
      </c>
      <c r="I692" s="9">
        <v>0</v>
      </c>
      <c r="K692" s="9" t="s">
        <v>128</v>
      </c>
    </row>
    <row r="693" spans="1:11" x14ac:dyDescent="0.2">
      <c r="A693" t="str">
        <f t="shared" si="10"/>
        <v>baseload_small.hydro_SE_mix_mix.inpt_fu__</v>
      </c>
      <c r="B693" t="str">
        <f>processors_EC!$B$48</f>
        <v>baseload_small.hydro_SE_mix_mix</v>
      </c>
      <c r="C693" s="9" t="s">
        <v>93</v>
      </c>
      <c r="D693" s="10" t="s">
        <v>101</v>
      </c>
      <c r="E693" s="10" t="s">
        <v>117</v>
      </c>
      <c r="F693" s="9" t="s">
        <v>90</v>
      </c>
      <c r="G693" s="9" t="s">
        <v>91</v>
      </c>
      <c r="H693" t="str">
        <f>processors_EC!$D$42</f>
        <v>electricity.generation::peak::small.hydro</v>
      </c>
      <c r="I693" s="9">
        <v>0</v>
      </c>
      <c r="K693" s="9" t="s">
        <v>128</v>
      </c>
    </row>
    <row r="694" spans="1:11" x14ac:dyDescent="0.2">
      <c r="A694" t="str">
        <f t="shared" si="10"/>
        <v>baseload_small.hydro_SE_mix_mix.input_ha__</v>
      </c>
      <c r="B694" t="str">
        <f>processors_EC!$B$48</f>
        <v>baseload_small.hydro_SE_mix_mix</v>
      </c>
      <c r="C694" s="9" t="s">
        <v>89</v>
      </c>
      <c r="D694" s="10" t="s">
        <v>102</v>
      </c>
      <c r="E694" s="10" t="s">
        <v>118</v>
      </c>
      <c r="F694" s="9" t="s">
        <v>90</v>
      </c>
      <c r="G694" s="9" t="s">
        <v>94</v>
      </c>
      <c r="H694" t="str">
        <f>processors_EC!$D$42</f>
        <v>electricity.generation::peak::small.hydro</v>
      </c>
      <c r="I694" s="9">
        <v>2.4590163934426228E-5</v>
      </c>
      <c r="K694" s="9" t="s">
        <v>129</v>
      </c>
    </row>
    <row r="695" spans="1:11" x14ac:dyDescent="0.2">
      <c r="A695" t="str">
        <f t="shared" si="10"/>
        <v>baseload_small.hydro_SE_mix_mix.input_lu__</v>
      </c>
      <c r="B695" t="str">
        <f>processors_EC!$B$48</f>
        <v>baseload_small.hydro_SE_mix_mix</v>
      </c>
      <c r="C695" s="9" t="s">
        <v>89</v>
      </c>
      <c r="D695" s="10" t="s">
        <v>103</v>
      </c>
      <c r="E695" s="10" t="s">
        <v>119</v>
      </c>
      <c r="F695" s="9" t="s">
        <v>92</v>
      </c>
      <c r="G695" s="9" t="s">
        <v>94</v>
      </c>
      <c r="H695" t="str">
        <f>processors_EC!$D$42</f>
        <v>electricity.generation::peak::small.hydro</v>
      </c>
      <c r="I695" s="9">
        <v>0</v>
      </c>
      <c r="K695" s="9" t="s">
        <v>118</v>
      </c>
    </row>
    <row r="696" spans="1:11" x14ac:dyDescent="0.2">
      <c r="A696" t="str">
        <f t="shared" si="10"/>
        <v>baseload_small.hydro_SE_mix_mix.input_w.us__</v>
      </c>
      <c r="B696" t="str">
        <f>processors_EC!$B$48</f>
        <v>baseload_small.hydro_SE_mix_mix</v>
      </c>
      <c r="C696" s="9" t="s">
        <v>89</v>
      </c>
      <c r="D696" s="10" t="s">
        <v>104</v>
      </c>
      <c r="E696" s="10" t="s">
        <v>120</v>
      </c>
      <c r="F696" s="9" t="s">
        <v>92</v>
      </c>
      <c r="G696" s="9" t="s">
        <v>91</v>
      </c>
      <c r="H696" t="str">
        <f>processors_EC!$D$42</f>
        <v>electricity.generation::peak::small.hydro</v>
      </c>
      <c r="I696" s="9">
        <v>0</v>
      </c>
      <c r="K696" s="9" t="s">
        <v>125</v>
      </c>
    </row>
    <row r="697" spans="1:11" x14ac:dyDescent="0.2">
      <c r="A697" t="str">
        <f t="shared" si="10"/>
        <v>baseload_small.hydro_SE_mix_mix.input_fw__</v>
      </c>
      <c r="B697" t="str">
        <f>processors_EC!$B$48</f>
        <v>baseload_small.hydro_SE_mix_mix</v>
      </c>
      <c r="C697" s="9" t="s">
        <v>89</v>
      </c>
      <c r="D697" s="10" t="s">
        <v>105</v>
      </c>
      <c r="E697" s="10" t="s">
        <v>121</v>
      </c>
      <c r="F697" s="9" t="s">
        <v>92</v>
      </c>
      <c r="G697" s="9" t="s">
        <v>91</v>
      </c>
      <c r="H697" t="str">
        <f>processors_EC!$D$42</f>
        <v>electricity.generation::peak::small.hydro</v>
      </c>
      <c r="I697" s="22">
        <v>0.45</v>
      </c>
      <c r="K697" s="9" t="s">
        <v>125</v>
      </c>
    </row>
    <row r="698" spans="1:11" x14ac:dyDescent="0.2">
      <c r="A698" t="str">
        <f t="shared" si="10"/>
        <v>baseload_small.hydro_SE_mix_mix.input_w.tot__</v>
      </c>
      <c r="B698" t="str">
        <f>processors_EC!$B$48</f>
        <v>baseload_small.hydro_SE_mix_mix</v>
      </c>
      <c r="C698" s="9" t="s">
        <v>89</v>
      </c>
      <c r="D698" s="10" t="s">
        <v>106</v>
      </c>
      <c r="E698" s="10" t="s">
        <v>122</v>
      </c>
      <c r="F698" s="9" t="s">
        <v>92</v>
      </c>
      <c r="G698" s="9" t="s">
        <v>91</v>
      </c>
      <c r="H698" t="str">
        <f>processors_EC!$D$42</f>
        <v>electricity.generation::peak::small.hydro</v>
      </c>
      <c r="I698" s="22">
        <v>0.45</v>
      </c>
      <c r="K698" s="9" t="s">
        <v>125</v>
      </c>
    </row>
    <row r="699" spans="1:11" x14ac:dyDescent="0.2">
      <c r="A699" t="str">
        <f t="shared" si="10"/>
        <v>baseload_small.hydro_SE_mix_mix.output_w__</v>
      </c>
      <c r="B699" t="str">
        <f>processors_EC!$B$48</f>
        <v>baseload_small.hydro_SE_mix_mix</v>
      </c>
      <c r="C699" s="9" t="s">
        <v>95</v>
      </c>
      <c r="D699" s="10" t="s">
        <v>107</v>
      </c>
      <c r="E699" s="10" t="s">
        <v>123</v>
      </c>
      <c r="F699" s="9" t="s">
        <v>92</v>
      </c>
      <c r="G699" s="9" t="s">
        <v>91</v>
      </c>
      <c r="H699" t="str">
        <f>processors_EC!$D$42</f>
        <v>electricity.generation::peak::small.hydro</v>
      </c>
      <c r="I699" s="9">
        <f>SUM(I697:I698)</f>
        <v>0.9</v>
      </c>
      <c r="K699" s="9" t="s">
        <v>125</v>
      </c>
    </row>
    <row r="700" spans="1:11" x14ac:dyDescent="0.2">
      <c r="A700" t="str">
        <f t="shared" si="10"/>
        <v>baseload_small.hydro_SE_mix_mix.output_ghg__</v>
      </c>
      <c r="B700" t="str">
        <f>processors_EC!$B$48</f>
        <v>baseload_small.hydro_SE_mix_mix</v>
      </c>
      <c r="C700" s="9" t="s">
        <v>95</v>
      </c>
      <c r="D700" s="10" t="s">
        <v>108</v>
      </c>
      <c r="E700" s="10" t="s">
        <v>124</v>
      </c>
      <c r="F700" s="9" t="s">
        <v>92</v>
      </c>
      <c r="G700" s="9" t="s">
        <v>91</v>
      </c>
      <c r="H700" t="str">
        <f>processors_EC!$D$42</f>
        <v>electricity.generation::peak::small.hydro</v>
      </c>
      <c r="I700" s="9">
        <v>0</v>
      </c>
      <c r="K700" s="9" t="s">
        <v>130</v>
      </c>
    </row>
    <row r="701" spans="1:11" x14ac:dyDescent="0.2">
      <c r="A701" t="str">
        <f t="shared" si="10"/>
        <v>baseload_small.hydro_SE_mix_mix.output_el__</v>
      </c>
      <c r="B701" t="str">
        <f>processors_EC!$B$48</f>
        <v>baseload_small.hydro_SE_mix_mix</v>
      </c>
      <c r="C701" s="9" t="s">
        <v>95</v>
      </c>
      <c r="D701" s="10" t="s">
        <v>99</v>
      </c>
      <c r="E701" s="10" t="s">
        <v>115</v>
      </c>
      <c r="F701" s="9" t="s">
        <v>90</v>
      </c>
      <c r="G701" s="9" t="s">
        <v>91</v>
      </c>
      <c r="H701" t="str">
        <f>processors_EC!$D$42</f>
        <v>electricity.generation::peak::small.hydro</v>
      </c>
      <c r="I701" s="9">
        <v>1</v>
      </c>
      <c r="J701" s="58">
        <v>802777784.20000005</v>
      </c>
      <c r="K701" s="9" t="s">
        <v>127</v>
      </c>
    </row>
    <row r="702" spans="1:11" x14ac:dyDescent="0.2">
      <c r="A702" t="str">
        <f t="shared" si="10"/>
        <v>baseload_small.hydro_SE_mix_mix.output_//__</v>
      </c>
      <c r="B702" t="str">
        <f>processors_EC!$B$48</f>
        <v>baseload_small.hydro_SE_mix_mix</v>
      </c>
      <c r="C702" s="10" t="s">
        <v>95</v>
      </c>
      <c r="D702" s="10" t="s">
        <v>109</v>
      </c>
      <c r="E702" s="10" t="s">
        <v>109</v>
      </c>
      <c r="F702" s="10" t="s">
        <v>90</v>
      </c>
      <c r="G702" s="10" t="s">
        <v>91</v>
      </c>
      <c r="H702" t="str">
        <f>processors_EC!$D$42</f>
        <v>electricity.generation::peak::small.hydro</v>
      </c>
      <c r="I702" s="10" t="s">
        <v>109</v>
      </c>
      <c r="K702" s="10" t="s">
        <v>109</v>
      </c>
    </row>
    <row r="703" spans="1:11" x14ac:dyDescent="0.2">
      <c r="A703" t="str">
        <f t="shared" si="10"/>
        <v>baseload_small.hydro_SE_mix_mix.output_//__</v>
      </c>
      <c r="B703" t="str">
        <f>processors_EC!$B$48</f>
        <v>baseload_small.hydro_SE_mix_mix</v>
      </c>
      <c r="C703" s="10" t="s">
        <v>95</v>
      </c>
      <c r="D703" s="10" t="s">
        <v>109</v>
      </c>
      <c r="E703" s="10" t="s">
        <v>109</v>
      </c>
      <c r="F703" s="10" t="s">
        <v>90</v>
      </c>
      <c r="G703" s="10" t="s">
        <v>91</v>
      </c>
      <c r="H703" t="str">
        <f>processors_EC!$D$42</f>
        <v>electricity.generation::peak::small.hydro</v>
      </c>
      <c r="I703" s="10" t="s">
        <v>109</v>
      </c>
      <c r="K703" s="10" t="s">
        <v>109</v>
      </c>
    </row>
    <row r="704" spans="1:11" x14ac:dyDescent="0.2">
      <c r="A704" t="str">
        <f t="shared" si="10"/>
        <v>peak_small.hydro_UK_mix_mix.input_ng__</v>
      </c>
      <c r="B704" t="str">
        <f>processors_EC!$B$49</f>
        <v>peak_small.hydro_UK_mix_mix</v>
      </c>
      <c r="C704" s="9" t="s">
        <v>89</v>
      </c>
      <c r="D704" s="10" t="s">
        <v>96</v>
      </c>
      <c r="E704" s="10" t="s">
        <v>110</v>
      </c>
      <c r="F704" s="9" t="s">
        <v>90</v>
      </c>
      <c r="G704" s="9" t="s">
        <v>91</v>
      </c>
      <c r="H704" t="str">
        <f>processors_EC!$D$42</f>
        <v>electricity.generation::peak::small.hydro</v>
      </c>
      <c r="I704" s="9">
        <v>0</v>
      </c>
      <c r="K704" s="9" t="s">
        <v>125</v>
      </c>
    </row>
    <row r="705" spans="1:11" x14ac:dyDescent="0.2">
      <c r="A705" t="str">
        <f t="shared" si="10"/>
        <v>peak_small.hydro_UK_mix_mix.input_li__</v>
      </c>
      <c r="B705" t="str">
        <f>processors_EC!$B$49</f>
        <v>peak_small.hydro_UK_mix_mix</v>
      </c>
      <c r="C705" s="9" t="s">
        <v>89</v>
      </c>
      <c r="D705" s="10" t="s">
        <v>64</v>
      </c>
      <c r="E705" s="10" t="s">
        <v>111</v>
      </c>
      <c r="F705" s="9" t="s">
        <v>90</v>
      </c>
      <c r="G705" s="9" t="s">
        <v>91</v>
      </c>
      <c r="H705" t="str">
        <f>processors_EC!$D$42</f>
        <v>electricity.generation::peak::small.hydro</v>
      </c>
      <c r="I705" s="9">
        <v>0</v>
      </c>
      <c r="K705" s="9" t="s">
        <v>126</v>
      </c>
    </row>
    <row r="706" spans="1:11" x14ac:dyDescent="0.2">
      <c r="A706" t="str">
        <f t="shared" si="10"/>
        <v>peak_small.hydro_UK_mix_mix.input_bio__</v>
      </c>
      <c r="B706" t="str">
        <f>processors_EC!$B$49</f>
        <v>peak_small.hydro_UK_mix_mix</v>
      </c>
      <c r="C706" s="9" t="s">
        <v>89</v>
      </c>
      <c r="D706" s="10" t="s">
        <v>97</v>
      </c>
      <c r="E706" s="10" t="s">
        <v>112</v>
      </c>
      <c r="F706" s="9" t="s">
        <v>90</v>
      </c>
      <c r="G706" s="9" t="s">
        <v>91</v>
      </c>
      <c r="H706" t="str">
        <f>processors_EC!$D$42</f>
        <v>electricity.generation::peak::small.hydro</v>
      </c>
      <c r="I706" s="9">
        <v>0</v>
      </c>
      <c r="K706" s="9" t="s">
        <v>126</v>
      </c>
    </row>
    <row r="707" spans="1:11" x14ac:dyDescent="0.2">
      <c r="A707" t="str">
        <f t="shared" ref="A707:A770" si="11">CONCATENATE(B707,".",C707,"_",E707,"_",V707,"_",U707)</f>
        <v>peak_small.hydro_UK_mix_mix.input_h.c__</v>
      </c>
      <c r="B707" t="str">
        <f>processors_EC!$B$49</f>
        <v>peak_small.hydro_UK_mix_mix</v>
      </c>
      <c r="C707" s="9" t="s">
        <v>89</v>
      </c>
      <c r="D707" s="10" t="s">
        <v>63</v>
      </c>
      <c r="E707" s="10" t="s">
        <v>113</v>
      </c>
      <c r="F707" s="9" t="s">
        <v>92</v>
      </c>
      <c r="G707" s="9" t="s">
        <v>91</v>
      </c>
      <c r="H707" t="str">
        <f>processors_EC!$D$42</f>
        <v>electricity.generation::peak::small.hydro</v>
      </c>
      <c r="I707" s="9">
        <v>0</v>
      </c>
      <c r="K707" s="9" t="s">
        <v>126</v>
      </c>
    </row>
    <row r="708" spans="1:11" x14ac:dyDescent="0.2">
      <c r="A708" t="str">
        <f t="shared" si="11"/>
        <v>peak_small.hydro_UK_mix_mix.input_ur__</v>
      </c>
      <c r="B708" t="str">
        <f>processors_EC!$B$49</f>
        <v>peak_small.hydro_UK_mix_mix</v>
      </c>
      <c r="C708" s="9" t="s">
        <v>89</v>
      </c>
      <c r="D708" s="10" t="s">
        <v>98</v>
      </c>
      <c r="E708" s="10" t="s">
        <v>114</v>
      </c>
      <c r="F708" s="9" t="s">
        <v>90</v>
      </c>
      <c r="G708" s="9" t="s">
        <v>91</v>
      </c>
      <c r="H708" t="str">
        <f>processors_EC!$D$42</f>
        <v>electricity.generation::peak::small.hydro</v>
      </c>
      <c r="I708" s="9">
        <v>0</v>
      </c>
      <c r="K708" s="9" t="s">
        <v>126</v>
      </c>
    </row>
    <row r="709" spans="1:11" x14ac:dyDescent="0.2">
      <c r="A709" t="str">
        <f t="shared" si="11"/>
        <v>peak_small.hydro_UK_mix_mix.input_el__</v>
      </c>
      <c r="B709" t="str">
        <f>processors_EC!$B$49</f>
        <v>peak_small.hydro_UK_mix_mix</v>
      </c>
      <c r="C709" s="9" t="s">
        <v>89</v>
      </c>
      <c r="D709" s="10" t="s">
        <v>99</v>
      </c>
      <c r="E709" s="10" t="s">
        <v>115</v>
      </c>
      <c r="F709" s="9" t="s">
        <v>90</v>
      </c>
      <c r="G709" s="9" t="s">
        <v>91</v>
      </c>
      <c r="H709" t="str">
        <f>processors_EC!$D$42</f>
        <v>electricity.generation::peak::small.hydro</v>
      </c>
      <c r="I709" s="9">
        <v>1.373932786885246E-2</v>
      </c>
      <c r="K709" s="9" t="s">
        <v>127</v>
      </c>
    </row>
    <row r="710" spans="1:11" x14ac:dyDescent="0.2">
      <c r="A710" t="str">
        <f t="shared" si="11"/>
        <v>peak_small.hydro_UK_mix_mix.input_he__</v>
      </c>
      <c r="B710" t="str">
        <f>processors_EC!$B$49</f>
        <v>peak_small.hydro_UK_mix_mix</v>
      </c>
      <c r="C710" s="9" t="s">
        <v>89</v>
      </c>
      <c r="D710" s="10" t="s">
        <v>100</v>
      </c>
      <c r="E710" s="10" t="s">
        <v>116</v>
      </c>
      <c r="F710" s="9" t="s">
        <v>90</v>
      </c>
      <c r="G710" s="9" t="s">
        <v>91</v>
      </c>
      <c r="H710" t="str">
        <f>processors_EC!$D$42</f>
        <v>electricity.generation::peak::small.hydro</v>
      </c>
      <c r="I710" s="9">
        <v>0</v>
      </c>
      <c r="K710" s="9" t="s">
        <v>128</v>
      </c>
    </row>
    <row r="711" spans="1:11" x14ac:dyDescent="0.2">
      <c r="A711" t="str">
        <f t="shared" si="11"/>
        <v>peak_small.hydro_UK_mix_mix.inpt_fu__</v>
      </c>
      <c r="B711" t="str">
        <f>processors_EC!$B$49</f>
        <v>peak_small.hydro_UK_mix_mix</v>
      </c>
      <c r="C711" s="9" t="s">
        <v>93</v>
      </c>
      <c r="D711" s="10" t="s">
        <v>101</v>
      </c>
      <c r="E711" s="10" t="s">
        <v>117</v>
      </c>
      <c r="F711" s="9" t="s">
        <v>90</v>
      </c>
      <c r="G711" s="9" t="s">
        <v>91</v>
      </c>
      <c r="H711" t="str">
        <f>processors_EC!$D$42</f>
        <v>electricity.generation::peak::small.hydro</v>
      </c>
      <c r="I711" s="9">
        <v>0</v>
      </c>
      <c r="K711" s="9" t="s">
        <v>128</v>
      </c>
    </row>
    <row r="712" spans="1:11" x14ac:dyDescent="0.2">
      <c r="A712" t="str">
        <f t="shared" si="11"/>
        <v>peak_small.hydro_UK_mix_mix.input_ha__</v>
      </c>
      <c r="B712" t="str">
        <f>processors_EC!$B$49</f>
        <v>peak_small.hydro_UK_mix_mix</v>
      </c>
      <c r="C712" s="9" t="s">
        <v>89</v>
      </c>
      <c r="D712" s="10" t="s">
        <v>102</v>
      </c>
      <c r="E712" s="10" t="s">
        <v>118</v>
      </c>
      <c r="F712" s="9" t="s">
        <v>90</v>
      </c>
      <c r="G712" s="9" t="s">
        <v>94</v>
      </c>
      <c r="H712" t="str">
        <f>processors_EC!$D$42</f>
        <v>electricity.generation::peak::small.hydro</v>
      </c>
      <c r="I712" s="9">
        <v>2.4590163934426228E-5</v>
      </c>
      <c r="K712" s="9" t="s">
        <v>129</v>
      </c>
    </row>
    <row r="713" spans="1:11" x14ac:dyDescent="0.2">
      <c r="A713" t="str">
        <f t="shared" si="11"/>
        <v>peak_small.hydro_UK_mix_mix.input_lu__</v>
      </c>
      <c r="B713" t="str">
        <f>processors_EC!$B$49</f>
        <v>peak_small.hydro_UK_mix_mix</v>
      </c>
      <c r="C713" s="9" t="s">
        <v>89</v>
      </c>
      <c r="D713" s="10" t="s">
        <v>103</v>
      </c>
      <c r="E713" s="10" t="s">
        <v>119</v>
      </c>
      <c r="F713" s="9" t="s">
        <v>92</v>
      </c>
      <c r="G713" s="9" t="s">
        <v>94</v>
      </c>
      <c r="H713" t="str">
        <f>processors_EC!$D$42</f>
        <v>electricity.generation::peak::small.hydro</v>
      </c>
      <c r="I713" s="9">
        <v>0</v>
      </c>
      <c r="K713" s="9" t="s">
        <v>118</v>
      </c>
    </row>
    <row r="714" spans="1:11" x14ac:dyDescent="0.2">
      <c r="A714" t="str">
        <f t="shared" si="11"/>
        <v>peak_small.hydro_UK_mix_mix.input_w.us__</v>
      </c>
      <c r="B714" t="str">
        <f>processors_EC!$B$49</f>
        <v>peak_small.hydro_UK_mix_mix</v>
      </c>
      <c r="C714" s="9" t="s">
        <v>89</v>
      </c>
      <c r="D714" s="10" t="s">
        <v>104</v>
      </c>
      <c r="E714" s="10" t="s">
        <v>120</v>
      </c>
      <c r="F714" s="9" t="s">
        <v>92</v>
      </c>
      <c r="G714" s="9" t="s">
        <v>91</v>
      </c>
      <c r="H714" t="str">
        <f>processors_EC!$D$42</f>
        <v>electricity.generation::peak::small.hydro</v>
      </c>
      <c r="I714" s="9">
        <v>0</v>
      </c>
      <c r="K714" s="9" t="s">
        <v>125</v>
      </c>
    </row>
    <row r="715" spans="1:11" x14ac:dyDescent="0.2">
      <c r="A715" t="str">
        <f t="shared" si="11"/>
        <v>peak_small.hydro_UK_mix_mix.input_fw__</v>
      </c>
      <c r="B715" t="str">
        <f>processors_EC!$B$49</f>
        <v>peak_small.hydro_UK_mix_mix</v>
      </c>
      <c r="C715" s="9" t="s">
        <v>89</v>
      </c>
      <c r="D715" s="10" t="s">
        <v>105</v>
      </c>
      <c r="E715" s="10" t="s">
        <v>121</v>
      </c>
      <c r="F715" s="9" t="s">
        <v>92</v>
      </c>
      <c r="G715" s="9" t="s">
        <v>91</v>
      </c>
      <c r="H715" t="str">
        <f>processors_EC!$D$42</f>
        <v>electricity.generation::peak::small.hydro</v>
      </c>
      <c r="I715" s="22">
        <v>0.45</v>
      </c>
      <c r="K715" s="9" t="s">
        <v>125</v>
      </c>
    </row>
    <row r="716" spans="1:11" x14ac:dyDescent="0.2">
      <c r="A716" t="str">
        <f t="shared" si="11"/>
        <v>peak_small.hydro_UK_mix_mix.input_w.tot__</v>
      </c>
      <c r="B716" t="str">
        <f>processors_EC!$B$49</f>
        <v>peak_small.hydro_UK_mix_mix</v>
      </c>
      <c r="C716" s="9" t="s">
        <v>89</v>
      </c>
      <c r="D716" s="10" t="s">
        <v>106</v>
      </c>
      <c r="E716" s="10" t="s">
        <v>122</v>
      </c>
      <c r="F716" s="9" t="s">
        <v>92</v>
      </c>
      <c r="G716" s="9" t="s">
        <v>91</v>
      </c>
      <c r="H716" t="str">
        <f>processors_EC!$D$42</f>
        <v>electricity.generation::peak::small.hydro</v>
      </c>
      <c r="I716" s="22">
        <v>0.45</v>
      </c>
      <c r="K716" s="9" t="s">
        <v>125</v>
      </c>
    </row>
    <row r="717" spans="1:11" x14ac:dyDescent="0.2">
      <c r="A717" t="str">
        <f t="shared" si="11"/>
        <v>peak_small.hydro_UK_mix_mix.output_w__</v>
      </c>
      <c r="B717" t="str">
        <f>processors_EC!$B$49</f>
        <v>peak_small.hydro_UK_mix_mix</v>
      </c>
      <c r="C717" s="9" t="s">
        <v>95</v>
      </c>
      <c r="D717" s="10" t="s">
        <v>107</v>
      </c>
      <c r="E717" s="10" t="s">
        <v>123</v>
      </c>
      <c r="F717" s="9" t="s">
        <v>92</v>
      </c>
      <c r="G717" s="9" t="s">
        <v>91</v>
      </c>
      <c r="H717" t="str">
        <f>processors_EC!$D$42</f>
        <v>electricity.generation::peak::small.hydro</v>
      </c>
      <c r="I717" s="9">
        <f>SUM(I715:I716)</f>
        <v>0.9</v>
      </c>
      <c r="K717" s="9" t="s">
        <v>125</v>
      </c>
    </row>
    <row r="718" spans="1:11" x14ac:dyDescent="0.2">
      <c r="A718" t="str">
        <f t="shared" si="11"/>
        <v>peak_small.hydro_UK_mix_mix.output_ghg__</v>
      </c>
      <c r="B718" t="str">
        <f>processors_EC!$B$49</f>
        <v>peak_small.hydro_UK_mix_mix</v>
      </c>
      <c r="C718" s="9" t="s">
        <v>95</v>
      </c>
      <c r="D718" s="10" t="s">
        <v>108</v>
      </c>
      <c r="E718" s="10" t="s">
        <v>124</v>
      </c>
      <c r="F718" s="9" t="s">
        <v>92</v>
      </c>
      <c r="G718" s="9" t="s">
        <v>91</v>
      </c>
      <c r="H718" t="str">
        <f>processors_EC!$D$42</f>
        <v>electricity.generation::peak::small.hydro</v>
      </c>
      <c r="I718" s="9">
        <v>0</v>
      </c>
      <c r="K718" s="9" t="s">
        <v>130</v>
      </c>
    </row>
    <row r="719" spans="1:11" x14ac:dyDescent="0.2">
      <c r="A719" t="str">
        <f t="shared" si="11"/>
        <v>peak_small.hydro_UK_mix_mix.output_el__</v>
      </c>
      <c r="B719" t="str">
        <f>processors_EC!$B$49</f>
        <v>peak_small.hydro_UK_mix_mix</v>
      </c>
      <c r="C719" s="9" t="s">
        <v>95</v>
      </c>
      <c r="D719" s="10" t="s">
        <v>99</v>
      </c>
      <c r="E719" s="10" t="s">
        <v>115</v>
      </c>
      <c r="F719" s="9" t="s">
        <v>90</v>
      </c>
      <c r="G719" s="9" t="s">
        <v>91</v>
      </c>
      <c r="H719" t="str">
        <f>processors_EC!$D$42</f>
        <v>electricity.generation::peak::small.hydro</v>
      </c>
      <c r="I719" s="9">
        <v>1</v>
      </c>
      <c r="J719" s="58">
        <v>315277780.30000001</v>
      </c>
      <c r="K719" s="9" t="s">
        <v>127</v>
      </c>
    </row>
    <row r="720" spans="1:11" x14ac:dyDescent="0.2">
      <c r="A720" t="str">
        <f t="shared" si="11"/>
        <v>peak_small.hydro_UK_mix_mix.output_//__</v>
      </c>
      <c r="B720" t="str">
        <f>processors_EC!$B$49</f>
        <v>peak_small.hydro_UK_mix_mix</v>
      </c>
      <c r="C720" s="10" t="s">
        <v>95</v>
      </c>
      <c r="D720" s="10" t="s">
        <v>109</v>
      </c>
      <c r="E720" s="10" t="s">
        <v>109</v>
      </c>
      <c r="F720" s="10" t="s">
        <v>90</v>
      </c>
      <c r="G720" s="10" t="s">
        <v>91</v>
      </c>
      <c r="H720" t="str">
        <f>processors_EC!$D$42</f>
        <v>electricity.generation::peak::small.hydro</v>
      </c>
      <c r="I720" s="10" t="s">
        <v>109</v>
      </c>
      <c r="K720" s="10" t="s">
        <v>109</v>
      </c>
    </row>
    <row r="721" spans="1:11" x14ac:dyDescent="0.2">
      <c r="A721" t="str">
        <f t="shared" si="11"/>
        <v>peak_small.hydro_UK_mix_mix.output_//__</v>
      </c>
      <c r="B721" t="str">
        <f>processors_EC!$B$49</f>
        <v>peak_small.hydro_UK_mix_mix</v>
      </c>
      <c r="C721" s="10" t="s">
        <v>95</v>
      </c>
      <c r="D721" s="10" t="s">
        <v>109</v>
      </c>
      <c r="E721" s="10" t="s">
        <v>109</v>
      </c>
      <c r="F721" s="10" t="s">
        <v>90</v>
      </c>
      <c r="G721" s="10" t="s">
        <v>91</v>
      </c>
      <c r="H721" t="str">
        <f>processors_EC!$D$42</f>
        <v>electricity.generation::peak::small.hydro</v>
      </c>
      <c r="I721" s="10" t="s">
        <v>109</v>
      </c>
      <c r="K721" s="10" t="s">
        <v>109</v>
      </c>
    </row>
    <row r="722" spans="1:11" x14ac:dyDescent="0.2">
      <c r="A722" t="str">
        <f t="shared" si="11"/>
        <v>baseload_large.hydro_DE_mix_mix.input_ng__</v>
      </c>
      <c r="B722" t="str">
        <f>processors_EC!$B$50</f>
        <v>baseload_large.hydro_DE_mix_mix</v>
      </c>
      <c r="C722" s="9" t="s">
        <v>89</v>
      </c>
      <c r="D722" s="10" t="s">
        <v>96</v>
      </c>
      <c r="E722" s="10" t="s">
        <v>110</v>
      </c>
      <c r="F722" s="9" t="s">
        <v>90</v>
      </c>
      <c r="G722" s="9" t="s">
        <v>91</v>
      </c>
      <c r="H722" t="str">
        <f>processors_EC!$D$50</f>
        <v>electricity.generation::baseload::large.hydro</v>
      </c>
      <c r="I722" s="9">
        <v>0</v>
      </c>
      <c r="K722" s="9" t="s">
        <v>125</v>
      </c>
    </row>
    <row r="723" spans="1:11" x14ac:dyDescent="0.2">
      <c r="A723" t="str">
        <f t="shared" si="11"/>
        <v>baseload_large.hydro_DE_mix_mix.input_li__</v>
      </c>
      <c r="B723" t="str">
        <f>processors_EC!$B$50</f>
        <v>baseload_large.hydro_DE_mix_mix</v>
      </c>
      <c r="C723" s="9" t="s">
        <v>89</v>
      </c>
      <c r="D723" s="10" t="s">
        <v>64</v>
      </c>
      <c r="E723" s="10" t="s">
        <v>111</v>
      </c>
      <c r="F723" s="9" t="s">
        <v>90</v>
      </c>
      <c r="G723" s="9" t="s">
        <v>91</v>
      </c>
      <c r="H723" t="str">
        <f>processors_EC!$D$50</f>
        <v>electricity.generation::baseload::large.hydro</v>
      </c>
      <c r="I723" s="9">
        <v>0</v>
      </c>
      <c r="K723" s="9" t="s">
        <v>126</v>
      </c>
    </row>
    <row r="724" spans="1:11" x14ac:dyDescent="0.2">
      <c r="A724" t="str">
        <f t="shared" si="11"/>
        <v>baseload_large.hydro_DE_mix_mix.input_bio__</v>
      </c>
      <c r="B724" t="str">
        <f>processors_EC!$B$50</f>
        <v>baseload_large.hydro_DE_mix_mix</v>
      </c>
      <c r="C724" s="9" t="s">
        <v>89</v>
      </c>
      <c r="D724" s="10" t="s">
        <v>97</v>
      </c>
      <c r="E724" s="10" t="s">
        <v>112</v>
      </c>
      <c r="F724" s="9" t="s">
        <v>90</v>
      </c>
      <c r="G724" s="9" t="s">
        <v>91</v>
      </c>
      <c r="H724" t="str">
        <f>processors_EC!$D$50</f>
        <v>electricity.generation::baseload::large.hydro</v>
      </c>
      <c r="I724" s="9">
        <v>0</v>
      </c>
      <c r="K724" s="9" t="s">
        <v>126</v>
      </c>
    </row>
    <row r="725" spans="1:11" x14ac:dyDescent="0.2">
      <c r="A725" t="str">
        <f t="shared" si="11"/>
        <v>baseload_large.hydro_DE_mix_mix.input_h.c__</v>
      </c>
      <c r="B725" t="str">
        <f>processors_EC!$B$50</f>
        <v>baseload_large.hydro_DE_mix_mix</v>
      </c>
      <c r="C725" s="9" t="s">
        <v>89</v>
      </c>
      <c r="D725" s="10" t="s">
        <v>63</v>
      </c>
      <c r="E725" s="10" t="s">
        <v>113</v>
      </c>
      <c r="F725" s="9" t="s">
        <v>92</v>
      </c>
      <c r="G725" s="9" t="s">
        <v>91</v>
      </c>
      <c r="H725" t="str">
        <f>processors_EC!$D$50</f>
        <v>electricity.generation::baseload::large.hydro</v>
      </c>
      <c r="I725" s="9">
        <v>0</v>
      </c>
      <c r="K725" s="9" t="s">
        <v>126</v>
      </c>
    </row>
    <row r="726" spans="1:11" x14ac:dyDescent="0.2">
      <c r="A726" t="str">
        <f t="shared" si="11"/>
        <v>baseload_large.hydro_DE_mix_mix.input_ur__</v>
      </c>
      <c r="B726" t="str">
        <f>processors_EC!$B$50</f>
        <v>baseload_large.hydro_DE_mix_mix</v>
      </c>
      <c r="C726" s="9" t="s">
        <v>89</v>
      </c>
      <c r="D726" s="10" t="s">
        <v>98</v>
      </c>
      <c r="E726" s="10" t="s">
        <v>114</v>
      </c>
      <c r="F726" s="9" t="s">
        <v>90</v>
      </c>
      <c r="G726" s="9" t="s">
        <v>91</v>
      </c>
      <c r="H726" t="str">
        <f>processors_EC!$D$50</f>
        <v>electricity.generation::baseload::large.hydro</v>
      </c>
      <c r="I726" s="9">
        <v>0</v>
      </c>
      <c r="K726" s="9" t="s">
        <v>126</v>
      </c>
    </row>
    <row r="727" spans="1:11" x14ac:dyDescent="0.2">
      <c r="A727" t="str">
        <f t="shared" si="11"/>
        <v>baseload_large.hydro_DE_mix_mix.input_el__</v>
      </c>
      <c r="B727" t="str">
        <f>processors_EC!$B$50</f>
        <v>baseload_large.hydro_DE_mix_mix</v>
      </c>
      <c r="C727" s="9" t="s">
        <v>89</v>
      </c>
      <c r="D727" s="10" t="s">
        <v>99</v>
      </c>
      <c r="E727" s="10" t="s">
        <v>115</v>
      </c>
      <c r="F727" s="9" t="s">
        <v>90</v>
      </c>
      <c r="G727" s="9" t="s">
        <v>91</v>
      </c>
      <c r="H727" t="str">
        <f>processors_EC!$D$50</f>
        <v>electricity.generation::baseload::large.hydro</v>
      </c>
      <c r="I727" s="9">
        <v>1.4988198367514301E-2</v>
      </c>
      <c r="K727" s="9" t="s">
        <v>127</v>
      </c>
    </row>
    <row r="728" spans="1:11" x14ac:dyDescent="0.2">
      <c r="A728" t="str">
        <f t="shared" si="11"/>
        <v>baseload_large.hydro_DE_mix_mix.input_he__</v>
      </c>
      <c r="B728" t="str">
        <f>processors_EC!$B$50</f>
        <v>baseload_large.hydro_DE_mix_mix</v>
      </c>
      <c r="C728" s="9" t="s">
        <v>89</v>
      </c>
      <c r="D728" s="10" t="s">
        <v>100</v>
      </c>
      <c r="E728" s="10" t="s">
        <v>116</v>
      </c>
      <c r="F728" s="9" t="s">
        <v>90</v>
      </c>
      <c r="G728" s="9" t="s">
        <v>91</v>
      </c>
      <c r="H728" t="str">
        <f>processors_EC!$D$50</f>
        <v>electricity.generation::baseload::large.hydro</v>
      </c>
      <c r="I728" s="9">
        <v>0</v>
      </c>
      <c r="K728" s="9" t="s">
        <v>128</v>
      </c>
    </row>
    <row r="729" spans="1:11" x14ac:dyDescent="0.2">
      <c r="A729" t="str">
        <f t="shared" si="11"/>
        <v>baseload_large.hydro_DE_mix_mix.inpt_fu__</v>
      </c>
      <c r="B729" t="str">
        <f>processors_EC!$B$50</f>
        <v>baseload_large.hydro_DE_mix_mix</v>
      </c>
      <c r="C729" s="9" t="s">
        <v>93</v>
      </c>
      <c r="D729" s="10" t="s">
        <v>101</v>
      </c>
      <c r="E729" s="10" t="s">
        <v>117</v>
      </c>
      <c r="F729" s="9" t="s">
        <v>90</v>
      </c>
      <c r="G729" s="9" t="s">
        <v>91</v>
      </c>
      <c r="H729" t="str">
        <f>processors_EC!$D$50</f>
        <v>electricity.generation::baseload::large.hydro</v>
      </c>
      <c r="I729" s="9">
        <v>0</v>
      </c>
      <c r="K729" s="9" t="s">
        <v>128</v>
      </c>
    </row>
    <row r="730" spans="1:11" x14ac:dyDescent="0.2">
      <c r="A730" t="str">
        <f t="shared" si="11"/>
        <v>baseload_large.hydro_DE_mix_mix.input_ha__</v>
      </c>
      <c r="B730" t="str">
        <f>processors_EC!$B$50</f>
        <v>baseload_large.hydro_DE_mix_mix</v>
      </c>
      <c r="C730" s="9" t="s">
        <v>89</v>
      </c>
      <c r="D730" s="10" t="s">
        <v>102</v>
      </c>
      <c r="E730" s="10" t="s">
        <v>118</v>
      </c>
      <c r="F730" s="9" t="s">
        <v>90</v>
      </c>
      <c r="G730" s="9" t="s">
        <v>94</v>
      </c>
      <c r="H730" t="str">
        <f>processors_EC!$D$50</f>
        <v>electricity.generation::baseload::large.hydro</v>
      </c>
      <c r="I730" s="9">
        <v>5.0000000000000002E-5</v>
      </c>
      <c r="K730" s="9" t="s">
        <v>129</v>
      </c>
    </row>
    <row r="731" spans="1:11" x14ac:dyDescent="0.2">
      <c r="A731" t="str">
        <f t="shared" si="11"/>
        <v>baseload_large.hydro_DE_mix_mix.input_lu__</v>
      </c>
      <c r="B731" t="str">
        <f>processors_EC!$B$50</f>
        <v>baseload_large.hydro_DE_mix_mix</v>
      </c>
      <c r="C731" s="9" t="s">
        <v>89</v>
      </c>
      <c r="D731" s="10" t="s">
        <v>103</v>
      </c>
      <c r="E731" s="10" t="s">
        <v>119</v>
      </c>
      <c r="F731" s="9" t="s">
        <v>92</v>
      </c>
      <c r="G731" s="9" t="s">
        <v>94</v>
      </c>
      <c r="H731" t="str">
        <f>processors_EC!$D$50</f>
        <v>electricity.generation::baseload::large.hydro</v>
      </c>
      <c r="I731" s="9">
        <v>0</v>
      </c>
      <c r="K731" s="9" t="s">
        <v>118</v>
      </c>
    </row>
    <row r="732" spans="1:11" x14ac:dyDescent="0.2">
      <c r="A732" t="str">
        <f t="shared" si="11"/>
        <v>baseload_large.hydro_DE_mix_mix.input_w.us__</v>
      </c>
      <c r="B732" t="str">
        <f>processors_EC!$B$50</f>
        <v>baseload_large.hydro_DE_mix_mix</v>
      </c>
      <c r="C732" s="9" t="s">
        <v>89</v>
      </c>
      <c r="D732" s="10" t="s">
        <v>104</v>
      </c>
      <c r="E732" s="10" t="s">
        <v>120</v>
      </c>
      <c r="F732" s="9" t="s">
        <v>92</v>
      </c>
      <c r="G732" s="9" t="s">
        <v>91</v>
      </c>
      <c r="H732" t="str">
        <f>processors_EC!$D$50</f>
        <v>electricity.generation::baseload::large.hydro</v>
      </c>
      <c r="I732" s="9">
        <v>0</v>
      </c>
      <c r="K732" s="9" t="s">
        <v>125</v>
      </c>
    </row>
    <row r="733" spans="1:11" x14ac:dyDescent="0.2">
      <c r="A733" t="str">
        <f t="shared" si="11"/>
        <v>baseload_large.hydro_DE_mix_mix.input_fw__</v>
      </c>
      <c r="B733" t="str">
        <f>processors_EC!$B$50</f>
        <v>baseload_large.hydro_DE_mix_mix</v>
      </c>
      <c r="C733" s="9" t="s">
        <v>89</v>
      </c>
      <c r="D733" s="10" t="s">
        <v>105</v>
      </c>
      <c r="E733" s="10" t="s">
        <v>121</v>
      </c>
      <c r="F733" s="9" t="s">
        <v>92</v>
      </c>
      <c r="G733" s="9" t="s">
        <v>91</v>
      </c>
      <c r="H733" t="str">
        <f>processors_EC!$D$50</f>
        <v>electricity.generation::baseload::large.hydro</v>
      </c>
      <c r="I733" s="22">
        <v>0.81</v>
      </c>
      <c r="K733" s="9" t="s">
        <v>125</v>
      </c>
    </row>
    <row r="734" spans="1:11" x14ac:dyDescent="0.2">
      <c r="A734" t="str">
        <f t="shared" si="11"/>
        <v>baseload_large.hydro_DE_mix_mix.input_w.tot__</v>
      </c>
      <c r="B734" t="str">
        <f>processors_EC!$B$50</f>
        <v>baseload_large.hydro_DE_mix_mix</v>
      </c>
      <c r="C734" s="9" t="s">
        <v>89</v>
      </c>
      <c r="D734" s="10" t="s">
        <v>106</v>
      </c>
      <c r="E734" s="10" t="s">
        <v>122</v>
      </c>
      <c r="F734" s="9" t="s">
        <v>92</v>
      </c>
      <c r="G734" s="9" t="s">
        <v>91</v>
      </c>
      <c r="H734" t="str">
        <f>processors_EC!$D$50</f>
        <v>electricity.generation::baseload::large.hydro</v>
      </c>
      <c r="I734" s="9">
        <f>I732+I733</f>
        <v>0.81</v>
      </c>
      <c r="K734" s="9" t="s">
        <v>125</v>
      </c>
    </row>
    <row r="735" spans="1:11" x14ac:dyDescent="0.2">
      <c r="A735" t="str">
        <f t="shared" si="11"/>
        <v>baseload_large.hydro_DE_mix_mix.output_w__</v>
      </c>
      <c r="B735" t="str">
        <f>processors_EC!$B$50</f>
        <v>baseload_large.hydro_DE_mix_mix</v>
      </c>
      <c r="C735" s="9" t="s">
        <v>95</v>
      </c>
      <c r="D735" s="10" t="s">
        <v>107</v>
      </c>
      <c r="E735" s="10" t="s">
        <v>123</v>
      </c>
      <c r="F735" s="9" t="s">
        <v>92</v>
      </c>
      <c r="G735" s="9" t="s">
        <v>91</v>
      </c>
      <c r="H735" t="str">
        <f>processors_EC!$D$50</f>
        <v>electricity.generation::baseload::large.hydro</v>
      </c>
      <c r="I735" s="9">
        <v>0.78077832199999997</v>
      </c>
      <c r="K735" s="9" t="s">
        <v>125</v>
      </c>
    </row>
    <row r="736" spans="1:11" x14ac:dyDescent="0.2">
      <c r="A736" t="str">
        <f t="shared" si="11"/>
        <v>baseload_large.hydro_DE_mix_mix.output_ghg__</v>
      </c>
      <c r="B736" t="str">
        <f>processors_EC!$B$50</f>
        <v>baseload_large.hydro_DE_mix_mix</v>
      </c>
      <c r="C736" s="9" t="s">
        <v>95</v>
      </c>
      <c r="D736" s="10" t="s">
        <v>108</v>
      </c>
      <c r="E736" s="10" t="s">
        <v>124</v>
      </c>
      <c r="F736" s="9" t="s">
        <v>92</v>
      </c>
      <c r="G736" s="9" t="s">
        <v>91</v>
      </c>
      <c r="H736" t="str">
        <f>processors_EC!$D$50</f>
        <v>electricity.generation::baseload::large.hydro</v>
      </c>
      <c r="I736" s="9">
        <v>1.3600000000000001E-3</v>
      </c>
      <c r="K736" s="9" t="s">
        <v>130</v>
      </c>
    </row>
    <row r="737" spans="1:15" x14ac:dyDescent="0.2">
      <c r="A737" t="str">
        <f t="shared" si="11"/>
        <v>baseload_large.hydro_DE_mix_mix.output_el__</v>
      </c>
      <c r="B737" t="str">
        <f>processors_EC!$B$50</f>
        <v>baseload_large.hydro_DE_mix_mix</v>
      </c>
      <c r="C737" s="9" t="s">
        <v>95</v>
      </c>
      <c r="D737" s="10" t="s">
        <v>99</v>
      </c>
      <c r="E737" s="10" t="s">
        <v>115</v>
      </c>
      <c r="F737" s="9" t="s">
        <v>90</v>
      </c>
      <c r="G737" s="9" t="s">
        <v>91</v>
      </c>
      <c r="H737" t="str">
        <f>processors_EC!$D$50</f>
        <v>electricity.generation::baseload::large.hydro</v>
      </c>
      <c r="I737" s="9">
        <v>1</v>
      </c>
      <c r="J737" s="63">
        <v>25700000000</v>
      </c>
      <c r="K737" s="9" t="s">
        <v>127</v>
      </c>
    </row>
    <row r="738" spans="1:15" x14ac:dyDescent="0.2">
      <c r="A738" t="str">
        <f t="shared" si="11"/>
        <v>baseload_large.hydro_DE_mix_mix.output_//__</v>
      </c>
      <c r="B738" t="str">
        <f>processors_EC!$B$50</f>
        <v>baseload_large.hydro_DE_mix_mix</v>
      </c>
      <c r="C738" s="10" t="s">
        <v>95</v>
      </c>
      <c r="D738" s="10" t="s">
        <v>109</v>
      </c>
      <c r="E738" s="10" t="s">
        <v>109</v>
      </c>
      <c r="F738" s="10" t="s">
        <v>90</v>
      </c>
      <c r="G738" s="10" t="s">
        <v>91</v>
      </c>
      <c r="H738" t="str">
        <f>processors_EC!$D$50</f>
        <v>electricity.generation::baseload::large.hydro</v>
      </c>
      <c r="I738" s="10" t="s">
        <v>109</v>
      </c>
      <c r="K738" s="10" t="s">
        <v>109</v>
      </c>
    </row>
    <row r="739" spans="1:15" x14ac:dyDescent="0.2">
      <c r="A739" t="str">
        <f t="shared" si="11"/>
        <v>baseload_large.hydro_DE_mix_mix.output_//__</v>
      </c>
      <c r="B739" t="str">
        <f>processors_EC!$B$50</f>
        <v>baseload_large.hydro_DE_mix_mix</v>
      </c>
      <c r="C739" s="10" t="s">
        <v>95</v>
      </c>
      <c r="D739" s="10" t="s">
        <v>109</v>
      </c>
      <c r="E739" s="10" t="s">
        <v>109</v>
      </c>
      <c r="F739" s="10" t="s">
        <v>90</v>
      </c>
      <c r="G739" s="10" t="s">
        <v>91</v>
      </c>
      <c r="H739" t="str">
        <f>processors_EC!$D$50</f>
        <v>electricity.generation::baseload::large.hydro</v>
      </c>
      <c r="I739" s="10" t="s">
        <v>109</v>
      </c>
      <c r="K739" s="10" t="s">
        <v>109</v>
      </c>
    </row>
    <row r="740" spans="1:15" x14ac:dyDescent="0.2">
      <c r="A740" t="str">
        <f t="shared" si="11"/>
        <v>peak_large.hydro_ES_mix_mix.input_ng__</v>
      </c>
      <c r="B740" t="str">
        <f>processors_EC!$B$51</f>
        <v>peak_large.hydro_ES_mix_mix</v>
      </c>
      <c r="C740" s="9" t="s">
        <v>89</v>
      </c>
      <c r="D740" s="10" t="s">
        <v>96</v>
      </c>
      <c r="E740" s="10" t="s">
        <v>110</v>
      </c>
      <c r="F740" s="9" t="s">
        <v>90</v>
      </c>
      <c r="G740" s="9" t="s">
        <v>91</v>
      </c>
      <c r="H740" t="str">
        <f>processors_EC!$D$50</f>
        <v>electricity.generation::baseload::large.hydro</v>
      </c>
      <c r="I740" s="9">
        <v>0</v>
      </c>
      <c r="K740" s="9" t="s">
        <v>125</v>
      </c>
    </row>
    <row r="741" spans="1:15" x14ac:dyDescent="0.2">
      <c r="A741" t="str">
        <f t="shared" si="11"/>
        <v>peak_large.hydro_ES_mix_mix.input_li__</v>
      </c>
      <c r="B741" t="str">
        <f>processors_EC!$B$51</f>
        <v>peak_large.hydro_ES_mix_mix</v>
      </c>
      <c r="C741" s="9" t="s">
        <v>89</v>
      </c>
      <c r="D741" s="10" t="s">
        <v>64</v>
      </c>
      <c r="E741" s="10" t="s">
        <v>111</v>
      </c>
      <c r="F741" s="9" t="s">
        <v>90</v>
      </c>
      <c r="G741" s="9" t="s">
        <v>91</v>
      </c>
      <c r="H741" t="str">
        <f>processors_EC!$D$50</f>
        <v>electricity.generation::baseload::large.hydro</v>
      </c>
      <c r="I741" s="9">
        <v>0</v>
      </c>
      <c r="K741" s="9" t="s">
        <v>126</v>
      </c>
      <c r="O741" s="62"/>
    </row>
    <row r="742" spans="1:15" x14ac:dyDescent="0.2">
      <c r="A742" t="str">
        <f t="shared" si="11"/>
        <v>peak_large.hydro_ES_mix_mix.input_bio__</v>
      </c>
      <c r="B742" t="str">
        <f>processors_EC!$B$51</f>
        <v>peak_large.hydro_ES_mix_mix</v>
      </c>
      <c r="C742" s="9" t="s">
        <v>89</v>
      </c>
      <c r="D742" s="10" t="s">
        <v>97</v>
      </c>
      <c r="E742" s="10" t="s">
        <v>112</v>
      </c>
      <c r="F742" s="9" t="s">
        <v>90</v>
      </c>
      <c r="G742" s="9" t="s">
        <v>91</v>
      </c>
      <c r="H742" t="str">
        <f>processors_EC!$D$50</f>
        <v>electricity.generation::baseload::large.hydro</v>
      </c>
      <c r="I742" s="9">
        <v>0</v>
      </c>
      <c r="K742" s="9" t="s">
        <v>126</v>
      </c>
      <c r="O742" s="63"/>
    </row>
    <row r="743" spans="1:15" x14ac:dyDescent="0.2">
      <c r="A743" t="str">
        <f t="shared" si="11"/>
        <v>peak_large.hydro_ES_mix_mix.input_h.c__</v>
      </c>
      <c r="B743" t="str">
        <f>processors_EC!$B$51</f>
        <v>peak_large.hydro_ES_mix_mix</v>
      </c>
      <c r="C743" s="9" t="s">
        <v>89</v>
      </c>
      <c r="D743" s="10" t="s">
        <v>63</v>
      </c>
      <c r="E743" s="10" t="s">
        <v>113</v>
      </c>
      <c r="F743" s="9" t="s">
        <v>92</v>
      </c>
      <c r="G743" s="9" t="s">
        <v>91</v>
      </c>
      <c r="H743" t="str">
        <f>processors_EC!$D$50</f>
        <v>electricity.generation::baseload::large.hydro</v>
      </c>
      <c r="I743" s="9">
        <v>0</v>
      </c>
      <c r="K743" s="9" t="s">
        <v>126</v>
      </c>
      <c r="O743" s="63"/>
    </row>
    <row r="744" spans="1:15" x14ac:dyDescent="0.2">
      <c r="A744" t="str">
        <f t="shared" si="11"/>
        <v>peak_large.hydro_ES_mix_mix.input_ur__</v>
      </c>
      <c r="B744" t="str">
        <f>processors_EC!$B$51</f>
        <v>peak_large.hydro_ES_mix_mix</v>
      </c>
      <c r="C744" s="9" t="s">
        <v>89</v>
      </c>
      <c r="D744" s="10" t="s">
        <v>98</v>
      </c>
      <c r="E744" s="10" t="s">
        <v>114</v>
      </c>
      <c r="F744" s="9" t="s">
        <v>90</v>
      </c>
      <c r="G744" s="9" t="s">
        <v>91</v>
      </c>
      <c r="H744" t="str">
        <f>processors_EC!$D$50</f>
        <v>electricity.generation::baseload::large.hydro</v>
      </c>
      <c r="I744" s="9">
        <v>0</v>
      </c>
      <c r="K744" s="9" t="s">
        <v>126</v>
      </c>
      <c r="O744" s="63"/>
    </row>
    <row r="745" spans="1:15" x14ac:dyDescent="0.2">
      <c r="A745" t="str">
        <f t="shared" si="11"/>
        <v>peak_large.hydro_ES_mix_mix.input_el__</v>
      </c>
      <c r="B745" t="str">
        <f>processors_EC!$B$51</f>
        <v>peak_large.hydro_ES_mix_mix</v>
      </c>
      <c r="C745" s="9" t="s">
        <v>89</v>
      </c>
      <c r="D745" s="10" t="s">
        <v>99</v>
      </c>
      <c r="E745" s="10" t="s">
        <v>115</v>
      </c>
      <c r="F745" s="9" t="s">
        <v>90</v>
      </c>
      <c r="G745" s="9" t="s">
        <v>91</v>
      </c>
      <c r="H745" t="str">
        <f>processors_EC!$D$50</f>
        <v>electricity.generation::baseload::large.hydro</v>
      </c>
      <c r="I745" s="9">
        <v>1.4988198367514301E-2</v>
      </c>
      <c r="K745" s="9" t="s">
        <v>127</v>
      </c>
      <c r="O745" s="63"/>
    </row>
    <row r="746" spans="1:15" x14ac:dyDescent="0.2">
      <c r="A746" t="str">
        <f t="shared" si="11"/>
        <v>peak_large.hydro_ES_mix_mix.input_he__</v>
      </c>
      <c r="B746" t="str">
        <f>processors_EC!$B$51</f>
        <v>peak_large.hydro_ES_mix_mix</v>
      </c>
      <c r="C746" s="9" t="s">
        <v>89</v>
      </c>
      <c r="D746" s="10" t="s">
        <v>100</v>
      </c>
      <c r="E746" s="10" t="s">
        <v>116</v>
      </c>
      <c r="F746" s="9" t="s">
        <v>90</v>
      </c>
      <c r="G746" s="9" t="s">
        <v>91</v>
      </c>
      <c r="H746" t="str">
        <f>processors_EC!$D$50</f>
        <v>electricity.generation::baseload::large.hydro</v>
      </c>
      <c r="I746" s="9">
        <v>0</v>
      </c>
      <c r="K746" s="9" t="s">
        <v>128</v>
      </c>
      <c r="O746" s="63"/>
    </row>
    <row r="747" spans="1:15" x14ac:dyDescent="0.2">
      <c r="A747" t="str">
        <f t="shared" si="11"/>
        <v>peak_large.hydro_ES_mix_mix.inpt_fu__</v>
      </c>
      <c r="B747" t="str">
        <f>processors_EC!$B$51</f>
        <v>peak_large.hydro_ES_mix_mix</v>
      </c>
      <c r="C747" s="9" t="s">
        <v>93</v>
      </c>
      <c r="D747" s="10" t="s">
        <v>101</v>
      </c>
      <c r="E747" s="10" t="s">
        <v>117</v>
      </c>
      <c r="F747" s="9" t="s">
        <v>90</v>
      </c>
      <c r="G747" s="9" t="s">
        <v>91</v>
      </c>
      <c r="H747" t="str">
        <f>processors_EC!$D$50</f>
        <v>electricity.generation::baseload::large.hydro</v>
      </c>
      <c r="I747" s="9">
        <v>0</v>
      </c>
      <c r="K747" s="9" t="s">
        <v>128</v>
      </c>
      <c r="O747" s="63"/>
    </row>
    <row r="748" spans="1:15" x14ac:dyDescent="0.2">
      <c r="A748" t="str">
        <f t="shared" si="11"/>
        <v>peak_large.hydro_ES_mix_mix.input_ha__</v>
      </c>
      <c r="B748" t="str">
        <f>processors_EC!$B$51</f>
        <v>peak_large.hydro_ES_mix_mix</v>
      </c>
      <c r="C748" s="9" t="s">
        <v>89</v>
      </c>
      <c r="D748" s="10" t="s">
        <v>102</v>
      </c>
      <c r="E748" s="10" t="s">
        <v>118</v>
      </c>
      <c r="F748" s="9" t="s">
        <v>90</v>
      </c>
      <c r="G748" s="9" t="s">
        <v>94</v>
      </c>
      <c r="H748" t="str">
        <f>processors_EC!$D$50</f>
        <v>electricity.generation::baseload::large.hydro</v>
      </c>
      <c r="I748" s="9">
        <v>5.0000000000000002E-5</v>
      </c>
      <c r="K748" s="9" t="s">
        <v>129</v>
      </c>
      <c r="O748" s="63"/>
    </row>
    <row r="749" spans="1:15" x14ac:dyDescent="0.2">
      <c r="A749" t="str">
        <f t="shared" si="11"/>
        <v>peak_large.hydro_ES_mix_mix.input_lu__</v>
      </c>
      <c r="B749" t="str">
        <f>processors_EC!$B$51</f>
        <v>peak_large.hydro_ES_mix_mix</v>
      </c>
      <c r="C749" s="9" t="s">
        <v>89</v>
      </c>
      <c r="D749" s="10" t="s">
        <v>103</v>
      </c>
      <c r="E749" s="10" t="s">
        <v>119</v>
      </c>
      <c r="F749" s="9" t="s">
        <v>92</v>
      </c>
      <c r="G749" s="9" t="s">
        <v>94</v>
      </c>
      <c r="H749" t="str">
        <f>processors_EC!$D$50</f>
        <v>electricity.generation::baseload::large.hydro</v>
      </c>
      <c r="I749" s="9">
        <v>0</v>
      </c>
      <c r="K749" s="9" t="s">
        <v>118</v>
      </c>
      <c r="O749" s="63"/>
    </row>
    <row r="750" spans="1:15" x14ac:dyDescent="0.2">
      <c r="A750" t="str">
        <f t="shared" si="11"/>
        <v>peak_large.hydro_ES_mix_mix.input_w.us__</v>
      </c>
      <c r="B750" t="str">
        <f>processors_EC!$B$51</f>
        <v>peak_large.hydro_ES_mix_mix</v>
      </c>
      <c r="C750" s="9" t="s">
        <v>89</v>
      </c>
      <c r="D750" s="10" t="s">
        <v>104</v>
      </c>
      <c r="E750" s="10" t="s">
        <v>120</v>
      </c>
      <c r="F750" s="9" t="s">
        <v>92</v>
      </c>
      <c r="G750" s="9" t="s">
        <v>91</v>
      </c>
      <c r="H750" t="str">
        <f>processors_EC!$D$50</f>
        <v>electricity.generation::baseload::large.hydro</v>
      </c>
      <c r="I750" s="9">
        <v>0</v>
      </c>
      <c r="K750" s="9" t="s">
        <v>125</v>
      </c>
    </row>
    <row r="751" spans="1:15" x14ac:dyDescent="0.2">
      <c r="A751" t="str">
        <f t="shared" si="11"/>
        <v>peak_large.hydro_ES_mix_mix.input_fw__</v>
      </c>
      <c r="B751" t="str">
        <f>processors_EC!$B$51</f>
        <v>peak_large.hydro_ES_mix_mix</v>
      </c>
      <c r="C751" s="9" t="s">
        <v>89</v>
      </c>
      <c r="D751" s="10" t="s">
        <v>105</v>
      </c>
      <c r="E751" s="10" t="s">
        <v>121</v>
      </c>
      <c r="F751" s="9" t="s">
        <v>92</v>
      </c>
      <c r="G751" s="9" t="s">
        <v>91</v>
      </c>
      <c r="H751" t="str">
        <f>processors_EC!$D$50</f>
        <v>electricity.generation::baseload::large.hydro</v>
      </c>
      <c r="I751" s="22">
        <v>0.81</v>
      </c>
      <c r="K751" s="9" t="s">
        <v>125</v>
      </c>
    </row>
    <row r="752" spans="1:15" x14ac:dyDescent="0.2">
      <c r="A752" t="str">
        <f t="shared" si="11"/>
        <v>peak_large.hydro_ES_mix_mix.input_w.tot__</v>
      </c>
      <c r="B752" t="str">
        <f>processors_EC!$B$51</f>
        <v>peak_large.hydro_ES_mix_mix</v>
      </c>
      <c r="C752" s="9" t="s">
        <v>89</v>
      </c>
      <c r="D752" s="10" t="s">
        <v>106</v>
      </c>
      <c r="E752" s="10" t="s">
        <v>122</v>
      </c>
      <c r="F752" s="9" t="s">
        <v>92</v>
      </c>
      <c r="G752" s="9" t="s">
        <v>91</v>
      </c>
      <c r="H752" t="str">
        <f>processors_EC!$D$50</f>
        <v>electricity.generation::baseload::large.hydro</v>
      </c>
      <c r="I752" s="9">
        <f>I750+I751</f>
        <v>0.81</v>
      </c>
      <c r="K752" s="9" t="s">
        <v>125</v>
      </c>
    </row>
    <row r="753" spans="1:11" x14ac:dyDescent="0.2">
      <c r="A753" t="str">
        <f t="shared" si="11"/>
        <v>peak_large.hydro_ES_mix_mix.output_w__</v>
      </c>
      <c r="B753" t="str">
        <f>processors_EC!$B$51</f>
        <v>peak_large.hydro_ES_mix_mix</v>
      </c>
      <c r="C753" s="9" t="s">
        <v>95</v>
      </c>
      <c r="D753" s="10" t="s">
        <v>107</v>
      </c>
      <c r="E753" s="10" t="s">
        <v>123</v>
      </c>
      <c r="F753" s="9" t="s">
        <v>92</v>
      </c>
      <c r="G753" s="9" t="s">
        <v>91</v>
      </c>
      <c r="H753" t="str">
        <f>processors_EC!$D$50</f>
        <v>electricity.generation::baseload::large.hydro</v>
      </c>
      <c r="I753" s="9">
        <v>0.78077832199999997</v>
      </c>
      <c r="K753" s="9" t="s">
        <v>125</v>
      </c>
    </row>
    <row r="754" spans="1:11" x14ac:dyDescent="0.2">
      <c r="A754" t="str">
        <f t="shared" si="11"/>
        <v>peak_large.hydro_ES_mix_mix.output_ghg__</v>
      </c>
      <c r="B754" t="str">
        <f>processors_EC!$B$51</f>
        <v>peak_large.hydro_ES_mix_mix</v>
      </c>
      <c r="C754" s="9" t="s">
        <v>95</v>
      </c>
      <c r="D754" s="10" t="s">
        <v>108</v>
      </c>
      <c r="E754" s="10" t="s">
        <v>124</v>
      </c>
      <c r="F754" s="9" t="s">
        <v>92</v>
      </c>
      <c r="G754" s="9" t="s">
        <v>91</v>
      </c>
      <c r="H754" t="str">
        <f>processors_EC!$D$50</f>
        <v>electricity.generation::baseload::large.hydro</v>
      </c>
      <c r="I754" s="9">
        <v>1.3600000000000001E-3</v>
      </c>
      <c r="K754" s="9" t="s">
        <v>130</v>
      </c>
    </row>
    <row r="755" spans="1:11" x14ac:dyDescent="0.2">
      <c r="A755" t="str">
        <f t="shared" si="11"/>
        <v>peak_large.hydro_ES_mix_mix.output_el__</v>
      </c>
      <c r="B755" t="str">
        <f>processors_EC!$B$51</f>
        <v>peak_large.hydro_ES_mix_mix</v>
      </c>
      <c r="C755" s="9" t="s">
        <v>95</v>
      </c>
      <c r="D755" s="10" t="s">
        <v>99</v>
      </c>
      <c r="E755" s="10" t="s">
        <v>115</v>
      </c>
      <c r="F755" s="9" t="s">
        <v>90</v>
      </c>
      <c r="G755" s="9" t="s">
        <v>91</v>
      </c>
      <c r="H755" t="str">
        <f>processors_EC!$D$50</f>
        <v>electricity.generation::baseload::large.hydro</v>
      </c>
      <c r="I755" s="9">
        <v>1</v>
      </c>
      <c r="J755" s="63">
        <v>23700000000</v>
      </c>
      <c r="K755" s="9" t="s">
        <v>127</v>
      </c>
    </row>
    <row r="756" spans="1:11" x14ac:dyDescent="0.2">
      <c r="A756" t="str">
        <f t="shared" si="11"/>
        <v>peak_large.hydro_ES_mix_mix.output_//__</v>
      </c>
      <c r="B756" t="str">
        <f>processors_EC!$B$51</f>
        <v>peak_large.hydro_ES_mix_mix</v>
      </c>
      <c r="C756" s="10" t="s">
        <v>95</v>
      </c>
      <c r="D756" s="10" t="s">
        <v>109</v>
      </c>
      <c r="E756" s="10" t="s">
        <v>109</v>
      </c>
      <c r="F756" s="10" t="s">
        <v>90</v>
      </c>
      <c r="G756" s="10" t="s">
        <v>91</v>
      </c>
      <c r="H756" t="str">
        <f>processors_EC!$D$50</f>
        <v>electricity.generation::baseload::large.hydro</v>
      </c>
      <c r="I756" s="10" t="s">
        <v>109</v>
      </c>
      <c r="K756" s="10" t="s">
        <v>109</v>
      </c>
    </row>
    <row r="757" spans="1:11" x14ac:dyDescent="0.2">
      <c r="A757" t="str">
        <f t="shared" si="11"/>
        <v>peak_large.hydro_ES_mix_mix.output_//__</v>
      </c>
      <c r="B757" t="str">
        <f>processors_EC!$B$51</f>
        <v>peak_large.hydro_ES_mix_mix</v>
      </c>
      <c r="C757" s="10" t="s">
        <v>95</v>
      </c>
      <c r="D757" s="10" t="s">
        <v>109</v>
      </c>
      <c r="E757" s="10" t="s">
        <v>109</v>
      </c>
      <c r="F757" s="10" t="s">
        <v>90</v>
      </c>
      <c r="G757" s="10" t="s">
        <v>91</v>
      </c>
      <c r="H757" t="str">
        <f>processors_EC!$D$50</f>
        <v>electricity.generation::baseload::large.hydro</v>
      </c>
      <c r="I757" s="10" t="s">
        <v>109</v>
      </c>
      <c r="K757" s="10" t="s">
        <v>109</v>
      </c>
    </row>
    <row r="758" spans="1:11" x14ac:dyDescent="0.2">
      <c r="A758" t="str">
        <f t="shared" si="11"/>
        <v>peak_large.hydro_FR_mix_mix.input_ng__</v>
      </c>
      <c r="B758" t="str">
        <f>processors_EC!$B$52</f>
        <v>peak_large.hydro_FR_mix_mix</v>
      </c>
      <c r="C758" s="9" t="s">
        <v>89</v>
      </c>
      <c r="D758" s="10" t="s">
        <v>96</v>
      </c>
      <c r="E758" s="10" t="s">
        <v>110</v>
      </c>
      <c r="F758" s="9" t="s">
        <v>90</v>
      </c>
      <c r="G758" s="9" t="s">
        <v>91</v>
      </c>
      <c r="H758" t="str">
        <f>processors_EC!$D$50</f>
        <v>electricity.generation::baseload::large.hydro</v>
      </c>
      <c r="I758" s="9">
        <v>0</v>
      </c>
      <c r="K758" s="9" t="s">
        <v>125</v>
      </c>
    </row>
    <row r="759" spans="1:11" x14ac:dyDescent="0.2">
      <c r="A759" t="str">
        <f t="shared" si="11"/>
        <v>peak_large.hydro_FR_mix_mix.input_li__</v>
      </c>
      <c r="B759" t="str">
        <f>processors_EC!$B$52</f>
        <v>peak_large.hydro_FR_mix_mix</v>
      </c>
      <c r="C759" s="9" t="s">
        <v>89</v>
      </c>
      <c r="D759" s="10" t="s">
        <v>64</v>
      </c>
      <c r="E759" s="10" t="s">
        <v>111</v>
      </c>
      <c r="F759" s="9" t="s">
        <v>90</v>
      </c>
      <c r="G759" s="9" t="s">
        <v>91</v>
      </c>
      <c r="H759" t="str">
        <f>processors_EC!$D$50</f>
        <v>electricity.generation::baseload::large.hydro</v>
      </c>
      <c r="I759" s="9">
        <v>0</v>
      </c>
      <c r="K759" s="9" t="s">
        <v>126</v>
      </c>
    </row>
    <row r="760" spans="1:11" x14ac:dyDescent="0.2">
      <c r="A760" t="str">
        <f t="shared" si="11"/>
        <v>peak_large.hydro_FR_mix_mix.input_bio__</v>
      </c>
      <c r="B760" t="str">
        <f>processors_EC!$B$52</f>
        <v>peak_large.hydro_FR_mix_mix</v>
      </c>
      <c r="C760" s="9" t="s">
        <v>89</v>
      </c>
      <c r="D760" s="10" t="s">
        <v>97</v>
      </c>
      <c r="E760" s="10" t="s">
        <v>112</v>
      </c>
      <c r="F760" s="9" t="s">
        <v>90</v>
      </c>
      <c r="G760" s="9" t="s">
        <v>91</v>
      </c>
      <c r="H760" t="str">
        <f>processors_EC!$D$50</f>
        <v>electricity.generation::baseload::large.hydro</v>
      </c>
      <c r="I760" s="9">
        <v>0</v>
      </c>
      <c r="K760" s="9" t="s">
        <v>126</v>
      </c>
    </row>
    <row r="761" spans="1:11" x14ac:dyDescent="0.2">
      <c r="A761" t="str">
        <f t="shared" si="11"/>
        <v>peak_large.hydro_FR_mix_mix.input_h.c__</v>
      </c>
      <c r="B761" t="str">
        <f>processors_EC!$B$52</f>
        <v>peak_large.hydro_FR_mix_mix</v>
      </c>
      <c r="C761" s="9" t="s">
        <v>89</v>
      </c>
      <c r="D761" s="10" t="s">
        <v>63</v>
      </c>
      <c r="E761" s="10" t="s">
        <v>113</v>
      </c>
      <c r="F761" s="9" t="s">
        <v>92</v>
      </c>
      <c r="G761" s="9" t="s">
        <v>91</v>
      </c>
      <c r="H761" t="str">
        <f>processors_EC!$D$50</f>
        <v>electricity.generation::baseload::large.hydro</v>
      </c>
      <c r="I761" s="9">
        <v>0</v>
      </c>
      <c r="K761" s="9" t="s">
        <v>126</v>
      </c>
    </row>
    <row r="762" spans="1:11" x14ac:dyDescent="0.2">
      <c r="A762" t="str">
        <f t="shared" si="11"/>
        <v>peak_large.hydro_FR_mix_mix.input_ur__</v>
      </c>
      <c r="B762" t="str">
        <f>processors_EC!$B$52</f>
        <v>peak_large.hydro_FR_mix_mix</v>
      </c>
      <c r="C762" s="9" t="s">
        <v>89</v>
      </c>
      <c r="D762" s="10" t="s">
        <v>98</v>
      </c>
      <c r="E762" s="10" t="s">
        <v>114</v>
      </c>
      <c r="F762" s="9" t="s">
        <v>90</v>
      </c>
      <c r="G762" s="9" t="s">
        <v>91</v>
      </c>
      <c r="H762" t="str">
        <f>processors_EC!$D$50</f>
        <v>electricity.generation::baseload::large.hydro</v>
      </c>
      <c r="I762" s="9">
        <v>0</v>
      </c>
      <c r="K762" s="9" t="s">
        <v>126</v>
      </c>
    </row>
    <row r="763" spans="1:11" x14ac:dyDescent="0.2">
      <c r="A763" t="str">
        <f t="shared" si="11"/>
        <v>peak_large.hydro_FR_mix_mix.input_el__</v>
      </c>
      <c r="B763" t="str">
        <f>processors_EC!$B$52</f>
        <v>peak_large.hydro_FR_mix_mix</v>
      </c>
      <c r="C763" s="9" t="s">
        <v>89</v>
      </c>
      <c r="D763" s="10" t="s">
        <v>99</v>
      </c>
      <c r="E763" s="10" t="s">
        <v>115</v>
      </c>
      <c r="F763" s="9" t="s">
        <v>90</v>
      </c>
      <c r="G763" s="9" t="s">
        <v>91</v>
      </c>
      <c r="H763" t="str">
        <f>processors_EC!$D$50</f>
        <v>electricity.generation::baseload::large.hydro</v>
      </c>
      <c r="I763" s="9">
        <v>1.4988198367514301E-2</v>
      </c>
      <c r="K763" s="9" t="s">
        <v>127</v>
      </c>
    </row>
    <row r="764" spans="1:11" x14ac:dyDescent="0.2">
      <c r="A764" t="str">
        <f t="shared" si="11"/>
        <v>peak_large.hydro_FR_mix_mix.input_he__</v>
      </c>
      <c r="B764" t="str">
        <f>processors_EC!$B$52</f>
        <v>peak_large.hydro_FR_mix_mix</v>
      </c>
      <c r="C764" s="9" t="s">
        <v>89</v>
      </c>
      <c r="D764" s="10" t="s">
        <v>100</v>
      </c>
      <c r="E764" s="10" t="s">
        <v>116</v>
      </c>
      <c r="F764" s="9" t="s">
        <v>90</v>
      </c>
      <c r="G764" s="9" t="s">
        <v>91</v>
      </c>
      <c r="H764" t="str">
        <f>processors_EC!$D$50</f>
        <v>electricity.generation::baseload::large.hydro</v>
      </c>
      <c r="I764" s="9">
        <v>0</v>
      </c>
      <c r="K764" s="9" t="s">
        <v>128</v>
      </c>
    </row>
    <row r="765" spans="1:11" x14ac:dyDescent="0.2">
      <c r="A765" t="str">
        <f t="shared" si="11"/>
        <v>peak_large.hydro_FR_mix_mix.inpt_fu__</v>
      </c>
      <c r="B765" t="str">
        <f>processors_EC!$B$52</f>
        <v>peak_large.hydro_FR_mix_mix</v>
      </c>
      <c r="C765" s="9" t="s">
        <v>93</v>
      </c>
      <c r="D765" s="10" t="s">
        <v>101</v>
      </c>
      <c r="E765" s="10" t="s">
        <v>117</v>
      </c>
      <c r="F765" s="9" t="s">
        <v>90</v>
      </c>
      <c r="G765" s="9" t="s">
        <v>91</v>
      </c>
      <c r="H765" t="str">
        <f>processors_EC!$D$50</f>
        <v>electricity.generation::baseload::large.hydro</v>
      </c>
      <c r="I765" s="9">
        <v>0</v>
      </c>
      <c r="K765" s="9" t="s">
        <v>128</v>
      </c>
    </row>
    <row r="766" spans="1:11" x14ac:dyDescent="0.2">
      <c r="A766" t="str">
        <f t="shared" si="11"/>
        <v>peak_large.hydro_FR_mix_mix.input_ha__</v>
      </c>
      <c r="B766" t="str">
        <f>processors_EC!$B$52</f>
        <v>peak_large.hydro_FR_mix_mix</v>
      </c>
      <c r="C766" s="9" t="s">
        <v>89</v>
      </c>
      <c r="D766" s="10" t="s">
        <v>102</v>
      </c>
      <c r="E766" s="10" t="s">
        <v>118</v>
      </c>
      <c r="F766" s="9" t="s">
        <v>90</v>
      </c>
      <c r="G766" s="9" t="s">
        <v>94</v>
      </c>
      <c r="H766" t="str">
        <f>processors_EC!$D$50</f>
        <v>electricity.generation::baseload::large.hydro</v>
      </c>
      <c r="I766" s="9">
        <v>5.0000000000000002E-5</v>
      </c>
      <c r="K766" s="9" t="s">
        <v>129</v>
      </c>
    </row>
    <row r="767" spans="1:11" x14ac:dyDescent="0.2">
      <c r="A767" t="str">
        <f t="shared" si="11"/>
        <v>peak_large.hydro_FR_mix_mix.input_lu__</v>
      </c>
      <c r="B767" t="str">
        <f>processors_EC!$B$52</f>
        <v>peak_large.hydro_FR_mix_mix</v>
      </c>
      <c r="C767" s="9" t="s">
        <v>89</v>
      </c>
      <c r="D767" s="10" t="s">
        <v>103</v>
      </c>
      <c r="E767" s="10" t="s">
        <v>119</v>
      </c>
      <c r="F767" s="9" t="s">
        <v>92</v>
      </c>
      <c r="G767" s="9" t="s">
        <v>94</v>
      </c>
      <c r="H767" t="str">
        <f>processors_EC!$D$50</f>
        <v>electricity.generation::baseload::large.hydro</v>
      </c>
      <c r="I767" s="9">
        <v>0</v>
      </c>
      <c r="K767" s="9" t="s">
        <v>118</v>
      </c>
    </row>
    <row r="768" spans="1:11" x14ac:dyDescent="0.2">
      <c r="A768" t="str">
        <f t="shared" si="11"/>
        <v>peak_large.hydro_FR_mix_mix.input_w.us__</v>
      </c>
      <c r="B768" t="str">
        <f>processors_EC!$B$52</f>
        <v>peak_large.hydro_FR_mix_mix</v>
      </c>
      <c r="C768" s="9" t="s">
        <v>89</v>
      </c>
      <c r="D768" s="10" t="s">
        <v>104</v>
      </c>
      <c r="E768" s="10" t="s">
        <v>120</v>
      </c>
      <c r="F768" s="9" t="s">
        <v>92</v>
      </c>
      <c r="G768" s="9" t="s">
        <v>91</v>
      </c>
      <c r="H768" t="str">
        <f>processors_EC!$D$50</f>
        <v>electricity.generation::baseload::large.hydro</v>
      </c>
      <c r="I768" s="9">
        <v>0</v>
      </c>
      <c r="K768" s="9" t="s">
        <v>125</v>
      </c>
    </row>
    <row r="769" spans="1:11" x14ac:dyDescent="0.2">
      <c r="A769" t="str">
        <f t="shared" si="11"/>
        <v>peak_large.hydro_FR_mix_mix.input_fw__</v>
      </c>
      <c r="B769" t="str">
        <f>processors_EC!$B$52</f>
        <v>peak_large.hydro_FR_mix_mix</v>
      </c>
      <c r="C769" s="9" t="s">
        <v>89</v>
      </c>
      <c r="D769" s="10" t="s">
        <v>105</v>
      </c>
      <c r="E769" s="10" t="s">
        <v>121</v>
      </c>
      <c r="F769" s="9" t="s">
        <v>92</v>
      </c>
      <c r="G769" s="9" t="s">
        <v>91</v>
      </c>
      <c r="H769" t="str">
        <f>processors_EC!$D$50</f>
        <v>electricity.generation::baseload::large.hydro</v>
      </c>
      <c r="I769" s="22">
        <v>0.81</v>
      </c>
      <c r="K769" s="9" t="s">
        <v>125</v>
      </c>
    </row>
    <row r="770" spans="1:11" x14ac:dyDescent="0.2">
      <c r="A770" t="str">
        <f t="shared" si="11"/>
        <v>peak_large.hydro_FR_mix_mix.input_w.tot__</v>
      </c>
      <c r="B770" t="str">
        <f>processors_EC!$B$52</f>
        <v>peak_large.hydro_FR_mix_mix</v>
      </c>
      <c r="C770" s="9" t="s">
        <v>89</v>
      </c>
      <c r="D770" s="10" t="s">
        <v>106</v>
      </c>
      <c r="E770" s="10" t="s">
        <v>122</v>
      </c>
      <c r="F770" s="9" t="s">
        <v>92</v>
      </c>
      <c r="G770" s="9" t="s">
        <v>91</v>
      </c>
      <c r="H770" t="str">
        <f>processors_EC!$D$50</f>
        <v>electricity.generation::baseload::large.hydro</v>
      </c>
      <c r="I770" s="9">
        <f>I768+I769</f>
        <v>0.81</v>
      </c>
      <c r="K770" s="9" t="s">
        <v>125</v>
      </c>
    </row>
    <row r="771" spans="1:11" x14ac:dyDescent="0.2">
      <c r="A771" t="str">
        <f t="shared" ref="A771:A834" si="12">CONCATENATE(B771,".",C771,"_",E771,"_",V771,"_",U771)</f>
        <v>peak_large.hydro_FR_mix_mix.output_w__</v>
      </c>
      <c r="B771" t="str">
        <f>processors_EC!$B$52</f>
        <v>peak_large.hydro_FR_mix_mix</v>
      </c>
      <c r="C771" s="9" t="s">
        <v>95</v>
      </c>
      <c r="D771" s="10" t="s">
        <v>107</v>
      </c>
      <c r="E771" s="10" t="s">
        <v>123</v>
      </c>
      <c r="F771" s="9" t="s">
        <v>92</v>
      </c>
      <c r="G771" s="9" t="s">
        <v>91</v>
      </c>
      <c r="H771" t="str">
        <f>processors_EC!$D$50</f>
        <v>electricity.generation::baseload::large.hydro</v>
      </c>
      <c r="I771" s="9">
        <v>0.78077832199999997</v>
      </c>
      <c r="K771" s="9" t="s">
        <v>125</v>
      </c>
    </row>
    <row r="772" spans="1:11" x14ac:dyDescent="0.2">
      <c r="A772" t="str">
        <f t="shared" si="12"/>
        <v>peak_large.hydro_FR_mix_mix.output_ghg__</v>
      </c>
      <c r="B772" t="str">
        <f>processors_EC!$B$52</f>
        <v>peak_large.hydro_FR_mix_mix</v>
      </c>
      <c r="C772" s="9" t="s">
        <v>95</v>
      </c>
      <c r="D772" s="10" t="s">
        <v>108</v>
      </c>
      <c r="E772" s="10" t="s">
        <v>124</v>
      </c>
      <c r="F772" s="9" t="s">
        <v>92</v>
      </c>
      <c r="G772" s="9" t="s">
        <v>91</v>
      </c>
      <c r="H772" t="str">
        <f>processors_EC!$D$50</f>
        <v>electricity.generation::baseload::large.hydro</v>
      </c>
      <c r="I772" s="9">
        <v>1.3600000000000001E-3</v>
      </c>
      <c r="K772" s="9" t="s">
        <v>130</v>
      </c>
    </row>
    <row r="773" spans="1:11" x14ac:dyDescent="0.2">
      <c r="A773" t="str">
        <f t="shared" si="12"/>
        <v>peak_large.hydro_FR_mix_mix.output_el__</v>
      </c>
      <c r="B773" t="str">
        <f>processors_EC!$B$52</f>
        <v>peak_large.hydro_FR_mix_mix</v>
      </c>
      <c r="C773" s="9" t="s">
        <v>95</v>
      </c>
      <c r="D773" s="10" t="s">
        <v>99</v>
      </c>
      <c r="E773" s="10" t="s">
        <v>115</v>
      </c>
      <c r="F773" s="9" t="s">
        <v>90</v>
      </c>
      <c r="G773" s="9" t="s">
        <v>91</v>
      </c>
      <c r="H773" t="str">
        <f>processors_EC!$D$50</f>
        <v>electricity.generation::baseload::large.hydro</v>
      </c>
      <c r="I773" s="9">
        <v>1</v>
      </c>
      <c r="J773" s="63">
        <v>62300000000</v>
      </c>
      <c r="K773" s="9" t="s">
        <v>127</v>
      </c>
    </row>
    <row r="774" spans="1:11" x14ac:dyDescent="0.2">
      <c r="A774" t="str">
        <f t="shared" si="12"/>
        <v>peak_large.hydro_FR_mix_mix.output_//__</v>
      </c>
      <c r="B774" t="str">
        <f>processors_EC!$B$52</f>
        <v>peak_large.hydro_FR_mix_mix</v>
      </c>
      <c r="C774" s="10" t="s">
        <v>95</v>
      </c>
      <c r="D774" s="10" t="s">
        <v>109</v>
      </c>
      <c r="E774" s="10" t="s">
        <v>109</v>
      </c>
      <c r="F774" s="10" t="s">
        <v>90</v>
      </c>
      <c r="G774" s="10" t="s">
        <v>91</v>
      </c>
      <c r="H774" t="str">
        <f>processors_EC!$D$50</f>
        <v>electricity.generation::baseload::large.hydro</v>
      </c>
      <c r="I774" s="10" t="s">
        <v>109</v>
      </c>
      <c r="K774" s="10" t="s">
        <v>109</v>
      </c>
    </row>
    <row r="775" spans="1:11" x14ac:dyDescent="0.2">
      <c r="A775" t="str">
        <f t="shared" si="12"/>
        <v>peak_large.hydro_FR_mix_mix.output_//__</v>
      </c>
      <c r="B775" t="str">
        <f>processors_EC!$B$52</f>
        <v>peak_large.hydro_FR_mix_mix</v>
      </c>
      <c r="C775" s="10" t="s">
        <v>95</v>
      </c>
      <c r="D775" s="10" t="s">
        <v>109</v>
      </c>
      <c r="E775" s="10" t="s">
        <v>109</v>
      </c>
      <c r="F775" s="10" t="s">
        <v>90</v>
      </c>
      <c r="G775" s="10" t="s">
        <v>91</v>
      </c>
      <c r="H775" t="str">
        <f>processors_EC!$D$50</f>
        <v>electricity.generation::baseload::large.hydro</v>
      </c>
      <c r="I775" s="10" t="s">
        <v>109</v>
      </c>
      <c r="K775" s="10" t="s">
        <v>109</v>
      </c>
    </row>
    <row r="776" spans="1:11" x14ac:dyDescent="0.2">
      <c r="A776" t="str">
        <f t="shared" si="12"/>
        <v>peak_large.hydro_IT_mix_mix.input_ng__</v>
      </c>
      <c r="B776" t="str">
        <f>processors_EC!$B$53</f>
        <v>peak_large.hydro_IT_mix_mix</v>
      </c>
      <c r="C776" s="9" t="s">
        <v>89</v>
      </c>
      <c r="D776" s="10" t="s">
        <v>96</v>
      </c>
      <c r="E776" s="10" t="s">
        <v>110</v>
      </c>
      <c r="F776" s="9" t="s">
        <v>90</v>
      </c>
      <c r="G776" s="9" t="s">
        <v>91</v>
      </c>
      <c r="H776" t="str">
        <f>processors_EC!$D$50</f>
        <v>electricity.generation::baseload::large.hydro</v>
      </c>
      <c r="I776" s="9">
        <v>0</v>
      </c>
      <c r="K776" s="9" t="s">
        <v>125</v>
      </c>
    </row>
    <row r="777" spans="1:11" x14ac:dyDescent="0.2">
      <c r="A777" t="str">
        <f t="shared" si="12"/>
        <v>peak_large.hydro_IT_mix_mix.input_li__</v>
      </c>
      <c r="B777" t="str">
        <f>processors_EC!$B$53</f>
        <v>peak_large.hydro_IT_mix_mix</v>
      </c>
      <c r="C777" s="9" t="s">
        <v>89</v>
      </c>
      <c r="D777" s="10" t="s">
        <v>64</v>
      </c>
      <c r="E777" s="10" t="s">
        <v>111</v>
      </c>
      <c r="F777" s="9" t="s">
        <v>90</v>
      </c>
      <c r="G777" s="9" t="s">
        <v>91</v>
      </c>
      <c r="H777" t="str">
        <f>processors_EC!$D$50</f>
        <v>electricity.generation::baseload::large.hydro</v>
      </c>
      <c r="I777" s="9">
        <v>0</v>
      </c>
      <c r="K777" s="9" t="s">
        <v>126</v>
      </c>
    </row>
    <row r="778" spans="1:11" x14ac:dyDescent="0.2">
      <c r="A778" t="str">
        <f t="shared" si="12"/>
        <v>peak_large.hydro_IT_mix_mix.input_bio__</v>
      </c>
      <c r="B778" t="str">
        <f>processors_EC!$B$53</f>
        <v>peak_large.hydro_IT_mix_mix</v>
      </c>
      <c r="C778" s="9" t="s">
        <v>89</v>
      </c>
      <c r="D778" s="10" t="s">
        <v>97</v>
      </c>
      <c r="E778" s="10" t="s">
        <v>112</v>
      </c>
      <c r="F778" s="9" t="s">
        <v>90</v>
      </c>
      <c r="G778" s="9" t="s">
        <v>91</v>
      </c>
      <c r="H778" t="str">
        <f>processors_EC!$D$50</f>
        <v>electricity.generation::baseload::large.hydro</v>
      </c>
      <c r="I778" s="9">
        <v>0</v>
      </c>
      <c r="K778" s="9" t="s">
        <v>126</v>
      </c>
    </row>
    <row r="779" spans="1:11" x14ac:dyDescent="0.2">
      <c r="A779" t="str">
        <f t="shared" si="12"/>
        <v>peak_large.hydro_IT_mix_mix.input_h.c__</v>
      </c>
      <c r="B779" t="str">
        <f>processors_EC!$B$53</f>
        <v>peak_large.hydro_IT_mix_mix</v>
      </c>
      <c r="C779" s="9" t="s">
        <v>89</v>
      </c>
      <c r="D779" s="10" t="s">
        <v>63</v>
      </c>
      <c r="E779" s="10" t="s">
        <v>113</v>
      </c>
      <c r="F779" s="9" t="s">
        <v>92</v>
      </c>
      <c r="G779" s="9" t="s">
        <v>91</v>
      </c>
      <c r="H779" t="str">
        <f>processors_EC!$D$50</f>
        <v>electricity.generation::baseload::large.hydro</v>
      </c>
      <c r="I779" s="9">
        <v>0</v>
      </c>
      <c r="K779" s="9" t="s">
        <v>126</v>
      </c>
    </row>
    <row r="780" spans="1:11" x14ac:dyDescent="0.2">
      <c r="A780" t="str">
        <f t="shared" si="12"/>
        <v>peak_large.hydro_IT_mix_mix.input_ur__</v>
      </c>
      <c r="B780" t="str">
        <f>processors_EC!$B$53</f>
        <v>peak_large.hydro_IT_mix_mix</v>
      </c>
      <c r="C780" s="9" t="s">
        <v>89</v>
      </c>
      <c r="D780" s="10" t="s">
        <v>98</v>
      </c>
      <c r="E780" s="10" t="s">
        <v>114</v>
      </c>
      <c r="F780" s="9" t="s">
        <v>90</v>
      </c>
      <c r="G780" s="9" t="s">
        <v>91</v>
      </c>
      <c r="H780" t="str">
        <f>processors_EC!$D$50</f>
        <v>electricity.generation::baseload::large.hydro</v>
      </c>
      <c r="I780" s="9">
        <v>0</v>
      </c>
      <c r="K780" s="9" t="s">
        <v>126</v>
      </c>
    </row>
    <row r="781" spans="1:11" x14ac:dyDescent="0.2">
      <c r="A781" t="str">
        <f t="shared" si="12"/>
        <v>peak_large.hydro_IT_mix_mix.input_el__</v>
      </c>
      <c r="B781" t="str">
        <f>processors_EC!$B$53</f>
        <v>peak_large.hydro_IT_mix_mix</v>
      </c>
      <c r="C781" s="9" t="s">
        <v>89</v>
      </c>
      <c r="D781" s="10" t="s">
        <v>99</v>
      </c>
      <c r="E781" s="10" t="s">
        <v>115</v>
      </c>
      <c r="F781" s="9" t="s">
        <v>90</v>
      </c>
      <c r="G781" s="9" t="s">
        <v>91</v>
      </c>
      <c r="H781" t="str">
        <f>processors_EC!$D$50</f>
        <v>electricity.generation::baseload::large.hydro</v>
      </c>
      <c r="I781" s="9">
        <v>1.4988198367514301E-2</v>
      </c>
      <c r="K781" s="9" t="s">
        <v>127</v>
      </c>
    </row>
    <row r="782" spans="1:11" x14ac:dyDescent="0.2">
      <c r="A782" t="str">
        <f t="shared" si="12"/>
        <v>peak_large.hydro_IT_mix_mix.input_he__</v>
      </c>
      <c r="B782" t="str">
        <f>processors_EC!$B$53</f>
        <v>peak_large.hydro_IT_mix_mix</v>
      </c>
      <c r="C782" s="9" t="s">
        <v>89</v>
      </c>
      <c r="D782" s="10" t="s">
        <v>100</v>
      </c>
      <c r="E782" s="10" t="s">
        <v>116</v>
      </c>
      <c r="F782" s="9" t="s">
        <v>90</v>
      </c>
      <c r="G782" s="9" t="s">
        <v>91</v>
      </c>
      <c r="H782" t="str">
        <f>processors_EC!$D$50</f>
        <v>electricity.generation::baseload::large.hydro</v>
      </c>
      <c r="I782" s="9">
        <v>0</v>
      </c>
      <c r="K782" s="9" t="s">
        <v>128</v>
      </c>
    </row>
    <row r="783" spans="1:11" x14ac:dyDescent="0.2">
      <c r="A783" t="str">
        <f t="shared" si="12"/>
        <v>peak_large.hydro_IT_mix_mix.inpt_fu__</v>
      </c>
      <c r="B783" t="str">
        <f>processors_EC!$B$53</f>
        <v>peak_large.hydro_IT_mix_mix</v>
      </c>
      <c r="C783" s="9" t="s">
        <v>93</v>
      </c>
      <c r="D783" s="10" t="s">
        <v>101</v>
      </c>
      <c r="E783" s="10" t="s">
        <v>117</v>
      </c>
      <c r="F783" s="9" t="s">
        <v>90</v>
      </c>
      <c r="G783" s="9" t="s">
        <v>91</v>
      </c>
      <c r="H783" t="str">
        <f>processors_EC!$D$50</f>
        <v>electricity.generation::baseload::large.hydro</v>
      </c>
      <c r="I783" s="9">
        <v>0</v>
      </c>
      <c r="K783" s="9" t="s">
        <v>128</v>
      </c>
    </row>
    <row r="784" spans="1:11" x14ac:dyDescent="0.2">
      <c r="A784" t="str">
        <f t="shared" si="12"/>
        <v>peak_large.hydro_IT_mix_mix.input_ha__</v>
      </c>
      <c r="B784" t="str">
        <f>processors_EC!$B$53</f>
        <v>peak_large.hydro_IT_mix_mix</v>
      </c>
      <c r="C784" s="9" t="s">
        <v>89</v>
      </c>
      <c r="D784" s="10" t="s">
        <v>102</v>
      </c>
      <c r="E784" s="10" t="s">
        <v>118</v>
      </c>
      <c r="F784" s="9" t="s">
        <v>90</v>
      </c>
      <c r="G784" s="9" t="s">
        <v>94</v>
      </c>
      <c r="H784" t="str">
        <f>processors_EC!$D$50</f>
        <v>electricity.generation::baseload::large.hydro</v>
      </c>
      <c r="I784" s="9">
        <v>5.0000000000000002E-5</v>
      </c>
      <c r="K784" s="9" t="s">
        <v>129</v>
      </c>
    </row>
    <row r="785" spans="1:11" x14ac:dyDescent="0.2">
      <c r="A785" t="str">
        <f t="shared" si="12"/>
        <v>peak_large.hydro_IT_mix_mix.input_lu__</v>
      </c>
      <c r="B785" t="str">
        <f>processors_EC!$B$53</f>
        <v>peak_large.hydro_IT_mix_mix</v>
      </c>
      <c r="C785" s="9" t="s">
        <v>89</v>
      </c>
      <c r="D785" s="10" t="s">
        <v>103</v>
      </c>
      <c r="E785" s="10" t="s">
        <v>119</v>
      </c>
      <c r="F785" s="9" t="s">
        <v>92</v>
      </c>
      <c r="G785" s="9" t="s">
        <v>94</v>
      </c>
      <c r="H785" t="str">
        <f>processors_EC!$D$50</f>
        <v>electricity.generation::baseload::large.hydro</v>
      </c>
      <c r="I785" s="9">
        <v>0</v>
      </c>
      <c r="K785" s="9" t="s">
        <v>118</v>
      </c>
    </row>
    <row r="786" spans="1:11" x14ac:dyDescent="0.2">
      <c r="A786" t="str">
        <f t="shared" si="12"/>
        <v>peak_large.hydro_IT_mix_mix.input_w.us__</v>
      </c>
      <c r="B786" t="str">
        <f>processors_EC!$B$53</f>
        <v>peak_large.hydro_IT_mix_mix</v>
      </c>
      <c r="C786" s="9" t="s">
        <v>89</v>
      </c>
      <c r="D786" s="10" t="s">
        <v>104</v>
      </c>
      <c r="E786" s="10" t="s">
        <v>120</v>
      </c>
      <c r="F786" s="9" t="s">
        <v>92</v>
      </c>
      <c r="G786" s="9" t="s">
        <v>91</v>
      </c>
      <c r="H786" t="str">
        <f>processors_EC!$D$50</f>
        <v>electricity.generation::baseload::large.hydro</v>
      </c>
      <c r="I786" s="9">
        <v>0</v>
      </c>
      <c r="K786" s="9" t="s">
        <v>125</v>
      </c>
    </row>
    <row r="787" spans="1:11" x14ac:dyDescent="0.2">
      <c r="A787" t="str">
        <f t="shared" si="12"/>
        <v>peak_large.hydro_IT_mix_mix.input_fw__</v>
      </c>
      <c r="B787" t="str">
        <f>processors_EC!$B$53</f>
        <v>peak_large.hydro_IT_mix_mix</v>
      </c>
      <c r="C787" s="9" t="s">
        <v>89</v>
      </c>
      <c r="D787" s="10" t="s">
        <v>105</v>
      </c>
      <c r="E787" s="10" t="s">
        <v>121</v>
      </c>
      <c r="F787" s="9" t="s">
        <v>92</v>
      </c>
      <c r="G787" s="9" t="s">
        <v>91</v>
      </c>
      <c r="H787" t="str">
        <f>processors_EC!$D$50</f>
        <v>electricity.generation::baseload::large.hydro</v>
      </c>
      <c r="I787" s="22">
        <v>0.81</v>
      </c>
      <c r="K787" s="9" t="s">
        <v>125</v>
      </c>
    </row>
    <row r="788" spans="1:11" x14ac:dyDescent="0.2">
      <c r="A788" t="str">
        <f t="shared" si="12"/>
        <v>peak_large.hydro_IT_mix_mix.input_w.tot__</v>
      </c>
      <c r="B788" t="str">
        <f>processors_EC!$B$53</f>
        <v>peak_large.hydro_IT_mix_mix</v>
      </c>
      <c r="C788" s="9" t="s">
        <v>89</v>
      </c>
      <c r="D788" s="10" t="s">
        <v>106</v>
      </c>
      <c r="E788" s="10" t="s">
        <v>122</v>
      </c>
      <c r="F788" s="9" t="s">
        <v>92</v>
      </c>
      <c r="G788" s="9" t="s">
        <v>91</v>
      </c>
      <c r="H788" t="str">
        <f>processors_EC!$D$50</f>
        <v>electricity.generation::baseload::large.hydro</v>
      </c>
      <c r="I788" s="9">
        <f>I786+I787</f>
        <v>0.81</v>
      </c>
      <c r="K788" s="9" t="s">
        <v>125</v>
      </c>
    </row>
    <row r="789" spans="1:11" x14ac:dyDescent="0.2">
      <c r="A789" t="str">
        <f t="shared" si="12"/>
        <v>peak_large.hydro_IT_mix_mix.output_w__</v>
      </c>
      <c r="B789" t="str">
        <f>processors_EC!$B$53</f>
        <v>peak_large.hydro_IT_mix_mix</v>
      </c>
      <c r="C789" s="9" t="s">
        <v>95</v>
      </c>
      <c r="D789" s="10" t="s">
        <v>107</v>
      </c>
      <c r="E789" s="10" t="s">
        <v>123</v>
      </c>
      <c r="F789" s="9" t="s">
        <v>92</v>
      </c>
      <c r="G789" s="9" t="s">
        <v>91</v>
      </c>
      <c r="H789" t="str">
        <f>processors_EC!$D$50</f>
        <v>electricity.generation::baseload::large.hydro</v>
      </c>
      <c r="I789" s="9">
        <v>0.78077832199999997</v>
      </c>
      <c r="K789" s="9" t="s">
        <v>125</v>
      </c>
    </row>
    <row r="790" spans="1:11" x14ac:dyDescent="0.2">
      <c r="A790" t="str">
        <f t="shared" si="12"/>
        <v>peak_large.hydro_IT_mix_mix.output_ghg__</v>
      </c>
      <c r="B790" t="str">
        <f>processors_EC!$B$53</f>
        <v>peak_large.hydro_IT_mix_mix</v>
      </c>
      <c r="C790" s="9" t="s">
        <v>95</v>
      </c>
      <c r="D790" s="10" t="s">
        <v>108</v>
      </c>
      <c r="E790" s="10" t="s">
        <v>124</v>
      </c>
      <c r="F790" s="9" t="s">
        <v>92</v>
      </c>
      <c r="G790" s="9" t="s">
        <v>91</v>
      </c>
      <c r="H790" t="str">
        <f>processors_EC!$D$50</f>
        <v>electricity.generation::baseload::large.hydro</v>
      </c>
      <c r="I790" s="9">
        <v>1.3600000000000001E-3</v>
      </c>
      <c r="K790" s="9" t="s">
        <v>130</v>
      </c>
    </row>
    <row r="791" spans="1:11" x14ac:dyDescent="0.2">
      <c r="A791" t="str">
        <f t="shared" si="12"/>
        <v>peak_large.hydro_IT_mix_mix.output_el__</v>
      </c>
      <c r="B791" t="str">
        <f>processors_EC!$B$53</f>
        <v>peak_large.hydro_IT_mix_mix</v>
      </c>
      <c r="C791" s="9" t="s">
        <v>95</v>
      </c>
      <c r="D791" s="10" t="s">
        <v>99</v>
      </c>
      <c r="E791" s="10" t="s">
        <v>115</v>
      </c>
      <c r="F791" s="9" t="s">
        <v>90</v>
      </c>
      <c r="G791" s="9" t="s">
        <v>91</v>
      </c>
      <c r="H791" t="str">
        <f>processors_EC!$D$50</f>
        <v>electricity.generation::baseload::large.hydro</v>
      </c>
      <c r="I791" s="9">
        <v>1</v>
      </c>
      <c r="J791" s="63">
        <v>41800000000</v>
      </c>
      <c r="K791" s="9" t="s">
        <v>127</v>
      </c>
    </row>
    <row r="792" spans="1:11" x14ac:dyDescent="0.2">
      <c r="A792" t="str">
        <f t="shared" si="12"/>
        <v>peak_large.hydro_IT_mix_mix.output_//__</v>
      </c>
      <c r="B792" t="str">
        <f>processors_EC!$B$53</f>
        <v>peak_large.hydro_IT_mix_mix</v>
      </c>
      <c r="C792" s="10" t="s">
        <v>95</v>
      </c>
      <c r="D792" s="10" t="s">
        <v>109</v>
      </c>
      <c r="E792" s="10" t="s">
        <v>109</v>
      </c>
      <c r="F792" s="10" t="s">
        <v>90</v>
      </c>
      <c r="G792" s="10" t="s">
        <v>91</v>
      </c>
      <c r="H792" t="str">
        <f>processors_EC!$D$50</f>
        <v>electricity.generation::baseload::large.hydro</v>
      </c>
      <c r="I792" s="10" t="s">
        <v>109</v>
      </c>
      <c r="K792" s="10" t="s">
        <v>109</v>
      </c>
    </row>
    <row r="793" spans="1:11" x14ac:dyDescent="0.2">
      <c r="A793" t="str">
        <f t="shared" si="12"/>
        <v>peak_large.hydro_IT_mix_mix.output_//__</v>
      </c>
      <c r="B793" t="str">
        <f>processors_EC!$B$53</f>
        <v>peak_large.hydro_IT_mix_mix</v>
      </c>
      <c r="C793" s="10" t="s">
        <v>95</v>
      </c>
      <c r="D793" s="10" t="s">
        <v>109</v>
      </c>
      <c r="E793" s="10" t="s">
        <v>109</v>
      </c>
      <c r="F793" s="10" t="s">
        <v>90</v>
      </c>
      <c r="G793" s="10" t="s">
        <v>91</v>
      </c>
      <c r="H793" t="str">
        <f>processors_EC!$D$50</f>
        <v>electricity.generation::baseload::large.hydro</v>
      </c>
      <c r="I793" s="10" t="s">
        <v>109</v>
      </c>
      <c r="K793" s="10" t="s">
        <v>109</v>
      </c>
    </row>
    <row r="794" spans="1:11" x14ac:dyDescent="0.2">
      <c r="A794" t="str">
        <f t="shared" si="12"/>
        <v>peak_large.hydro_NL_mix_mix.input_ng__</v>
      </c>
      <c r="B794" t="str">
        <f>processors_EC!$B$54</f>
        <v>peak_large.hydro_NL_mix_mix</v>
      </c>
      <c r="C794" s="9" t="s">
        <v>89</v>
      </c>
      <c r="D794" s="10" t="s">
        <v>96</v>
      </c>
      <c r="E794" s="10" t="s">
        <v>110</v>
      </c>
      <c r="F794" s="9" t="s">
        <v>90</v>
      </c>
      <c r="G794" s="9" t="s">
        <v>91</v>
      </c>
      <c r="H794" t="str">
        <f>processors_EC!$D$50</f>
        <v>electricity.generation::baseload::large.hydro</v>
      </c>
      <c r="I794" s="9">
        <v>0</v>
      </c>
      <c r="K794" s="9" t="s">
        <v>125</v>
      </c>
    </row>
    <row r="795" spans="1:11" x14ac:dyDescent="0.2">
      <c r="A795" t="str">
        <f t="shared" si="12"/>
        <v>peak_large.hydro_NL_mix_mix.input_li__</v>
      </c>
      <c r="B795" t="str">
        <f>processors_EC!$B$54</f>
        <v>peak_large.hydro_NL_mix_mix</v>
      </c>
      <c r="C795" s="9" t="s">
        <v>89</v>
      </c>
      <c r="D795" s="10" t="s">
        <v>64</v>
      </c>
      <c r="E795" s="10" t="s">
        <v>111</v>
      </c>
      <c r="F795" s="9" t="s">
        <v>90</v>
      </c>
      <c r="G795" s="9" t="s">
        <v>91</v>
      </c>
      <c r="H795" t="str">
        <f>processors_EC!$D$50</f>
        <v>electricity.generation::baseload::large.hydro</v>
      </c>
      <c r="I795" s="9">
        <v>0</v>
      </c>
      <c r="K795" s="9" t="s">
        <v>126</v>
      </c>
    </row>
    <row r="796" spans="1:11" x14ac:dyDescent="0.2">
      <c r="A796" t="str">
        <f t="shared" si="12"/>
        <v>peak_large.hydro_NL_mix_mix.input_bio__</v>
      </c>
      <c r="B796" t="str">
        <f>processors_EC!$B$54</f>
        <v>peak_large.hydro_NL_mix_mix</v>
      </c>
      <c r="C796" s="9" t="s">
        <v>89</v>
      </c>
      <c r="D796" s="10" t="s">
        <v>97</v>
      </c>
      <c r="E796" s="10" t="s">
        <v>112</v>
      </c>
      <c r="F796" s="9" t="s">
        <v>90</v>
      </c>
      <c r="G796" s="9" t="s">
        <v>91</v>
      </c>
      <c r="H796" t="str">
        <f>processors_EC!$D$50</f>
        <v>electricity.generation::baseload::large.hydro</v>
      </c>
      <c r="I796" s="9">
        <v>0</v>
      </c>
      <c r="K796" s="9" t="s">
        <v>126</v>
      </c>
    </row>
    <row r="797" spans="1:11" x14ac:dyDescent="0.2">
      <c r="A797" t="str">
        <f t="shared" si="12"/>
        <v>peak_large.hydro_NL_mix_mix.input_h.c__</v>
      </c>
      <c r="B797" t="str">
        <f>processors_EC!$B$54</f>
        <v>peak_large.hydro_NL_mix_mix</v>
      </c>
      <c r="C797" s="9" t="s">
        <v>89</v>
      </c>
      <c r="D797" s="10" t="s">
        <v>63</v>
      </c>
      <c r="E797" s="10" t="s">
        <v>113</v>
      </c>
      <c r="F797" s="9" t="s">
        <v>92</v>
      </c>
      <c r="G797" s="9" t="s">
        <v>91</v>
      </c>
      <c r="H797" t="str">
        <f>processors_EC!$D$50</f>
        <v>electricity.generation::baseload::large.hydro</v>
      </c>
      <c r="I797" s="9">
        <v>0</v>
      </c>
      <c r="K797" s="9" t="s">
        <v>126</v>
      </c>
    </row>
    <row r="798" spans="1:11" x14ac:dyDescent="0.2">
      <c r="A798" t="str">
        <f t="shared" si="12"/>
        <v>peak_large.hydro_NL_mix_mix.input_ur__</v>
      </c>
      <c r="B798" t="str">
        <f>processors_EC!$B$54</f>
        <v>peak_large.hydro_NL_mix_mix</v>
      </c>
      <c r="C798" s="9" t="s">
        <v>89</v>
      </c>
      <c r="D798" s="10" t="s">
        <v>98</v>
      </c>
      <c r="E798" s="10" t="s">
        <v>114</v>
      </c>
      <c r="F798" s="9" t="s">
        <v>90</v>
      </c>
      <c r="G798" s="9" t="s">
        <v>91</v>
      </c>
      <c r="H798" t="str">
        <f>processors_EC!$D$50</f>
        <v>electricity.generation::baseload::large.hydro</v>
      </c>
      <c r="I798" s="9">
        <v>0</v>
      </c>
      <c r="K798" s="9" t="s">
        <v>126</v>
      </c>
    </row>
    <row r="799" spans="1:11" x14ac:dyDescent="0.2">
      <c r="A799" t="str">
        <f t="shared" si="12"/>
        <v>peak_large.hydro_NL_mix_mix.input_el__</v>
      </c>
      <c r="B799" t="str">
        <f>processors_EC!$B$54</f>
        <v>peak_large.hydro_NL_mix_mix</v>
      </c>
      <c r="C799" s="9" t="s">
        <v>89</v>
      </c>
      <c r="D799" s="10" t="s">
        <v>99</v>
      </c>
      <c r="E799" s="10" t="s">
        <v>115</v>
      </c>
      <c r="F799" s="9" t="s">
        <v>90</v>
      </c>
      <c r="G799" s="9" t="s">
        <v>91</v>
      </c>
      <c r="H799" t="str">
        <f>processors_EC!$D$50</f>
        <v>electricity.generation::baseload::large.hydro</v>
      </c>
      <c r="I799" s="9">
        <v>1.4988198367514301E-2</v>
      </c>
      <c r="K799" s="9" t="s">
        <v>127</v>
      </c>
    </row>
    <row r="800" spans="1:11" x14ac:dyDescent="0.2">
      <c r="A800" t="str">
        <f t="shared" si="12"/>
        <v>peak_large.hydro_NL_mix_mix.input_he__</v>
      </c>
      <c r="B800" t="str">
        <f>processors_EC!$B$54</f>
        <v>peak_large.hydro_NL_mix_mix</v>
      </c>
      <c r="C800" s="9" t="s">
        <v>89</v>
      </c>
      <c r="D800" s="10" t="s">
        <v>100</v>
      </c>
      <c r="E800" s="10" t="s">
        <v>116</v>
      </c>
      <c r="F800" s="9" t="s">
        <v>90</v>
      </c>
      <c r="G800" s="9" t="s">
        <v>91</v>
      </c>
      <c r="H800" t="str">
        <f>processors_EC!$D$50</f>
        <v>electricity.generation::baseload::large.hydro</v>
      </c>
      <c r="I800" s="9">
        <v>0</v>
      </c>
      <c r="K800" s="9" t="s">
        <v>128</v>
      </c>
    </row>
    <row r="801" spans="1:11" x14ac:dyDescent="0.2">
      <c r="A801" t="str">
        <f t="shared" si="12"/>
        <v>peak_large.hydro_NL_mix_mix.inpt_fu__</v>
      </c>
      <c r="B801" t="str">
        <f>processors_EC!$B$54</f>
        <v>peak_large.hydro_NL_mix_mix</v>
      </c>
      <c r="C801" s="9" t="s">
        <v>93</v>
      </c>
      <c r="D801" s="10" t="s">
        <v>101</v>
      </c>
      <c r="E801" s="10" t="s">
        <v>117</v>
      </c>
      <c r="F801" s="9" t="s">
        <v>90</v>
      </c>
      <c r="G801" s="9" t="s">
        <v>91</v>
      </c>
      <c r="H801" t="str">
        <f>processors_EC!$D$50</f>
        <v>electricity.generation::baseload::large.hydro</v>
      </c>
      <c r="I801" s="9">
        <v>0</v>
      </c>
      <c r="K801" s="9" t="s">
        <v>128</v>
      </c>
    </row>
    <row r="802" spans="1:11" x14ac:dyDescent="0.2">
      <c r="A802" t="str">
        <f t="shared" si="12"/>
        <v>peak_large.hydro_NL_mix_mix.input_ha__</v>
      </c>
      <c r="B802" t="str">
        <f>processors_EC!$B$54</f>
        <v>peak_large.hydro_NL_mix_mix</v>
      </c>
      <c r="C802" s="9" t="s">
        <v>89</v>
      </c>
      <c r="D802" s="10" t="s">
        <v>102</v>
      </c>
      <c r="E802" s="10" t="s">
        <v>118</v>
      </c>
      <c r="F802" s="9" t="s">
        <v>90</v>
      </c>
      <c r="G802" s="9" t="s">
        <v>94</v>
      </c>
      <c r="H802" t="str">
        <f>processors_EC!$D$50</f>
        <v>electricity.generation::baseload::large.hydro</v>
      </c>
      <c r="I802" s="9">
        <v>5.0000000000000002E-5</v>
      </c>
      <c r="K802" s="9" t="s">
        <v>129</v>
      </c>
    </row>
    <row r="803" spans="1:11" x14ac:dyDescent="0.2">
      <c r="A803" t="str">
        <f t="shared" si="12"/>
        <v>peak_large.hydro_NL_mix_mix.input_lu__</v>
      </c>
      <c r="B803" t="str">
        <f>processors_EC!$B$54</f>
        <v>peak_large.hydro_NL_mix_mix</v>
      </c>
      <c r="C803" s="9" t="s">
        <v>89</v>
      </c>
      <c r="D803" s="10" t="s">
        <v>103</v>
      </c>
      <c r="E803" s="10" t="s">
        <v>119</v>
      </c>
      <c r="F803" s="9" t="s">
        <v>92</v>
      </c>
      <c r="G803" s="9" t="s">
        <v>94</v>
      </c>
      <c r="H803" t="str">
        <f>processors_EC!$D$50</f>
        <v>electricity.generation::baseload::large.hydro</v>
      </c>
      <c r="I803" s="9">
        <v>0</v>
      </c>
      <c r="K803" s="9" t="s">
        <v>118</v>
      </c>
    </row>
    <row r="804" spans="1:11" x14ac:dyDescent="0.2">
      <c r="A804" t="str">
        <f t="shared" si="12"/>
        <v>peak_large.hydro_NL_mix_mix.input_w.us__</v>
      </c>
      <c r="B804" t="str">
        <f>processors_EC!$B$54</f>
        <v>peak_large.hydro_NL_mix_mix</v>
      </c>
      <c r="C804" s="9" t="s">
        <v>89</v>
      </c>
      <c r="D804" s="10" t="s">
        <v>104</v>
      </c>
      <c r="E804" s="10" t="s">
        <v>120</v>
      </c>
      <c r="F804" s="9" t="s">
        <v>92</v>
      </c>
      <c r="G804" s="9" t="s">
        <v>91</v>
      </c>
      <c r="H804" t="str">
        <f>processors_EC!$D$50</f>
        <v>electricity.generation::baseload::large.hydro</v>
      </c>
      <c r="I804" s="9">
        <v>0</v>
      </c>
      <c r="K804" s="9" t="s">
        <v>125</v>
      </c>
    </row>
    <row r="805" spans="1:11" x14ac:dyDescent="0.2">
      <c r="A805" t="str">
        <f t="shared" si="12"/>
        <v>peak_large.hydro_NL_mix_mix.input_fw__</v>
      </c>
      <c r="B805" t="str">
        <f>processors_EC!$B$54</f>
        <v>peak_large.hydro_NL_mix_mix</v>
      </c>
      <c r="C805" s="9" t="s">
        <v>89</v>
      </c>
      <c r="D805" s="10" t="s">
        <v>105</v>
      </c>
      <c r="E805" s="10" t="s">
        <v>121</v>
      </c>
      <c r="F805" s="9" t="s">
        <v>92</v>
      </c>
      <c r="G805" s="9" t="s">
        <v>91</v>
      </c>
      <c r="H805" t="str">
        <f>processors_EC!$D$50</f>
        <v>electricity.generation::baseload::large.hydro</v>
      </c>
      <c r="I805" s="22">
        <v>0.81</v>
      </c>
      <c r="K805" s="9" t="s">
        <v>125</v>
      </c>
    </row>
    <row r="806" spans="1:11" x14ac:dyDescent="0.2">
      <c r="A806" t="str">
        <f t="shared" si="12"/>
        <v>peak_large.hydro_NL_mix_mix.input_w.tot__</v>
      </c>
      <c r="B806" t="str">
        <f>processors_EC!$B$54</f>
        <v>peak_large.hydro_NL_mix_mix</v>
      </c>
      <c r="C806" s="9" t="s">
        <v>89</v>
      </c>
      <c r="D806" s="10" t="s">
        <v>106</v>
      </c>
      <c r="E806" s="10" t="s">
        <v>122</v>
      </c>
      <c r="F806" s="9" t="s">
        <v>92</v>
      </c>
      <c r="G806" s="9" t="s">
        <v>91</v>
      </c>
      <c r="H806" t="str">
        <f>processors_EC!$D$50</f>
        <v>electricity.generation::baseload::large.hydro</v>
      </c>
      <c r="I806" s="9">
        <f>I804+I805</f>
        <v>0.81</v>
      </c>
      <c r="K806" s="9" t="s">
        <v>125</v>
      </c>
    </row>
    <row r="807" spans="1:11" x14ac:dyDescent="0.2">
      <c r="A807" t="str">
        <f t="shared" si="12"/>
        <v>peak_large.hydro_NL_mix_mix.output_w__</v>
      </c>
      <c r="B807" t="str">
        <f>processors_EC!$B$54</f>
        <v>peak_large.hydro_NL_mix_mix</v>
      </c>
      <c r="C807" s="9" t="s">
        <v>95</v>
      </c>
      <c r="D807" s="10" t="s">
        <v>107</v>
      </c>
      <c r="E807" s="10" t="s">
        <v>123</v>
      </c>
      <c r="F807" s="9" t="s">
        <v>92</v>
      </c>
      <c r="G807" s="9" t="s">
        <v>91</v>
      </c>
      <c r="H807" t="str">
        <f>processors_EC!$D$50</f>
        <v>electricity.generation::baseload::large.hydro</v>
      </c>
      <c r="I807" s="9">
        <v>0.78077832199999997</v>
      </c>
      <c r="K807" s="9" t="s">
        <v>125</v>
      </c>
    </row>
    <row r="808" spans="1:11" x14ac:dyDescent="0.2">
      <c r="A808" t="str">
        <f t="shared" si="12"/>
        <v>peak_large.hydro_NL_mix_mix.output_ghg__</v>
      </c>
      <c r="B808" t="str">
        <f>processors_EC!$B$54</f>
        <v>peak_large.hydro_NL_mix_mix</v>
      </c>
      <c r="C808" s="9" t="s">
        <v>95</v>
      </c>
      <c r="D808" s="10" t="s">
        <v>108</v>
      </c>
      <c r="E808" s="10" t="s">
        <v>124</v>
      </c>
      <c r="F808" s="9" t="s">
        <v>92</v>
      </c>
      <c r="G808" s="9" t="s">
        <v>91</v>
      </c>
      <c r="H808" t="str">
        <f>processors_EC!$D$50</f>
        <v>electricity.generation::baseload::large.hydro</v>
      </c>
      <c r="I808" s="9">
        <v>1.3600000000000001E-3</v>
      </c>
      <c r="K808" s="9" t="s">
        <v>130</v>
      </c>
    </row>
    <row r="809" spans="1:11" x14ac:dyDescent="0.2">
      <c r="A809" t="str">
        <f t="shared" si="12"/>
        <v>peak_large.hydro_NL_mix_mix.output_el__</v>
      </c>
      <c r="B809" t="str">
        <f>processors_EC!$B$54</f>
        <v>peak_large.hydro_NL_mix_mix</v>
      </c>
      <c r="C809" s="9" t="s">
        <v>95</v>
      </c>
      <c r="D809" s="10" t="s">
        <v>99</v>
      </c>
      <c r="E809" s="10" t="s">
        <v>115</v>
      </c>
      <c r="F809" s="9" t="s">
        <v>90</v>
      </c>
      <c r="G809" s="9" t="s">
        <v>91</v>
      </c>
      <c r="H809" t="str">
        <f>processors_EC!$D$50</f>
        <v>electricity.generation::baseload::large.hydro</v>
      </c>
      <c r="I809" s="9">
        <v>1</v>
      </c>
      <c r="J809" s="63">
        <v>12200000000</v>
      </c>
      <c r="K809" s="9" t="s">
        <v>127</v>
      </c>
    </row>
    <row r="810" spans="1:11" x14ac:dyDescent="0.2">
      <c r="A810" t="str">
        <f t="shared" si="12"/>
        <v>peak_large.hydro_NL_mix_mix.output_//__</v>
      </c>
      <c r="B810" t="str">
        <f>processors_EC!$B$54</f>
        <v>peak_large.hydro_NL_mix_mix</v>
      </c>
      <c r="C810" s="10" t="s">
        <v>95</v>
      </c>
      <c r="D810" s="10" t="s">
        <v>109</v>
      </c>
      <c r="E810" s="10" t="s">
        <v>109</v>
      </c>
      <c r="F810" s="10" t="s">
        <v>90</v>
      </c>
      <c r="G810" s="10" t="s">
        <v>91</v>
      </c>
      <c r="H810" t="str">
        <f>processors_EC!$D$50</f>
        <v>electricity.generation::baseload::large.hydro</v>
      </c>
      <c r="I810" s="10" t="s">
        <v>109</v>
      </c>
      <c r="K810" s="10" t="s">
        <v>109</v>
      </c>
    </row>
    <row r="811" spans="1:11" x14ac:dyDescent="0.2">
      <c r="A811" t="str">
        <f t="shared" si="12"/>
        <v>peak_large.hydro_NL_mix_mix.output_//__</v>
      </c>
      <c r="B811" t="str">
        <f>processors_EC!$B$54</f>
        <v>peak_large.hydro_NL_mix_mix</v>
      </c>
      <c r="C811" s="10" t="s">
        <v>95</v>
      </c>
      <c r="D811" s="10" t="s">
        <v>109</v>
      </c>
      <c r="E811" s="10" t="s">
        <v>109</v>
      </c>
      <c r="F811" s="10" t="s">
        <v>90</v>
      </c>
      <c r="G811" s="10" t="s">
        <v>91</v>
      </c>
      <c r="H811" t="str">
        <f>processors_EC!$D$50</f>
        <v>electricity.generation::baseload::large.hydro</v>
      </c>
      <c r="I811" s="10" t="s">
        <v>109</v>
      </c>
      <c r="K811" s="10" t="s">
        <v>109</v>
      </c>
    </row>
    <row r="812" spans="1:11" x14ac:dyDescent="0.2">
      <c r="A812" t="str">
        <f t="shared" si="12"/>
        <v>peak_large.hydro_RO_mix_mix.input_ng__</v>
      </c>
      <c r="B812" t="str">
        <f>processors_EC!$B$55</f>
        <v>peak_large.hydro_RO_mix_mix</v>
      </c>
      <c r="C812" s="9" t="s">
        <v>89</v>
      </c>
      <c r="D812" s="10" t="s">
        <v>96</v>
      </c>
      <c r="E812" s="10" t="s">
        <v>110</v>
      </c>
      <c r="F812" s="9" t="s">
        <v>90</v>
      </c>
      <c r="G812" s="9" t="s">
        <v>91</v>
      </c>
      <c r="H812" t="str">
        <f>processors_EC!$D$50</f>
        <v>electricity.generation::baseload::large.hydro</v>
      </c>
      <c r="I812" s="9">
        <v>0</v>
      </c>
      <c r="K812" s="9" t="s">
        <v>125</v>
      </c>
    </row>
    <row r="813" spans="1:11" x14ac:dyDescent="0.2">
      <c r="A813" t="str">
        <f t="shared" si="12"/>
        <v>peak_large.hydro_RO_mix_mix.input_li__</v>
      </c>
      <c r="B813" t="str">
        <f>processors_EC!$B$55</f>
        <v>peak_large.hydro_RO_mix_mix</v>
      </c>
      <c r="C813" s="9" t="s">
        <v>89</v>
      </c>
      <c r="D813" s="10" t="s">
        <v>64</v>
      </c>
      <c r="E813" s="10" t="s">
        <v>111</v>
      </c>
      <c r="F813" s="9" t="s">
        <v>90</v>
      </c>
      <c r="G813" s="9" t="s">
        <v>91</v>
      </c>
      <c r="H813" t="str">
        <f>processors_EC!$D$50</f>
        <v>electricity.generation::baseload::large.hydro</v>
      </c>
      <c r="I813" s="9">
        <v>0</v>
      </c>
      <c r="K813" s="9" t="s">
        <v>126</v>
      </c>
    </row>
    <row r="814" spans="1:11" x14ac:dyDescent="0.2">
      <c r="A814" t="str">
        <f t="shared" si="12"/>
        <v>peak_large.hydro_RO_mix_mix.input_bio__</v>
      </c>
      <c r="B814" t="str">
        <f>processors_EC!$B$55</f>
        <v>peak_large.hydro_RO_mix_mix</v>
      </c>
      <c r="C814" s="9" t="s">
        <v>89</v>
      </c>
      <c r="D814" s="10" t="s">
        <v>97</v>
      </c>
      <c r="E814" s="10" t="s">
        <v>112</v>
      </c>
      <c r="F814" s="9" t="s">
        <v>90</v>
      </c>
      <c r="G814" s="9" t="s">
        <v>91</v>
      </c>
      <c r="H814" t="str">
        <f>processors_EC!$D$50</f>
        <v>electricity.generation::baseload::large.hydro</v>
      </c>
      <c r="I814" s="9">
        <v>0</v>
      </c>
      <c r="K814" s="9" t="s">
        <v>126</v>
      </c>
    </row>
    <row r="815" spans="1:11" x14ac:dyDescent="0.2">
      <c r="A815" t="str">
        <f t="shared" si="12"/>
        <v>peak_large.hydro_RO_mix_mix.input_h.c__</v>
      </c>
      <c r="B815" t="str">
        <f>processors_EC!$B$55</f>
        <v>peak_large.hydro_RO_mix_mix</v>
      </c>
      <c r="C815" s="9" t="s">
        <v>89</v>
      </c>
      <c r="D815" s="10" t="s">
        <v>63</v>
      </c>
      <c r="E815" s="10" t="s">
        <v>113</v>
      </c>
      <c r="F815" s="9" t="s">
        <v>92</v>
      </c>
      <c r="G815" s="9" t="s">
        <v>91</v>
      </c>
      <c r="H815" t="str">
        <f>processors_EC!$D$50</f>
        <v>electricity.generation::baseload::large.hydro</v>
      </c>
      <c r="I815" s="9">
        <v>0</v>
      </c>
      <c r="K815" s="9" t="s">
        <v>126</v>
      </c>
    </row>
    <row r="816" spans="1:11" x14ac:dyDescent="0.2">
      <c r="A816" t="str">
        <f t="shared" si="12"/>
        <v>peak_large.hydro_RO_mix_mix.input_ur__</v>
      </c>
      <c r="B816" t="str">
        <f>processors_EC!$B$55</f>
        <v>peak_large.hydro_RO_mix_mix</v>
      </c>
      <c r="C816" s="9" t="s">
        <v>89</v>
      </c>
      <c r="D816" s="10" t="s">
        <v>98</v>
      </c>
      <c r="E816" s="10" t="s">
        <v>114</v>
      </c>
      <c r="F816" s="9" t="s">
        <v>90</v>
      </c>
      <c r="G816" s="9" t="s">
        <v>91</v>
      </c>
      <c r="H816" t="str">
        <f>processors_EC!$D$50</f>
        <v>electricity.generation::baseload::large.hydro</v>
      </c>
      <c r="I816" s="9">
        <v>0</v>
      </c>
      <c r="K816" s="9" t="s">
        <v>126</v>
      </c>
    </row>
    <row r="817" spans="1:11" x14ac:dyDescent="0.2">
      <c r="A817" t="str">
        <f t="shared" si="12"/>
        <v>peak_large.hydro_RO_mix_mix.input_el__</v>
      </c>
      <c r="B817" t="str">
        <f>processors_EC!$B$55</f>
        <v>peak_large.hydro_RO_mix_mix</v>
      </c>
      <c r="C817" s="9" t="s">
        <v>89</v>
      </c>
      <c r="D817" s="10" t="s">
        <v>99</v>
      </c>
      <c r="E817" s="10" t="s">
        <v>115</v>
      </c>
      <c r="F817" s="9" t="s">
        <v>90</v>
      </c>
      <c r="G817" s="9" t="s">
        <v>91</v>
      </c>
      <c r="H817" t="str">
        <f>processors_EC!$D$50</f>
        <v>electricity.generation::baseload::large.hydro</v>
      </c>
      <c r="I817" s="9">
        <v>1.4988198367514301E-2</v>
      </c>
      <c r="K817" s="9" t="s">
        <v>127</v>
      </c>
    </row>
    <row r="818" spans="1:11" x14ac:dyDescent="0.2">
      <c r="A818" t="str">
        <f t="shared" si="12"/>
        <v>peak_large.hydro_RO_mix_mix.input_he__</v>
      </c>
      <c r="B818" t="str">
        <f>processors_EC!$B$55</f>
        <v>peak_large.hydro_RO_mix_mix</v>
      </c>
      <c r="C818" s="9" t="s">
        <v>89</v>
      </c>
      <c r="D818" s="10" t="s">
        <v>100</v>
      </c>
      <c r="E818" s="10" t="s">
        <v>116</v>
      </c>
      <c r="F818" s="9" t="s">
        <v>90</v>
      </c>
      <c r="G818" s="9" t="s">
        <v>91</v>
      </c>
      <c r="H818" t="str">
        <f>processors_EC!$D$50</f>
        <v>electricity.generation::baseload::large.hydro</v>
      </c>
      <c r="I818" s="9">
        <v>0</v>
      </c>
      <c r="K818" s="9" t="s">
        <v>128</v>
      </c>
    </row>
    <row r="819" spans="1:11" x14ac:dyDescent="0.2">
      <c r="A819" t="str">
        <f t="shared" si="12"/>
        <v>peak_large.hydro_RO_mix_mix.inpt_fu__</v>
      </c>
      <c r="B819" t="str">
        <f>processors_EC!$B$55</f>
        <v>peak_large.hydro_RO_mix_mix</v>
      </c>
      <c r="C819" s="9" t="s">
        <v>93</v>
      </c>
      <c r="D819" s="10" t="s">
        <v>101</v>
      </c>
      <c r="E819" s="10" t="s">
        <v>117</v>
      </c>
      <c r="F819" s="9" t="s">
        <v>90</v>
      </c>
      <c r="G819" s="9" t="s">
        <v>91</v>
      </c>
      <c r="H819" t="str">
        <f>processors_EC!$D$50</f>
        <v>electricity.generation::baseload::large.hydro</v>
      </c>
      <c r="I819" s="9">
        <v>0</v>
      </c>
      <c r="K819" s="9" t="s">
        <v>128</v>
      </c>
    </row>
    <row r="820" spans="1:11" x14ac:dyDescent="0.2">
      <c r="A820" t="str">
        <f t="shared" si="12"/>
        <v>peak_large.hydro_RO_mix_mix.input_ha__</v>
      </c>
      <c r="B820" t="str">
        <f>processors_EC!$B$55</f>
        <v>peak_large.hydro_RO_mix_mix</v>
      </c>
      <c r="C820" s="9" t="s">
        <v>89</v>
      </c>
      <c r="D820" s="10" t="s">
        <v>102</v>
      </c>
      <c r="E820" s="10" t="s">
        <v>118</v>
      </c>
      <c r="F820" s="9" t="s">
        <v>90</v>
      </c>
      <c r="G820" s="9" t="s">
        <v>94</v>
      </c>
      <c r="H820" t="str">
        <f>processors_EC!$D$50</f>
        <v>electricity.generation::baseload::large.hydro</v>
      </c>
      <c r="I820" s="9">
        <v>5.0000000000000002E-5</v>
      </c>
      <c r="K820" s="9" t="s">
        <v>129</v>
      </c>
    </row>
    <row r="821" spans="1:11" x14ac:dyDescent="0.2">
      <c r="A821" t="str">
        <f t="shared" si="12"/>
        <v>peak_large.hydro_RO_mix_mix.input_lu__</v>
      </c>
      <c r="B821" t="str">
        <f>processors_EC!$B$55</f>
        <v>peak_large.hydro_RO_mix_mix</v>
      </c>
      <c r="C821" s="9" t="s">
        <v>89</v>
      </c>
      <c r="D821" s="10" t="s">
        <v>103</v>
      </c>
      <c r="E821" s="10" t="s">
        <v>119</v>
      </c>
      <c r="F821" s="9" t="s">
        <v>92</v>
      </c>
      <c r="G821" s="9" t="s">
        <v>94</v>
      </c>
      <c r="H821" t="str">
        <f>processors_EC!$D$50</f>
        <v>electricity.generation::baseload::large.hydro</v>
      </c>
      <c r="I821" s="9">
        <v>0</v>
      </c>
      <c r="K821" s="9" t="s">
        <v>118</v>
      </c>
    </row>
    <row r="822" spans="1:11" x14ac:dyDescent="0.2">
      <c r="A822" t="str">
        <f t="shared" si="12"/>
        <v>peak_large.hydro_RO_mix_mix.input_w.us__</v>
      </c>
      <c r="B822" t="str">
        <f>processors_EC!$B$55</f>
        <v>peak_large.hydro_RO_mix_mix</v>
      </c>
      <c r="C822" s="9" t="s">
        <v>89</v>
      </c>
      <c r="D822" s="10" t="s">
        <v>104</v>
      </c>
      <c r="E822" s="10" t="s">
        <v>120</v>
      </c>
      <c r="F822" s="9" t="s">
        <v>92</v>
      </c>
      <c r="G822" s="9" t="s">
        <v>91</v>
      </c>
      <c r="H822" t="str">
        <f>processors_EC!$D$50</f>
        <v>electricity.generation::baseload::large.hydro</v>
      </c>
      <c r="I822" s="9">
        <v>0</v>
      </c>
      <c r="K822" s="9" t="s">
        <v>125</v>
      </c>
    </row>
    <row r="823" spans="1:11" x14ac:dyDescent="0.2">
      <c r="A823" t="str">
        <f t="shared" si="12"/>
        <v>peak_large.hydro_RO_mix_mix.input_fw__</v>
      </c>
      <c r="B823" t="str">
        <f>processors_EC!$B$55</f>
        <v>peak_large.hydro_RO_mix_mix</v>
      </c>
      <c r="C823" s="9" t="s">
        <v>89</v>
      </c>
      <c r="D823" s="10" t="s">
        <v>105</v>
      </c>
      <c r="E823" s="10" t="s">
        <v>121</v>
      </c>
      <c r="F823" s="9" t="s">
        <v>92</v>
      </c>
      <c r="G823" s="9" t="s">
        <v>91</v>
      </c>
      <c r="H823" t="str">
        <f>processors_EC!$D$50</f>
        <v>electricity.generation::baseload::large.hydro</v>
      </c>
      <c r="I823" s="22">
        <v>0.81</v>
      </c>
      <c r="K823" s="9" t="s">
        <v>125</v>
      </c>
    </row>
    <row r="824" spans="1:11" x14ac:dyDescent="0.2">
      <c r="A824" t="str">
        <f t="shared" si="12"/>
        <v>peak_large.hydro_RO_mix_mix.input_w.tot__</v>
      </c>
      <c r="B824" t="str">
        <f>processors_EC!$B$55</f>
        <v>peak_large.hydro_RO_mix_mix</v>
      </c>
      <c r="C824" s="9" t="s">
        <v>89</v>
      </c>
      <c r="D824" s="10" t="s">
        <v>106</v>
      </c>
      <c r="E824" s="10" t="s">
        <v>122</v>
      </c>
      <c r="F824" s="9" t="s">
        <v>92</v>
      </c>
      <c r="G824" s="9" t="s">
        <v>91</v>
      </c>
      <c r="H824" t="str">
        <f>processors_EC!$D$50</f>
        <v>electricity.generation::baseload::large.hydro</v>
      </c>
      <c r="I824" s="9">
        <f>I822+I823</f>
        <v>0.81</v>
      </c>
      <c r="K824" s="9" t="s">
        <v>125</v>
      </c>
    </row>
    <row r="825" spans="1:11" x14ac:dyDescent="0.2">
      <c r="A825" t="str">
        <f t="shared" si="12"/>
        <v>peak_large.hydro_RO_mix_mix.output_w__</v>
      </c>
      <c r="B825" t="str">
        <f>processors_EC!$B$55</f>
        <v>peak_large.hydro_RO_mix_mix</v>
      </c>
      <c r="C825" s="9" t="s">
        <v>95</v>
      </c>
      <c r="D825" s="10" t="s">
        <v>107</v>
      </c>
      <c r="E825" s="10" t="s">
        <v>123</v>
      </c>
      <c r="F825" s="9" t="s">
        <v>92</v>
      </c>
      <c r="G825" s="9" t="s">
        <v>91</v>
      </c>
      <c r="H825" t="str">
        <f>processors_EC!$D$50</f>
        <v>electricity.generation::baseload::large.hydro</v>
      </c>
      <c r="I825" s="9">
        <v>0.78077832199999997</v>
      </c>
      <c r="K825" s="9" t="s">
        <v>125</v>
      </c>
    </row>
    <row r="826" spans="1:11" x14ac:dyDescent="0.2">
      <c r="A826" t="str">
        <f t="shared" si="12"/>
        <v>peak_large.hydro_RO_mix_mix.output_ghg__</v>
      </c>
      <c r="B826" t="str">
        <f>processors_EC!$B$55</f>
        <v>peak_large.hydro_RO_mix_mix</v>
      </c>
      <c r="C826" s="9" t="s">
        <v>95</v>
      </c>
      <c r="D826" s="10" t="s">
        <v>108</v>
      </c>
      <c r="E826" s="10" t="s">
        <v>124</v>
      </c>
      <c r="F826" s="9" t="s">
        <v>92</v>
      </c>
      <c r="G826" s="9" t="s">
        <v>91</v>
      </c>
      <c r="H826" t="str">
        <f>processors_EC!$D$50</f>
        <v>electricity.generation::baseload::large.hydro</v>
      </c>
      <c r="I826" s="9">
        <v>1.3600000000000001E-3</v>
      </c>
      <c r="K826" s="9" t="s">
        <v>130</v>
      </c>
    </row>
    <row r="827" spans="1:11" x14ac:dyDescent="0.2">
      <c r="A827" t="str">
        <f t="shared" si="12"/>
        <v>peak_large.hydro_RO_mix_mix.output_el__</v>
      </c>
      <c r="B827" t="str">
        <f>processors_EC!$B$55</f>
        <v>peak_large.hydro_RO_mix_mix</v>
      </c>
      <c r="C827" s="9" t="s">
        <v>95</v>
      </c>
      <c r="D827" s="10" t="s">
        <v>99</v>
      </c>
      <c r="E827" s="10" t="s">
        <v>115</v>
      </c>
      <c r="F827" s="9" t="s">
        <v>90</v>
      </c>
      <c r="G827" s="9" t="s">
        <v>91</v>
      </c>
      <c r="H827" t="str">
        <f>processors_EC!$D$50</f>
        <v>electricity.generation::baseload::large.hydro</v>
      </c>
      <c r="I827" s="9">
        <v>1</v>
      </c>
      <c r="J827" s="63">
        <v>78300000000</v>
      </c>
      <c r="K827" s="9" t="s">
        <v>127</v>
      </c>
    </row>
    <row r="828" spans="1:11" x14ac:dyDescent="0.2">
      <c r="A828" t="str">
        <f t="shared" si="12"/>
        <v>peak_large.hydro_RO_mix_mix.output_//__</v>
      </c>
      <c r="B828" t="str">
        <f>processors_EC!$B$55</f>
        <v>peak_large.hydro_RO_mix_mix</v>
      </c>
      <c r="C828" s="10" t="s">
        <v>95</v>
      </c>
      <c r="D828" s="10" t="s">
        <v>109</v>
      </c>
      <c r="E828" s="10" t="s">
        <v>109</v>
      </c>
      <c r="F828" s="10" t="s">
        <v>90</v>
      </c>
      <c r="G828" s="10" t="s">
        <v>91</v>
      </c>
      <c r="H828" t="str">
        <f>processors_EC!$D$50</f>
        <v>electricity.generation::baseload::large.hydro</v>
      </c>
      <c r="I828" s="10" t="s">
        <v>109</v>
      </c>
      <c r="K828" s="10" t="s">
        <v>109</v>
      </c>
    </row>
    <row r="829" spans="1:11" x14ac:dyDescent="0.2">
      <c r="A829" t="str">
        <f t="shared" si="12"/>
        <v>peak_large.hydro_RO_mix_mix.output_//__</v>
      </c>
      <c r="B829" t="str">
        <f>processors_EC!$B$55</f>
        <v>peak_large.hydro_RO_mix_mix</v>
      </c>
      <c r="C829" s="10" t="s">
        <v>95</v>
      </c>
      <c r="D829" s="10" t="s">
        <v>109</v>
      </c>
      <c r="E829" s="10" t="s">
        <v>109</v>
      </c>
      <c r="F829" s="10" t="s">
        <v>90</v>
      </c>
      <c r="G829" s="10" t="s">
        <v>91</v>
      </c>
      <c r="H829" t="str">
        <f>processors_EC!$D$50</f>
        <v>electricity.generation::baseload::large.hydro</v>
      </c>
      <c r="I829" s="10" t="s">
        <v>109</v>
      </c>
      <c r="K829" s="10" t="s">
        <v>109</v>
      </c>
    </row>
    <row r="830" spans="1:11" x14ac:dyDescent="0.2">
      <c r="A830" t="str">
        <f t="shared" si="12"/>
        <v>baseload_large.hydro_SE_mix_mix.input_ng__</v>
      </c>
      <c r="B830" t="str">
        <f>processors_EC!$B$56</f>
        <v>baseload_large.hydro_SE_mix_mix</v>
      </c>
      <c r="C830" s="9" t="s">
        <v>89</v>
      </c>
      <c r="D830" s="10" t="s">
        <v>96</v>
      </c>
      <c r="E830" s="10" t="s">
        <v>110</v>
      </c>
      <c r="F830" s="9" t="s">
        <v>90</v>
      </c>
      <c r="G830" s="9" t="s">
        <v>91</v>
      </c>
      <c r="H830" t="str">
        <f>processors_EC!$D$50</f>
        <v>electricity.generation::baseload::large.hydro</v>
      </c>
      <c r="I830" s="9">
        <v>0</v>
      </c>
      <c r="K830" s="9" t="s">
        <v>125</v>
      </c>
    </row>
    <row r="831" spans="1:11" x14ac:dyDescent="0.2">
      <c r="A831" t="str">
        <f t="shared" si="12"/>
        <v>baseload_large.hydro_SE_mix_mix.input_li__</v>
      </c>
      <c r="B831" t="str">
        <f>processors_EC!$B$56</f>
        <v>baseload_large.hydro_SE_mix_mix</v>
      </c>
      <c r="C831" s="9" t="s">
        <v>89</v>
      </c>
      <c r="D831" s="10" t="s">
        <v>64</v>
      </c>
      <c r="E831" s="10" t="s">
        <v>111</v>
      </c>
      <c r="F831" s="9" t="s">
        <v>90</v>
      </c>
      <c r="G831" s="9" t="s">
        <v>91</v>
      </c>
      <c r="H831" t="str">
        <f>processors_EC!$D$50</f>
        <v>electricity.generation::baseload::large.hydro</v>
      </c>
      <c r="I831" s="9">
        <v>0</v>
      </c>
      <c r="K831" s="9" t="s">
        <v>126</v>
      </c>
    </row>
    <row r="832" spans="1:11" x14ac:dyDescent="0.2">
      <c r="A832" t="str">
        <f t="shared" si="12"/>
        <v>baseload_large.hydro_SE_mix_mix.input_bio__</v>
      </c>
      <c r="B832" t="str">
        <f>processors_EC!$B$56</f>
        <v>baseload_large.hydro_SE_mix_mix</v>
      </c>
      <c r="C832" s="9" t="s">
        <v>89</v>
      </c>
      <c r="D832" s="10" t="s">
        <v>97</v>
      </c>
      <c r="E832" s="10" t="s">
        <v>112</v>
      </c>
      <c r="F832" s="9" t="s">
        <v>90</v>
      </c>
      <c r="G832" s="9" t="s">
        <v>91</v>
      </c>
      <c r="H832" t="str">
        <f>processors_EC!$D$50</f>
        <v>electricity.generation::baseload::large.hydro</v>
      </c>
      <c r="I832" s="9">
        <v>0</v>
      </c>
      <c r="K832" s="9" t="s">
        <v>126</v>
      </c>
    </row>
    <row r="833" spans="1:11" x14ac:dyDescent="0.2">
      <c r="A833" t="str">
        <f t="shared" si="12"/>
        <v>baseload_large.hydro_SE_mix_mix.input_h.c__</v>
      </c>
      <c r="B833" t="str">
        <f>processors_EC!$B$56</f>
        <v>baseload_large.hydro_SE_mix_mix</v>
      </c>
      <c r="C833" s="9" t="s">
        <v>89</v>
      </c>
      <c r="D833" s="10" t="s">
        <v>63</v>
      </c>
      <c r="E833" s="10" t="s">
        <v>113</v>
      </c>
      <c r="F833" s="9" t="s">
        <v>92</v>
      </c>
      <c r="G833" s="9" t="s">
        <v>91</v>
      </c>
      <c r="H833" t="str">
        <f>processors_EC!$D$50</f>
        <v>electricity.generation::baseload::large.hydro</v>
      </c>
      <c r="I833" s="9">
        <v>0</v>
      </c>
      <c r="K833" s="9" t="s">
        <v>126</v>
      </c>
    </row>
    <row r="834" spans="1:11" x14ac:dyDescent="0.2">
      <c r="A834" t="str">
        <f t="shared" si="12"/>
        <v>baseload_large.hydro_SE_mix_mix.input_ur__</v>
      </c>
      <c r="B834" t="str">
        <f>processors_EC!$B$56</f>
        <v>baseload_large.hydro_SE_mix_mix</v>
      </c>
      <c r="C834" s="9" t="s">
        <v>89</v>
      </c>
      <c r="D834" s="10" t="s">
        <v>98</v>
      </c>
      <c r="E834" s="10" t="s">
        <v>114</v>
      </c>
      <c r="F834" s="9" t="s">
        <v>90</v>
      </c>
      <c r="G834" s="9" t="s">
        <v>91</v>
      </c>
      <c r="H834" t="str">
        <f>processors_EC!$D$50</f>
        <v>electricity.generation::baseload::large.hydro</v>
      </c>
      <c r="I834" s="9">
        <v>0</v>
      </c>
      <c r="K834" s="9" t="s">
        <v>126</v>
      </c>
    </row>
    <row r="835" spans="1:11" x14ac:dyDescent="0.2">
      <c r="A835" t="str">
        <f t="shared" ref="A835:A898" si="13">CONCATENATE(B835,".",C835,"_",E835,"_",V835,"_",U835)</f>
        <v>baseload_large.hydro_SE_mix_mix.input_el__</v>
      </c>
      <c r="B835" t="str">
        <f>processors_EC!$B$56</f>
        <v>baseload_large.hydro_SE_mix_mix</v>
      </c>
      <c r="C835" s="9" t="s">
        <v>89</v>
      </c>
      <c r="D835" s="10" t="s">
        <v>99</v>
      </c>
      <c r="E835" s="10" t="s">
        <v>115</v>
      </c>
      <c r="F835" s="9" t="s">
        <v>90</v>
      </c>
      <c r="G835" s="9" t="s">
        <v>91</v>
      </c>
      <c r="H835" t="str">
        <f>processors_EC!$D$50</f>
        <v>electricity.generation::baseload::large.hydro</v>
      </c>
      <c r="I835" s="9">
        <v>1.4988198367514301E-2</v>
      </c>
      <c r="K835" s="9" t="s">
        <v>127</v>
      </c>
    </row>
    <row r="836" spans="1:11" x14ac:dyDescent="0.2">
      <c r="A836" t="str">
        <f t="shared" si="13"/>
        <v>baseload_large.hydro_SE_mix_mix.input_he__</v>
      </c>
      <c r="B836" t="str">
        <f>processors_EC!$B$56</f>
        <v>baseload_large.hydro_SE_mix_mix</v>
      </c>
      <c r="C836" s="9" t="s">
        <v>89</v>
      </c>
      <c r="D836" s="10" t="s">
        <v>100</v>
      </c>
      <c r="E836" s="10" t="s">
        <v>116</v>
      </c>
      <c r="F836" s="9" t="s">
        <v>90</v>
      </c>
      <c r="G836" s="9" t="s">
        <v>91</v>
      </c>
      <c r="H836" t="str">
        <f>processors_EC!$D$50</f>
        <v>electricity.generation::baseload::large.hydro</v>
      </c>
      <c r="I836" s="9">
        <v>0</v>
      </c>
      <c r="K836" s="9" t="s">
        <v>128</v>
      </c>
    </row>
    <row r="837" spans="1:11" x14ac:dyDescent="0.2">
      <c r="A837" t="str">
        <f t="shared" si="13"/>
        <v>baseload_large.hydro_SE_mix_mix.inpt_fu__</v>
      </c>
      <c r="B837" t="str">
        <f>processors_EC!$B$56</f>
        <v>baseload_large.hydro_SE_mix_mix</v>
      </c>
      <c r="C837" s="9" t="s">
        <v>93</v>
      </c>
      <c r="D837" s="10" t="s">
        <v>101</v>
      </c>
      <c r="E837" s="10" t="s">
        <v>117</v>
      </c>
      <c r="F837" s="9" t="s">
        <v>90</v>
      </c>
      <c r="G837" s="9" t="s">
        <v>91</v>
      </c>
      <c r="H837" t="str">
        <f>processors_EC!$D$50</f>
        <v>electricity.generation::baseload::large.hydro</v>
      </c>
      <c r="I837" s="9">
        <v>0</v>
      </c>
      <c r="K837" s="9" t="s">
        <v>128</v>
      </c>
    </row>
    <row r="838" spans="1:11" x14ac:dyDescent="0.2">
      <c r="A838" t="str">
        <f t="shared" si="13"/>
        <v>baseload_large.hydro_SE_mix_mix.input_ha__</v>
      </c>
      <c r="B838" t="str">
        <f>processors_EC!$B$56</f>
        <v>baseload_large.hydro_SE_mix_mix</v>
      </c>
      <c r="C838" s="9" t="s">
        <v>89</v>
      </c>
      <c r="D838" s="10" t="s">
        <v>102</v>
      </c>
      <c r="E838" s="10" t="s">
        <v>118</v>
      </c>
      <c r="F838" s="9" t="s">
        <v>90</v>
      </c>
      <c r="G838" s="9" t="s">
        <v>94</v>
      </c>
      <c r="H838" t="str">
        <f>processors_EC!$D$50</f>
        <v>electricity.generation::baseload::large.hydro</v>
      </c>
      <c r="I838" s="9">
        <v>5.0000000000000002E-5</v>
      </c>
      <c r="K838" s="9" t="s">
        <v>129</v>
      </c>
    </row>
    <row r="839" spans="1:11" x14ac:dyDescent="0.2">
      <c r="A839" t="str">
        <f t="shared" si="13"/>
        <v>baseload_large.hydro_SE_mix_mix.input_lu__</v>
      </c>
      <c r="B839" t="str">
        <f>processors_EC!$B$56</f>
        <v>baseload_large.hydro_SE_mix_mix</v>
      </c>
      <c r="C839" s="9" t="s">
        <v>89</v>
      </c>
      <c r="D839" s="10" t="s">
        <v>103</v>
      </c>
      <c r="E839" s="10" t="s">
        <v>119</v>
      </c>
      <c r="F839" s="9" t="s">
        <v>92</v>
      </c>
      <c r="G839" s="9" t="s">
        <v>94</v>
      </c>
      <c r="H839" t="str">
        <f>processors_EC!$D$50</f>
        <v>electricity.generation::baseload::large.hydro</v>
      </c>
      <c r="I839" s="9">
        <v>0</v>
      </c>
      <c r="K839" s="9" t="s">
        <v>118</v>
      </c>
    </row>
    <row r="840" spans="1:11" x14ac:dyDescent="0.2">
      <c r="A840" t="str">
        <f t="shared" si="13"/>
        <v>baseload_large.hydro_SE_mix_mix.input_w.us__</v>
      </c>
      <c r="B840" t="str">
        <f>processors_EC!$B$56</f>
        <v>baseload_large.hydro_SE_mix_mix</v>
      </c>
      <c r="C840" s="9" t="s">
        <v>89</v>
      </c>
      <c r="D840" s="10" t="s">
        <v>104</v>
      </c>
      <c r="E840" s="10" t="s">
        <v>120</v>
      </c>
      <c r="F840" s="9" t="s">
        <v>92</v>
      </c>
      <c r="G840" s="9" t="s">
        <v>91</v>
      </c>
      <c r="H840" t="str">
        <f>processors_EC!$D$50</f>
        <v>electricity.generation::baseload::large.hydro</v>
      </c>
      <c r="I840" s="9">
        <v>0</v>
      </c>
      <c r="K840" s="9" t="s">
        <v>125</v>
      </c>
    </row>
    <row r="841" spans="1:11" x14ac:dyDescent="0.2">
      <c r="A841" t="str">
        <f t="shared" si="13"/>
        <v>baseload_large.hydro_SE_mix_mix.input_fw__</v>
      </c>
      <c r="B841" t="str">
        <f>processors_EC!$B$56</f>
        <v>baseload_large.hydro_SE_mix_mix</v>
      </c>
      <c r="C841" s="9" t="s">
        <v>89</v>
      </c>
      <c r="D841" s="10" t="s">
        <v>105</v>
      </c>
      <c r="E841" s="10" t="s">
        <v>121</v>
      </c>
      <c r="F841" s="9" t="s">
        <v>92</v>
      </c>
      <c r="G841" s="9" t="s">
        <v>91</v>
      </c>
      <c r="H841" t="str">
        <f>processors_EC!$D$50</f>
        <v>electricity.generation::baseload::large.hydro</v>
      </c>
      <c r="I841" s="22">
        <v>0.81</v>
      </c>
      <c r="K841" s="9" t="s">
        <v>125</v>
      </c>
    </row>
    <row r="842" spans="1:11" x14ac:dyDescent="0.2">
      <c r="A842" t="str">
        <f t="shared" si="13"/>
        <v>baseload_large.hydro_SE_mix_mix.input_w.tot__</v>
      </c>
      <c r="B842" t="str">
        <f>processors_EC!$B$56</f>
        <v>baseload_large.hydro_SE_mix_mix</v>
      </c>
      <c r="C842" s="9" t="s">
        <v>89</v>
      </c>
      <c r="D842" s="10" t="s">
        <v>106</v>
      </c>
      <c r="E842" s="10" t="s">
        <v>122</v>
      </c>
      <c r="F842" s="9" t="s">
        <v>92</v>
      </c>
      <c r="G842" s="9" t="s">
        <v>91</v>
      </c>
      <c r="H842" t="str">
        <f>processors_EC!$D$50</f>
        <v>electricity.generation::baseload::large.hydro</v>
      </c>
      <c r="I842" s="9">
        <f>I840+I841</f>
        <v>0.81</v>
      </c>
      <c r="K842" s="9" t="s">
        <v>125</v>
      </c>
    </row>
    <row r="843" spans="1:11" x14ac:dyDescent="0.2">
      <c r="A843" t="str">
        <f t="shared" si="13"/>
        <v>baseload_large.hydro_SE_mix_mix.output_w__</v>
      </c>
      <c r="B843" t="str">
        <f>processors_EC!$B$56</f>
        <v>baseload_large.hydro_SE_mix_mix</v>
      </c>
      <c r="C843" s="9" t="s">
        <v>95</v>
      </c>
      <c r="D843" s="10" t="s">
        <v>107</v>
      </c>
      <c r="E843" s="10" t="s">
        <v>123</v>
      </c>
      <c r="F843" s="9" t="s">
        <v>92</v>
      </c>
      <c r="G843" s="9" t="s">
        <v>91</v>
      </c>
      <c r="H843" t="str">
        <f>processors_EC!$D$50</f>
        <v>electricity.generation::baseload::large.hydro</v>
      </c>
      <c r="I843" s="9">
        <v>0.78077832199999997</v>
      </c>
      <c r="K843" s="9" t="s">
        <v>125</v>
      </c>
    </row>
    <row r="844" spans="1:11" x14ac:dyDescent="0.2">
      <c r="A844" t="str">
        <f t="shared" si="13"/>
        <v>baseload_large.hydro_SE_mix_mix.output_ghg__</v>
      </c>
      <c r="B844" t="str">
        <f>processors_EC!$B$56</f>
        <v>baseload_large.hydro_SE_mix_mix</v>
      </c>
      <c r="C844" s="9" t="s">
        <v>95</v>
      </c>
      <c r="D844" s="10" t="s">
        <v>108</v>
      </c>
      <c r="E844" s="10" t="s">
        <v>124</v>
      </c>
      <c r="F844" s="9" t="s">
        <v>92</v>
      </c>
      <c r="G844" s="9" t="s">
        <v>91</v>
      </c>
      <c r="H844" t="str">
        <f>processors_EC!$D$50</f>
        <v>electricity.generation::baseload::large.hydro</v>
      </c>
      <c r="I844" s="9">
        <v>1.3600000000000001E-3</v>
      </c>
      <c r="K844" s="9" t="s">
        <v>130</v>
      </c>
    </row>
    <row r="845" spans="1:11" x14ac:dyDescent="0.2">
      <c r="A845" t="str">
        <f t="shared" si="13"/>
        <v>baseload_large.hydro_SE_mix_mix.output_el__</v>
      </c>
      <c r="B845" t="str">
        <f>processors_EC!$B$56</f>
        <v>baseload_large.hydro_SE_mix_mix</v>
      </c>
      <c r="C845" s="9" t="s">
        <v>95</v>
      </c>
      <c r="D845" s="10" t="s">
        <v>99</v>
      </c>
      <c r="E845" s="10" t="s">
        <v>115</v>
      </c>
      <c r="F845" s="9" t="s">
        <v>90</v>
      </c>
      <c r="G845" s="9" t="s">
        <v>91</v>
      </c>
      <c r="H845" t="str">
        <f>processors_EC!$D$50</f>
        <v>electricity.generation::baseload::large.hydro</v>
      </c>
      <c r="I845" s="9">
        <v>1</v>
      </c>
      <c r="J845" s="63">
        <v>7940000000</v>
      </c>
      <c r="K845" s="9" t="s">
        <v>127</v>
      </c>
    </row>
    <row r="846" spans="1:11" x14ac:dyDescent="0.2">
      <c r="A846" t="str">
        <f t="shared" si="13"/>
        <v>baseload_large.hydro_SE_mix_mix.output_//__</v>
      </c>
      <c r="B846" t="str">
        <f>processors_EC!$B$56</f>
        <v>baseload_large.hydro_SE_mix_mix</v>
      </c>
      <c r="C846" s="10" t="s">
        <v>95</v>
      </c>
      <c r="D846" s="10" t="s">
        <v>109</v>
      </c>
      <c r="E846" s="10" t="s">
        <v>109</v>
      </c>
      <c r="F846" s="10" t="s">
        <v>90</v>
      </c>
      <c r="G846" s="10" t="s">
        <v>91</v>
      </c>
      <c r="H846" t="str">
        <f>processors_EC!$D$50</f>
        <v>electricity.generation::baseload::large.hydro</v>
      </c>
      <c r="I846" s="10" t="s">
        <v>109</v>
      </c>
      <c r="K846" s="10" t="s">
        <v>109</v>
      </c>
    </row>
    <row r="847" spans="1:11" x14ac:dyDescent="0.2">
      <c r="A847" t="str">
        <f t="shared" si="13"/>
        <v>baseload_large.hydro_SE_mix_mix.output_//__</v>
      </c>
      <c r="B847" t="str">
        <f>processors_EC!$B$56</f>
        <v>baseload_large.hydro_SE_mix_mix</v>
      </c>
      <c r="C847" s="10" t="s">
        <v>95</v>
      </c>
      <c r="D847" s="10" t="s">
        <v>109</v>
      </c>
      <c r="E847" s="10" t="s">
        <v>109</v>
      </c>
      <c r="F847" s="10" t="s">
        <v>90</v>
      </c>
      <c r="G847" s="10" t="s">
        <v>91</v>
      </c>
      <c r="H847" t="str">
        <f>processors_EC!$D$50</f>
        <v>electricity.generation::baseload::large.hydro</v>
      </c>
      <c r="I847" s="10" t="s">
        <v>109</v>
      </c>
      <c r="K847" s="10" t="s">
        <v>109</v>
      </c>
    </row>
    <row r="848" spans="1:11" x14ac:dyDescent="0.2">
      <c r="A848" t="str">
        <f t="shared" si="13"/>
        <v>peak_large.hydro_UK_mix_mix.input_ng__</v>
      </c>
      <c r="B848" t="str">
        <f>processors_EC!$B$57</f>
        <v>peak_large.hydro_UK_mix_mix</v>
      </c>
      <c r="C848" s="9" t="s">
        <v>89</v>
      </c>
      <c r="D848" s="10" t="s">
        <v>96</v>
      </c>
      <c r="E848" s="10" t="s">
        <v>110</v>
      </c>
      <c r="F848" s="9" t="s">
        <v>90</v>
      </c>
      <c r="G848" s="9" t="s">
        <v>91</v>
      </c>
      <c r="H848" t="str">
        <f>processors_EC!$D$50</f>
        <v>electricity.generation::baseload::large.hydro</v>
      </c>
      <c r="I848" s="9">
        <v>0</v>
      </c>
      <c r="K848" s="9" t="s">
        <v>125</v>
      </c>
    </row>
    <row r="849" spans="1:11" x14ac:dyDescent="0.2">
      <c r="A849" t="str">
        <f t="shared" si="13"/>
        <v>peak_large.hydro_UK_mix_mix.input_li__</v>
      </c>
      <c r="B849" t="str">
        <f>processors_EC!$B$57</f>
        <v>peak_large.hydro_UK_mix_mix</v>
      </c>
      <c r="C849" s="9" t="s">
        <v>89</v>
      </c>
      <c r="D849" s="10" t="s">
        <v>64</v>
      </c>
      <c r="E849" s="10" t="s">
        <v>111</v>
      </c>
      <c r="F849" s="9" t="s">
        <v>90</v>
      </c>
      <c r="G849" s="9" t="s">
        <v>91</v>
      </c>
      <c r="H849" t="str">
        <f>processors_EC!$D$50</f>
        <v>electricity.generation::baseload::large.hydro</v>
      </c>
      <c r="I849" s="9">
        <v>0</v>
      </c>
      <c r="K849" s="9" t="s">
        <v>126</v>
      </c>
    </row>
    <row r="850" spans="1:11" x14ac:dyDescent="0.2">
      <c r="A850" t="str">
        <f t="shared" si="13"/>
        <v>peak_large.hydro_UK_mix_mix.input_bio__</v>
      </c>
      <c r="B850" t="str">
        <f>processors_EC!$B$57</f>
        <v>peak_large.hydro_UK_mix_mix</v>
      </c>
      <c r="C850" s="9" t="s">
        <v>89</v>
      </c>
      <c r="D850" s="10" t="s">
        <v>97</v>
      </c>
      <c r="E850" s="10" t="s">
        <v>112</v>
      </c>
      <c r="F850" s="9" t="s">
        <v>90</v>
      </c>
      <c r="G850" s="9" t="s">
        <v>91</v>
      </c>
      <c r="H850" t="str">
        <f>processors_EC!$D$50</f>
        <v>electricity.generation::baseload::large.hydro</v>
      </c>
      <c r="I850" s="9">
        <v>0</v>
      </c>
      <c r="K850" s="9" t="s">
        <v>126</v>
      </c>
    </row>
    <row r="851" spans="1:11" x14ac:dyDescent="0.2">
      <c r="A851" t="str">
        <f t="shared" si="13"/>
        <v>peak_large.hydro_UK_mix_mix.input_h.c__</v>
      </c>
      <c r="B851" t="str">
        <f>processors_EC!$B$57</f>
        <v>peak_large.hydro_UK_mix_mix</v>
      </c>
      <c r="C851" s="9" t="s">
        <v>89</v>
      </c>
      <c r="D851" s="10" t="s">
        <v>63</v>
      </c>
      <c r="E851" s="10" t="s">
        <v>113</v>
      </c>
      <c r="F851" s="9" t="s">
        <v>92</v>
      </c>
      <c r="G851" s="9" t="s">
        <v>91</v>
      </c>
      <c r="H851" t="str">
        <f>processors_EC!$D$50</f>
        <v>electricity.generation::baseload::large.hydro</v>
      </c>
      <c r="I851" s="9">
        <v>0</v>
      </c>
      <c r="K851" s="9" t="s">
        <v>126</v>
      </c>
    </row>
    <row r="852" spans="1:11" x14ac:dyDescent="0.2">
      <c r="A852" t="str">
        <f t="shared" si="13"/>
        <v>peak_large.hydro_UK_mix_mix.input_ur__</v>
      </c>
      <c r="B852" t="str">
        <f>processors_EC!$B$57</f>
        <v>peak_large.hydro_UK_mix_mix</v>
      </c>
      <c r="C852" s="9" t="s">
        <v>89</v>
      </c>
      <c r="D852" s="10" t="s">
        <v>98</v>
      </c>
      <c r="E852" s="10" t="s">
        <v>114</v>
      </c>
      <c r="F852" s="9" t="s">
        <v>90</v>
      </c>
      <c r="G852" s="9" t="s">
        <v>91</v>
      </c>
      <c r="H852" t="str">
        <f>processors_EC!$D$50</f>
        <v>electricity.generation::baseload::large.hydro</v>
      </c>
      <c r="I852" s="9">
        <v>0</v>
      </c>
      <c r="K852" s="9" t="s">
        <v>126</v>
      </c>
    </row>
    <row r="853" spans="1:11" x14ac:dyDescent="0.2">
      <c r="A853" t="str">
        <f t="shared" si="13"/>
        <v>peak_large.hydro_UK_mix_mix.input_el__</v>
      </c>
      <c r="B853" t="str">
        <f>processors_EC!$B$57</f>
        <v>peak_large.hydro_UK_mix_mix</v>
      </c>
      <c r="C853" s="9" t="s">
        <v>89</v>
      </c>
      <c r="D853" s="10" t="s">
        <v>99</v>
      </c>
      <c r="E853" s="10" t="s">
        <v>115</v>
      </c>
      <c r="F853" s="9" t="s">
        <v>90</v>
      </c>
      <c r="G853" s="9" t="s">
        <v>91</v>
      </c>
      <c r="H853" t="str">
        <f>processors_EC!$D$50</f>
        <v>electricity.generation::baseload::large.hydro</v>
      </c>
      <c r="I853" s="9">
        <v>1.4988198367514301E-2</v>
      </c>
      <c r="K853" s="9" t="s">
        <v>127</v>
      </c>
    </row>
    <row r="854" spans="1:11" x14ac:dyDescent="0.2">
      <c r="A854" t="str">
        <f t="shared" si="13"/>
        <v>peak_large.hydro_UK_mix_mix.input_he__</v>
      </c>
      <c r="B854" t="str">
        <f>processors_EC!$B$57</f>
        <v>peak_large.hydro_UK_mix_mix</v>
      </c>
      <c r="C854" s="9" t="s">
        <v>89</v>
      </c>
      <c r="D854" s="10" t="s">
        <v>100</v>
      </c>
      <c r="E854" s="10" t="s">
        <v>116</v>
      </c>
      <c r="F854" s="9" t="s">
        <v>90</v>
      </c>
      <c r="G854" s="9" t="s">
        <v>91</v>
      </c>
      <c r="H854" t="str">
        <f>processors_EC!$D$50</f>
        <v>electricity.generation::baseload::large.hydro</v>
      </c>
      <c r="I854" s="9">
        <v>0</v>
      </c>
      <c r="K854" s="9" t="s">
        <v>128</v>
      </c>
    </row>
    <row r="855" spans="1:11" x14ac:dyDescent="0.2">
      <c r="A855" t="str">
        <f t="shared" si="13"/>
        <v>peak_large.hydro_UK_mix_mix.inpt_fu__</v>
      </c>
      <c r="B855" t="str">
        <f>processors_EC!$B$57</f>
        <v>peak_large.hydro_UK_mix_mix</v>
      </c>
      <c r="C855" s="9" t="s">
        <v>93</v>
      </c>
      <c r="D855" s="10" t="s">
        <v>101</v>
      </c>
      <c r="E855" s="10" t="s">
        <v>117</v>
      </c>
      <c r="F855" s="9" t="s">
        <v>90</v>
      </c>
      <c r="G855" s="9" t="s">
        <v>91</v>
      </c>
      <c r="H855" t="str">
        <f>processors_EC!$D$50</f>
        <v>electricity.generation::baseload::large.hydro</v>
      </c>
      <c r="I855" s="9">
        <v>0</v>
      </c>
      <c r="K855" s="9" t="s">
        <v>128</v>
      </c>
    </row>
    <row r="856" spans="1:11" x14ac:dyDescent="0.2">
      <c r="A856" t="str">
        <f t="shared" si="13"/>
        <v>peak_large.hydro_UK_mix_mix.input_ha__</v>
      </c>
      <c r="B856" t="str">
        <f>processors_EC!$B$57</f>
        <v>peak_large.hydro_UK_mix_mix</v>
      </c>
      <c r="C856" s="9" t="s">
        <v>89</v>
      </c>
      <c r="D856" s="10" t="s">
        <v>102</v>
      </c>
      <c r="E856" s="10" t="s">
        <v>118</v>
      </c>
      <c r="F856" s="9" t="s">
        <v>90</v>
      </c>
      <c r="G856" s="9" t="s">
        <v>94</v>
      </c>
      <c r="H856" t="str">
        <f>processors_EC!$D$50</f>
        <v>electricity.generation::baseload::large.hydro</v>
      </c>
      <c r="I856" s="9">
        <v>5.0000000000000002E-5</v>
      </c>
      <c r="K856" s="9" t="s">
        <v>129</v>
      </c>
    </row>
    <row r="857" spans="1:11" x14ac:dyDescent="0.2">
      <c r="A857" t="str">
        <f t="shared" si="13"/>
        <v>peak_large.hydro_UK_mix_mix.input_lu__</v>
      </c>
      <c r="B857" t="str">
        <f>processors_EC!$B$57</f>
        <v>peak_large.hydro_UK_mix_mix</v>
      </c>
      <c r="C857" s="9" t="s">
        <v>89</v>
      </c>
      <c r="D857" s="10" t="s">
        <v>103</v>
      </c>
      <c r="E857" s="10" t="s">
        <v>119</v>
      </c>
      <c r="F857" s="9" t="s">
        <v>92</v>
      </c>
      <c r="G857" s="9" t="s">
        <v>94</v>
      </c>
      <c r="H857" t="str">
        <f>processors_EC!$D$50</f>
        <v>electricity.generation::baseload::large.hydro</v>
      </c>
      <c r="I857" s="9">
        <v>0</v>
      </c>
      <c r="K857" s="9" t="s">
        <v>118</v>
      </c>
    </row>
    <row r="858" spans="1:11" x14ac:dyDescent="0.2">
      <c r="A858" t="str">
        <f t="shared" si="13"/>
        <v>peak_large.hydro_UK_mix_mix.input_w.us__</v>
      </c>
      <c r="B858" t="str">
        <f>processors_EC!$B$57</f>
        <v>peak_large.hydro_UK_mix_mix</v>
      </c>
      <c r="C858" s="9" t="s">
        <v>89</v>
      </c>
      <c r="D858" s="10" t="s">
        <v>104</v>
      </c>
      <c r="E858" s="10" t="s">
        <v>120</v>
      </c>
      <c r="F858" s="9" t="s">
        <v>92</v>
      </c>
      <c r="G858" s="9" t="s">
        <v>91</v>
      </c>
      <c r="H858" t="str">
        <f>processors_EC!$D$50</f>
        <v>electricity.generation::baseload::large.hydro</v>
      </c>
      <c r="I858" s="9">
        <v>0</v>
      </c>
      <c r="K858" s="9" t="s">
        <v>125</v>
      </c>
    </row>
    <row r="859" spans="1:11" x14ac:dyDescent="0.2">
      <c r="A859" t="str">
        <f t="shared" si="13"/>
        <v>peak_large.hydro_UK_mix_mix.input_fw__</v>
      </c>
      <c r="B859" t="str">
        <f>processors_EC!$B$57</f>
        <v>peak_large.hydro_UK_mix_mix</v>
      </c>
      <c r="C859" s="9" t="s">
        <v>89</v>
      </c>
      <c r="D859" s="10" t="s">
        <v>105</v>
      </c>
      <c r="E859" s="10" t="s">
        <v>121</v>
      </c>
      <c r="F859" s="9" t="s">
        <v>92</v>
      </c>
      <c r="G859" s="9" t="s">
        <v>91</v>
      </c>
      <c r="H859" t="str">
        <f>processors_EC!$D$50</f>
        <v>electricity.generation::baseload::large.hydro</v>
      </c>
      <c r="I859" s="22">
        <v>0.81</v>
      </c>
      <c r="K859" s="9" t="s">
        <v>125</v>
      </c>
    </row>
    <row r="860" spans="1:11" x14ac:dyDescent="0.2">
      <c r="A860" t="str">
        <f t="shared" si="13"/>
        <v>peak_large.hydro_UK_mix_mix.input_w.tot__</v>
      </c>
      <c r="B860" t="str">
        <f>processors_EC!$B$57</f>
        <v>peak_large.hydro_UK_mix_mix</v>
      </c>
      <c r="C860" s="9" t="s">
        <v>89</v>
      </c>
      <c r="D860" s="10" t="s">
        <v>106</v>
      </c>
      <c r="E860" s="10" t="s">
        <v>122</v>
      </c>
      <c r="F860" s="9" t="s">
        <v>92</v>
      </c>
      <c r="G860" s="9" t="s">
        <v>91</v>
      </c>
      <c r="H860" t="str">
        <f>processors_EC!$D$50</f>
        <v>electricity.generation::baseload::large.hydro</v>
      </c>
      <c r="I860" s="9">
        <f>I858+I859</f>
        <v>0.81</v>
      </c>
      <c r="K860" s="9" t="s">
        <v>125</v>
      </c>
    </row>
    <row r="861" spans="1:11" x14ac:dyDescent="0.2">
      <c r="A861" t="str">
        <f t="shared" si="13"/>
        <v>peak_large.hydro_UK_mix_mix.output_w__</v>
      </c>
      <c r="B861" t="str">
        <f>processors_EC!$B$57</f>
        <v>peak_large.hydro_UK_mix_mix</v>
      </c>
      <c r="C861" s="9" t="s">
        <v>95</v>
      </c>
      <c r="D861" s="10" t="s">
        <v>107</v>
      </c>
      <c r="E861" s="10" t="s">
        <v>123</v>
      </c>
      <c r="F861" s="9" t="s">
        <v>92</v>
      </c>
      <c r="G861" s="9" t="s">
        <v>91</v>
      </c>
      <c r="H861" t="str">
        <f>processors_EC!$D$50</f>
        <v>electricity.generation::baseload::large.hydro</v>
      </c>
      <c r="I861" s="9">
        <v>0.78077832199999997</v>
      </c>
      <c r="K861" s="9" t="s">
        <v>125</v>
      </c>
    </row>
    <row r="862" spans="1:11" x14ac:dyDescent="0.2">
      <c r="A862" t="str">
        <f t="shared" si="13"/>
        <v>peak_large.hydro_UK_mix_mix.output_ghg__</v>
      </c>
      <c r="B862" t="str">
        <f>processors_EC!$B$57</f>
        <v>peak_large.hydro_UK_mix_mix</v>
      </c>
      <c r="C862" s="9" t="s">
        <v>95</v>
      </c>
      <c r="D862" s="10" t="s">
        <v>108</v>
      </c>
      <c r="E862" s="10" t="s">
        <v>124</v>
      </c>
      <c r="F862" s="9" t="s">
        <v>92</v>
      </c>
      <c r="G862" s="9" t="s">
        <v>91</v>
      </c>
      <c r="H862" t="str">
        <f>processors_EC!$D$50</f>
        <v>electricity.generation::baseload::large.hydro</v>
      </c>
      <c r="I862" s="9">
        <v>1.3600000000000001E-3</v>
      </c>
      <c r="K862" s="9" t="s">
        <v>130</v>
      </c>
    </row>
    <row r="863" spans="1:11" x14ac:dyDescent="0.2">
      <c r="A863" t="str">
        <f t="shared" si="13"/>
        <v>peak_large.hydro_UK_mix_mix.output_el__</v>
      </c>
      <c r="B863" t="str">
        <f>processors_EC!$B$57</f>
        <v>peak_large.hydro_UK_mix_mix</v>
      </c>
      <c r="C863" s="9" t="s">
        <v>95</v>
      </c>
      <c r="D863" s="10" t="s">
        <v>99</v>
      </c>
      <c r="E863" s="10" t="s">
        <v>115</v>
      </c>
      <c r="F863" s="9" t="s">
        <v>90</v>
      </c>
      <c r="G863" s="9" t="s">
        <v>91</v>
      </c>
      <c r="H863" t="str">
        <f>processors_EC!$D$50</f>
        <v>electricity.generation::baseload::large.hydro</v>
      </c>
      <c r="I863" s="9">
        <v>1</v>
      </c>
      <c r="J863" s="63">
        <v>6090000000</v>
      </c>
      <c r="K863" s="9" t="s">
        <v>127</v>
      </c>
    </row>
    <row r="864" spans="1:11" x14ac:dyDescent="0.2">
      <c r="A864" t="str">
        <f t="shared" si="13"/>
        <v>peak_large.hydro_UK_mix_mix.output_//__</v>
      </c>
      <c r="B864" t="str">
        <f>processors_EC!$B$57</f>
        <v>peak_large.hydro_UK_mix_mix</v>
      </c>
      <c r="C864" s="10" t="s">
        <v>95</v>
      </c>
      <c r="D864" s="10" t="s">
        <v>109</v>
      </c>
      <c r="E864" s="10" t="s">
        <v>109</v>
      </c>
      <c r="F864" s="10" t="s">
        <v>90</v>
      </c>
      <c r="G864" s="10" t="s">
        <v>91</v>
      </c>
      <c r="H864" t="str">
        <f>processors_EC!$D$50</f>
        <v>electricity.generation::baseload::large.hydro</v>
      </c>
      <c r="I864" s="10" t="s">
        <v>109</v>
      </c>
      <c r="K864" s="10" t="s">
        <v>109</v>
      </c>
    </row>
    <row r="865" spans="1:11" x14ac:dyDescent="0.2">
      <c r="A865" t="str">
        <f t="shared" si="13"/>
        <v>peak_large.hydro_UK_mix_mix.output_//__</v>
      </c>
      <c r="B865" t="str">
        <f>processors_EC!$B$57</f>
        <v>peak_large.hydro_UK_mix_mix</v>
      </c>
      <c r="C865" s="10" t="s">
        <v>95</v>
      </c>
      <c r="D865" s="10" t="s">
        <v>109</v>
      </c>
      <c r="E865" s="10" t="s">
        <v>109</v>
      </c>
      <c r="F865" s="10" t="s">
        <v>90</v>
      </c>
      <c r="G865" s="10" t="s">
        <v>91</v>
      </c>
      <c r="H865" t="str">
        <f>processors_EC!$D$50</f>
        <v>electricity.generation::baseload::large.hydro</v>
      </c>
      <c r="I865" s="10" t="s">
        <v>109</v>
      </c>
      <c r="K865" s="10" t="s">
        <v>109</v>
      </c>
    </row>
    <row r="866" spans="1:11" x14ac:dyDescent="0.2">
      <c r="A866" t="str">
        <f t="shared" si="13"/>
        <v>peak_phs_DE_mix_mix.input_ng__</v>
      </c>
      <c r="B866" t="str">
        <f>processors_EC!$B$58</f>
        <v>peak_phs_DE_mix_mix</v>
      </c>
      <c r="C866" s="9" t="s">
        <v>89</v>
      </c>
      <c r="D866" s="10" t="s">
        <v>96</v>
      </c>
      <c r="E866" s="10" t="s">
        <v>110</v>
      </c>
      <c r="F866" s="9" t="s">
        <v>90</v>
      </c>
      <c r="G866" s="9" t="s">
        <v>91</v>
      </c>
      <c r="H866" t="str">
        <f>processors_EC!$D$58</f>
        <v>electricity.generation::peak::phs</v>
      </c>
      <c r="I866" s="9">
        <v>0</v>
      </c>
      <c r="K866" s="9" t="s">
        <v>125</v>
      </c>
    </row>
    <row r="867" spans="1:11" x14ac:dyDescent="0.2">
      <c r="A867" t="str">
        <f t="shared" si="13"/>
        <v>peak_phs_DE_mix_mix.input_li__</v>
      </c>
      <c r="B867" t="str">
        <f>processors_EC!$B$58</f>
        <v>peak_phs_DE_mix_mix</v>
      </c>
      <c r="C867" s="9" t="s">
        <v>89</v>
      </c>
      <c r="D867" s="10" t="s">
        <v>64</v>
      </c>
      <c r="E867" s="10" t="s">
        <v>111</v>
      </c>
      <c r="F867" s="9" t="s">
        <v>90</v>
      </c>
      <c r="G867" s="9" t="s">
        <v>91</v>
      </c>
      <c r="H867" t="str">
        <f>processors_EC!$D$58</f>
        <v>electricity.generation::peak::phs</v>
      </c>
      <c r="I867" s="9">
        <v>0</v>
      </c>
      <c r="K867" s="9" t="s">
        <v>126</v>
      </c>
    </row>
    <row r="868" spans="1:11" x14ac:dyDescent="0.2">
      <c r="A868" t="str">
        <f t="shared" si="13"/>
        <v>peak_phs_DE_mix_mix.input_bio__</v>
      </c>
      <c r="B868" t="str">
        <f>processors_EC!$B$58</f>
        <v>peak_phs_DE_mix_mix</v>
      </c>
      <c r="C868" s="9" t="s">
        <v>89</v>
      </c>
      <c r="D868" s="10" t="s">
        <v>97</v>
      </c>
      <c r="E868" s="10" t="s">
        <v>112</v>
      </c>
      <c r="F868" s="9" t="s">
        <v>90</v>
      </c>
      <c r="G868" s="9" t="s">
        <v>91</v>
      </c>
      <c r="H868" t="str">
        <f>processors_EC!$D$58</f>
        <v>electricity.generation::peak::phs</v>
      </c>
      <c r="I868" s="9">
        <v>0</v>
      </c>
      <c r="K868" s="9" t="s">
        <v>126</v>
      </c>
    </row>
    <row r="869" spans="1:11" x14ac:dyDescent="0.2">
      <c r="A869" t="str">
        <f t="shared" si="13"/>
        <v>peak_phs_DE_mix_mix.input_h.c__</v>
      </c>
      <c r="B869" t="str">
        <f>processors_EC!$B$58</f>
        <v>peak_phs_DE_mix_mix</v>
      </c>
      <c r="C869" s="9" t="s">
        <v>89</v>
      </c>
      <c r="D869" s="10" t="s">
        <v>63</v>
      </c>
      <c r="E869" s="10" t="s">
        <v>113</v>
      </c>
      <c r="F869" s="9" t="s">
        <v>92</v>
      </c>
      <c r="G869" s="9" t="s">
        <v>91</v>
      </c>
      <c r="H869" t="str">
        <f>processors_EC!$D$58</f>
        <v>electricity.generation::peak::phs</v>
      </c>
      <c r="I869" s="9">
        <v>0</v>
      </c>
      <c r="K869" s="9" t="s">
        <v>126</v>
      </c>
    </row>
    <row r="870" spans="1:11" x14ac:dyDescent="0.2">
      <c r="A870" t="str">
        <f t="shared" si="13"/>
        <v>peak_phs_DE_mix_mix.input_ur__</v>
      </c>
      <c r="B870" t="str">
        <f>processors_EC!$B$58</f>
        <v>peak_phs_DE_mix_mix</v>
      </c>
      <c r="C870" s="9" t="s">
        <v>89</v>
      </c>
      <c r="D870" s="10" t="s">
        <v>98</v>
      </c>
      <c r="E870" s="10" t="s">
        <v>114</v>
      </c>
      <c r="F870" s="9" t="s">
        <v>90</v>
      </c>
      <c r="G870" s="9" t="s">
        <v>91</v>
      </c>
      <c r="H870" t="str">
        <f>processors_EC!$D$58</f>
        <v>electricity.generation::peak::phs</v>
      </c>
      <c r="I870" s="9">
        <v>0</v>
      </c>
      <c r="K870" s="9" t="s">
        <v>126</v>
      </c>
    </row>
    <row r="871" spans="1:11" x14ac:dyDescent="0.2">
      <c r="A871" t="str">
        <f t="shared" si="13"/>
        <v>peak_phs_DE_mix_mix.input_el__</v>
      </c>
      <c r="B871" t="str">
        <f>processors_EC!$B$58</f>
        <v>peak_phs_DE_mix_mix</v>
      </c>
      <c r="C871" s="9" t="s">
        <v>89</v>
      </c>
      <c r="D871" s="10" t="s">
        <v>99</v>
      </c>
      <c r="E871" s="10" t="s">
        <v>115</v>
      </c>
      <c r="F871" s="9" t="s">
        <v>90</v>
      </c>
      <c r="G871" s="9" t="s">
        <v>91</v>
      </c>
      <c r="H871" t="str">
        <f>processors_EC!$D$58</f>
        <v>electricity.generation::peak::phs</v>
      </c>
      <c r="I871" s="9">
        <v>1.25</v>
      </c>
      <c r="K871" s="9" t="s">
        <v>127</v>
      </c>
    </row>
    <row r="872" spans="1:11" x14ac:dyDescent="0.2">
      <c r="A872" t="str">
        <f t="shared" si="13"/>
        <v>peak_phs_DE_mix_mix.input_he__</v>
      </c>
      <c r="B872" t="str">
        <f>processors_EC!$B$58</f>
        <v>peak_phs_DE_mix_mix</v>
      </c>
      <c r="C872" s="9" t="s">
        <v>89</v>
      </c>
      <c r="D872" s="10" t="s">
        <v>100</v>
      </c>
      <c r="E872" s="10" t="s">
        <v>116</v>
      </c>
      <c r="F872" s="9" t="s">
        <v>90</v>
      </c>
      <c r="G872" s="9" t="s">
        <v>91</v>
      </c>
      <c r="H872" t="str">
        <f>processors_EC!$D$58</f>
        <v>electricity.generation::peak::phs</v>
      </c>
      <c r="I872" s="9">
        <v>0</v>
      </c>
      <c r="K872" s="9" t="s">
        <v>128</v>
      </c>
    </row>
    <row r="873" spans="1:11" x14ac:dyDescent="0.2">
      <c r="A873" t="str">
        <f t="shared" si="13"/>
        <v>peak_phs_DE_mix_mix.inpt_fu__</v>
      </c>
      <c r="B873" t="str">
        <f>processors_EC!$B$58</f>
        <v>peak_phs_DE_mix_mix</v>
      </c>
      <c r="C873" s="9" t="s">
        <v>93</v>
      </c>
      <c r="D873" s="10" t="s">
        <v>101</v>
      </c>
      <c r="E873" s="10" t="s">
        <v>117</v>
      </c>
      <c r="F873" s="9" t="s">
        <v>90</v>
      </c>
      <c r="G873" s="9" t="s">
        <v>91</v>
      </c>
      <c r="H873" t="str">
        <f>processors_EC!$D$58</f>
        <v>electricity.generation::peak::phs</v>
      </c>
      <c r="I873" s="9">
        <v>0</v>
      </c>
      <c r="K873" s="9" t="s">
        <v>128</v>
      </c>
    </row>
    <row r="874" spans="1:11" x14ac:dyDescent="0.2">
      <c r="A874" t="str">
        <f t="shared" si="13"/>
        <v>peak_phs_DE_mix_mix.input_ha__</v>
      </c>
      <c r="B874" t="str">
        <f>processors_EC!$B$58</f>
        <v>peak_phs_DE_mix_mix</v>
      </c>
      <c r="C874" s="9" t="s">
        <v>89</v>
      </c>
      <c r="D874" s="10" t="s">
        <v>102</v>
      </c>
      <c r="E874" s="10" t="s">
        <v>118</v>
      </c>
      <c r="F874" s="9" t="s">
        <v>90</v>
      </c>
      <c r="G874" s="9" t="s">
        <v>94</v>
      </c>
      <c r="H874" t="str">
        <f>processors_EC!$D$58</f>
        <v>electricity.generation::peak::phs</v>
      </c>
      <c r="I874" s="9">
        <v>5.0399999999999999E-5</v>
      </c>
      <c r="K874" s="9" t="s">
        <v>129</v>
      </c>
    </row>
    <row r="875" spans="1:11" x14ac:dyDescent="0.2">
      <c r="A875" t="str">
        <f t="shared" si="13"/>
        <v>peak_phs_DE_mix_mix.input_lu__</v>
      </c>
      <c r="B875" t="str">
        <f>processors_EC!$B$58</f>
        <v>peak_phs_DE_mix_mix</v>
      </c>
      <c r="C875" s="9" t="s">
        <v>89</v>
      </c>
      <c r="D875" s="10" t="s">
        <v>103</v>
      </c>
      <c r="E875" s="10" t="s">
        <v>119</v>
      </c>
      <c r="F875" s="9" t="s">
        <v>92</v>
      </c>
      <c r="G875" s="9" t="s">
        <v>94</v>
      </c>
      <c r="H875" t="str">
        <f>processors_EC!$D$58</f>
        <v>electricity.generation::peak::phs</v>
      </c>
      <c r="I875" s="9">
        <v>0</v>
      </c>
      <c r="K875" s="9" t="s">
        <v>118</v>
      </c>
    </row>
    <row r="876" spans="1:11" x14ac:dyDescent="0.2">
      <c r="A876" t="str">
        <f t="shared" si="13"/>
        <v>peak_phs_DE_mix_mix.input_w.us__</v>
      </c>
      <c r="B876" t="str">
        <f>processors_EC!$B$58</f>
        <v>peak_phs_DE_mix_mix</v>
      </c>
      <c r="C876" s="9" t="s">
        <v>89</v>
      </c>
      <c r="D876" s="10" t="s">
        <v>104</v>
      </c>
      <c r="E876" s="10" t="s">
        <v>120</v>
      </c>
      <c r="F876" s="9" t="s">
        <v>92</v>
      </c>
      <c r="G876" s="9" t="s">
        <v>91</v>
      </c>
      <c r="H876" t="str">
        <f>processors_EC!$D$58</f>
        <v>electricity.generation::peak::phs</v>
      </c>
      <c r="I876" s="9">
        <v>0</v>
      </c>
      <c r="K876" s="9" t="s">
        <v>125</v>
      </c>
    </row>
    <row r="877" spans="1:11" x14ac:dyDescent="0.2">
      <c r="A877" t="str">
        <f t="shared" si="13"/>
        <v>peak_phs_DE_mix_mix.input_fw__</v>
      </c>
      <c r="B877" t="str">
        <f>processors_EC!$B$58</f>
        <v>peak_phs_DE_mix_mix</v>
      </c>
      <c r="C877" s="9" t="s">
        <v>89</v>
      </c>
      <c r="D877" s="10" t="s">
        <v>105</v>
      </c>
      <c r="E877" s="10" t="s">
        <v>121</v>
      </c>
      <c r="F877" s="9" t="s">
        <v>92</v>
      </c>
      <c r="G877" s="9" t="s">
        <v>91</v>
      </c>
      <c r="H877" t="str">
        <f>processors_EC!$D$58</f>
        <v>electricity.generation::peak::phs</v>
      </c>
      <c r="I877" s="22">
        <v>1.4</v>
      </c>
      <c r="K877" s="9" t="s">
        <v>125</v>
      </c>
    </row>
    <row r="878" spans="1:11" x14ac:dyDescent="0.2">
      <c r="A878" t="str">
        <f t="shared" si="13"/>
        <v>peak_phs_DE_mix_mix.input_w.tot__</v>
      </c>
      <c r="B878" t="str">
        <f>processors_EC!$B$58</f>
        <v>peak_phs_DE_mix_mix</v>
      </c>
      <c r="C878" s="9" t="s">
        <v>89</v>
      </c>
      <c r="D878" s="10" t="s">
        <v>106</v>
      </c>
      <c r="E878" s="10" t="s">
        <v>122</v>
      </c>
      <c r="F878" s="9" t="s">
        <v>92</v>
      </c>
      <c r="G878" s="9" t="s">
        <v>91</v>
      </c>
      <c r="H878" t="str">
        <f>processors_EC!$D$58</f>
        <v>electricity.generation::peak::phs</v>
      </c>
      <c r="I878" s="22">
        <f>I876+I877</f>
        <v>1.4</v>
      </c>
      <c r="K878" s="9" t="s">
        <v>125</v>
      </c>
    </row>
    <row r="879" spans="1:11" x14ac:dyDescent="0.2">
      <c r="A879" t="str">
        <f t="shared" si="13"/>
        <v>peak_phs_DE_mix_mix.output_w__</v>
      </c>
      <c r="B879" t="str">
        <f>processors_EC!$B$58</f>
        <v>peak_phs_DE_mix_mix</v>
      </c>
      <c r="C879" s="9" t="s">
        <v>95</v>
      </c>
      <c r="D879" s="10" t="s">
        <v>107</v>
      </c>
      <c r="E879" s="10" t="s">
        <v>123</v>
      </c>
      <c r="F879" s="9" t="s">
        <v>92</v>
      </c>
      <c r="G879" s="9" t="s">
        <v>91</v>
      </c>
      <c r="H879" t="str">
        <f>processors_EC!$D$58</f>
        <v>electricity.generation::peak::phs</v>
      </c>
      <c r="I879" s="22">
        <v>1.4</v>
      </c>
      <c r="K879" s="9" t="s">
        <v>125</v>
      </c>
    </row>
    <row r="880" spans="1:11" x14ac:dyDescent="0.2">
      <c r="A880" t="str">
        <f t="shared" si="13"/>
        <v>peak_phs_DE_mix_mix.output_ghg__</v>
      </c>
      <c r="B880" t="str">
        <f>processors_EC!$B$58</f>
        <v>peak_phs_DE_mix_mix</v>
      </c>
      <c r="C880" s="9" t="s">
        <v>95</v>
      </c>
      <c r="D880" s="10" t="s">
        <v>108</v>
      </c>
      <c r="E880" s="10" t="s">
        <v>124</v>
      </c>
      <c r="F880" s="9" t="s">
        <v>92</v>
      </c>
      <c r="G880" s="9" t="s">
        <v>91</v>
      </c>
      <c r="H880" t="str">
        <f>processors_EC!$D$58</f>
        <v>electricity.generation::peak::phs</v>
      </c>
      <c r="I880" s="9">
        <v>1.3600000000000001E-3</v>
      </c>
      <c r="K880" s="9" t="s">
        <v>130</v>
      </c>
    </row>
    <row r="881" spans="1:11" x14ac:dyDescent="0.2">
      <c r="A881" t="str">
        <f t="shared" si="13"/>
        <v>peak_phs_DE_mix_mix.output_el__</v>
      </c>
      <c r="B881" t="str">
        <f>processors_EC!$B$58</f>
        <v>peak_phs_DE_mix_mix</v>
      </c>
      <c r="C881" s="9" t="s">
        <v>95</v>
      </c>
      <c r="D881" s="10" t="s">
        <v>99</v>
      </c>
      <c r="E881" s="10" t="s">
        <v>115</v>
      </c>
      <c r="F881" s="9" t="s">
        <v>90</v>
      </c>
      <c r="G881" s="9" t="s">
        <v>91</v>
      </c>
      <c r="H881" t="str">
        <f>processors_EC!$D$58</f>
        <v>electricity.generation::peak::phs</v>
      </c>
      <c r="I881" s="9">
        <v>1</v>
      </c>
      <c r="J881" s="63">
        <v>6090000000</v>
      </c>
      <c r="K881" s="9" t="s">
        <v>127</v>
      </c>
    </row>
    <row r="882" spans="1:11" x14ac:dyDescent="0.2">
      <c r="A882" t="str">
        <f t="shared" si="13"/>
        <v>peak_phs_DE_mix_mix.output_//__</v>
      </c>
      <c r="B882" t="str">
        <f>processors_EC!$B$58</f>
        <v>peak_phs_DE_mix_mix</v>
      </c>
      <c r="C882" s="10" t="s">
        <v>95</v>
      </c>
      <c r="D882" s="10" t="s">
        <v>109</v>
      </c>
      <c r="E882" s="10" t="s">
        <v>109</v>
      </c>
      <c r="F882" s="10" t="s">
        <v>90</v>
      </c>
      <c r="G882" s="10" t="s">
        <v>91</v>
      </c>
      <c r="H882" t="str">
        <f>processors_EC!$D$58</f>
        <v>electricity.generation::peak::phs</v>
      </c>
      <c r="I882" s="10" t="s">
        <v>109</v>
      </c>
      <c r="K882" s="10" t="s">
        <v>109</v>
      </c>
    </row>
    <row r="883" spans="1:11" x14ac:dyDescent="0.2">
      <c r="A883" t="str">
        <f t="shared" si="13"/>
        <v>peak_phs_DE_mix_mix.output_//__</v>
      </c>
      <c r="B883" t="str">
        <f>processors_EC!$B$58</f>
        <v>peak_phs_DE_mix_mix</v>
      </c>
      <c r="C883" s="10" t="s">
        <v>95</v>
      </c>
      <c r="D883" s="10" t="s">
        <v>109</v>
      </c>
      <c r="E883" s="10" t="s">
        <v>109</v>
      </c>
      <c r="F883" s="10" t="s">
        <v>90</v>
      </c>
      <c r="G883" s="10" t="s">
        <v>91</v>
      </c>
      <c r="H883" t="str">
        <f>processors_EC!$D$58</f>
        <v>electricity.generation::peak::phs</v>
      </c>
      <c r="I883" s="10" t="s">
        <v>109</v>
      </c>
      <c r="K883" s="10" t="s">
        <v>109</v>
      </c>
    </row>
    <row r="884" spans="1:11" x14ac:dyDescent="0.2">
      <c r="A884" t="str">
        <f t="shared" si="13"/>
        <v>peak_phs_ES_mix_mix.input_ng__</v>
      </c>
      <c r="B884" t="str">
        <f>processors_EC!$B$59</f>
        <v>peak_phs_ES_mix_mix</v>
      </c>
      <c r="C884" s="9" t="s">
        <v>89</v>
      </c>
      <c r="D884" s="10" t="s">
        <v>96</v>
      </c>
      <c r="E884" s="10" t="s">
        <v>110</v>
      </c>
      <c r="F884" s="9" t="s">
        <v>90</v>
      </c>
      <c r="G884" s="9" t="s">
        <v>91</v>
      </c>
      <c r="H884" t="str">
        <f>processors_EC!$D$58</f>
        <v>electricity.generation::peak::phs</v>
      </c>
      <c r="I884" s="9">
        <v>0</v>
      </c>
      <c r="K884" s="9" t="s">
        <v>125</v>
      </c>
    </row>
    <row r="885" spans="1:11" x14ac:dyDescent="0.2">
      <c r="A885" t="str">
        <f t="shared" si="13"/>
        <v>peak_phs_ES_mix_mix.input_li__</v>
      </c>
      <c r="B885" t="str">
        <f>processors_EC!$B$59</f>
        <v>peak_phs_ES_mix_mix</v>
      </c>
      <c r="C885" s="9" t="s">
        <v>89</v>
      </c>
      <c r="D885" s="10" t="s">
        <v>64</v>
      </c>
      <c r="E885" s="10" t="s">
        <v>111</v>
      </c>
      <c r="F885" s="9" t="s">
        <v>90</v>
      </c>
      <c r="G885" s="9" t="s">
        <v>91</v>
      </c>
      <c r="H885" t="str">
        <f>processors_EC!$D$58</f>
        <v>electricity.generation::peak::phs</v>
      </c>
      <c r="I885" s="9">
        <v>0</v>
      </c>
      <c r="K885" s="9" t="s">
        <v>126</v>
      </c>
    </row>
    <row r="886" spans="1:11" x14ac:dyDescent="0.2">
      <c r="A886" t="str">
        <f t="shared" si="13"/>
        <v>peak_phs_ES_mix_mix.input_bio__</v>
      </c>
      <c r="B886" t="str">
        <f>processors_EC!$B$59</f>
        <v>peak_phs_ES_mix_mix</v>
      </c>
      <c r="C886" s="9" t="s">
        <v>89</v>
      </c>
      <c r="D886" s="10" t="s">
        <v>97</v>
      </c>
      <c r="E886" s="10" t="s">
        <v>112</v>
      </c>
      <c r="F886" s="9" t="s">
        <v>90</v>
      </c>
      <c r="G886" s="9" t="s">
        <v>91</v>
      </c>
      <c r="H886" t="str">
        <f>processors_EC!$D$58</f>
        <v>electricity.generation::peak::phs</v>
      </c>
      <c r="I886" s="9">
        <v>0</v>
      </c>
      <c r="K886" s="9" t="s">
        <v>126</v>
      </c>
    </row>
    <row r="887" spans="1:11" x14ac:dyDescent="0.2">
      <c r="A887" t="str">
        <f t="shared" si="13"/>
        <v>peak_phs_ES_mix_mix.input_h.c__</v>
      </c>
      <c r="B887" t="str">
        <f>processors_EC!$B$59</f>
        <v>peak_phs_ES_mix_mix</v>
      </c>
      <c r="C887" s="9" t="s">
        <v>89</v>
      </c>
      <c r="D887" s="10" t="s">
        <v>63</v>
      </c>
      <c r="E887" s="10" t="s">
        <v>113</v>
      </c>
      <c r="F887" s="9" t="s">
        <v>92</v>
      </c>
      <c r="G887" s="9" t="s">
        <v>91</v>
      </c>
      <c r="H887" t="str">
        <f>processors_EC!$D$58</f>
        <v>electricity.generation::peak::phs</v>
      </c>
      <c r="I887" s="9">
        <v>0</v>
      </c>
      <c r="K887" s="9" t="s">
        <v>126</v>
      </c>
    </row>
    <row r="888" spans="1:11" x14ac:dyDescent="0.2">
      <c r="A888" t="str">
        <f t="shared" si="13"/>
        <v>peak_phs_ES_mix_mix.input_ur__</v>
      </c>
      <c r="B888" t="str">
        <f>processors_EC!$B$59</f>
        <v>peak_phs_ES_mix_mix</v>
      </c>
      <c r="C888" s="9" t="s">
        <v>89</v>
      </c>
      <c r="D888" s="10" t="s">
        <v>98</v>
      </c>
      <c r="E888" s="10" t="s">
        <v>114</v>
      </c>
      <c r="F888" s="9" t="s">
        <v>90</v>
      </c>
      <c r="G888" s="9" t="s">
        <v>91</v>
      </c>
      <c r="H888" t="str">
        <f>processors_EC!$D$58</f>
        <v>electricity.generation::peak::phs</v>
      </c>
      <c r="I888" s="9">
        <v>0</v>
      </c>
      <c r="K888" s="9" t="s">
        <v>126</v>
      </c>
    </row>
    <row r="889" spans="1:11" x14ac:dyDescent="0.2">
      <c r="A889" t="str">
        <f t="shared" si="13"/>
        <v>peak_phs_ES_mix_mix.input_el__</v>
      </c>
      <c r="B889" t="str">
        <f>processors_EC!$B$59</f>
        <v>peak_phs_ES_mix_mix</v>
      </c>
      <c r="C889" s="9" t="s">
        <v>89</v>
      </c>
      <c r="D889" s="10" t="s">
        <v>99</v>
      </c>
      <c r="E889" s="10" t="s">
        <v>115</v>
      </c>
      <c r="F889" s="9" t="s">
        <v>90</v>
      </c>
      <c r="G889" s="9" t="s">
        <v>91</v>
      </c>
      <c r="H889" t="str">
        <f>processors_EC!$D$58</f>
        <v>electricity.generation::peak::phs</v>
      </c>
      <c r="I889" s="9">
        <v>1.25</v>
      </c>
      <c r="K889" s="9" t="s">
        <v>127</v>
      </c>
    </row>
    <row r="890" spans="1:11" x14ac:dyDescent="0.2">
      <c r="A890" t="str">
        <f t="shared" si="13"/>
        <v>peak_phs_ES_mix_mix.input_he__</v>
      </c>
      <c r="B890" t="str">
        <f>processors_EC!$B$59</f>
        <v>peak_phs_ES_mix_mix</v>
      </c>
      <c r="C890" s="9" t="s">
        <v>89</v>
      </c>
      <c r="D890" s="10" t="s">
        <v>100</v>
      </c>
      <c r="E890" s="10" t="s">
        <v>116</v>
      </c>
      <c r="F890" s="9" t="s">
        <v>90</v>
      </c>
      <c r="G890" s="9" t="s">
        <v>91</v>
      </c>
      <c r="H890" t="str">
        <f>processors_EC!$D$58</f>
        <v>electricity.generation::peak::phs</v>
      </c>
      <c r="I890" s="9">
        <v>0</v>
      </c>
      <c r="K890" s="9" t="s">
        <v>128</v>
      </c>
    </row>
    <row r="891" spans="1:11" x14ac:dyDescent="0.2">
      <c r="A891" t="str">
        <f t="shared" si="13"/>
        <v>peak_phs_ES_mix_mix.inpt_fu__</v>
      </c>
      <c r="B891" t="str">
        <f>processors_EC!$B$59</f>
        <v>peak_phs_ES_mix_mix</v>
      </c>
      <c r="C891" s="9" t="s">
        <v>93</v>
      </c>
      <c r="D891" s="10" t="s">
        <v>101</v>
      </c>
      <c r="E891" s="10" t="s">
        <v>117</v>
      </c>
      <c r="F891" s="9" t="s">
        <v>90</v>
      </c>
      <c r="G891" s="9" t="s">
        <v>91</v>
      </c>
      <c r="H891" t="str">
        <f>processors_EC!$D$58</f>
        <v>electricity.generation::peak::phs</v>
      </c>
      <c r="I891" s="9">
        <v>0</v>
      </c>
      <c r="K891" s="9" t="s">
        <v>128</v>
      </c>
    </row>
    <row r="892" spans="1:11" x14ac:dyDescent="0.2">
      <c r="A892" t="str">
        <f t="shared" si="13"/>
        <v>peak_phs_ES_mix_mix.input_ha__</v>
      </c>
      <c r="B892" t="str">
        <f>processors_EC!$B$59</f>
        <v>peak_phs_ES_mix_mix</v>
      </c>
      <c r="C892" s="9" t="s">
        <v>89</v>
      </c>
      <c r="D892" s="10" t="s">
        <v>102</v>
      </c>
      <c r="E892" s="10" t="s">
        <v>118</v>
      </c>
      <c r="F892" s="9" t="s">
        <v>90</v>
      </c>
      <c r="G892" s="9" t="s">
        <v>94</v>
      </c>
      <c r="H892" t="str">
        <f>processors_EC!$D$58</f>
        <v>electricity.generation::peak::phs</v>
      </c>
      <c r="I892" s="9">
        <v>5.0399999999999999E-5</v>
      </c>
      <c r="K892" s="9" t="s">
        <v>129</v>
      </c>
    </row>
    <row r="893" spans="1:11" x14ac:dyDescent="0.2">
      <c r="A893" t="str">
        <f t="shared" si="13"/>
        <v>peak_phs_ES_mix_mix.input_lu__</v>
      </c>
      <c r="B893" t="str">
        <f>processors_EC!$B$59</f>
        <v>peak_phs_ES_mix_mix</v>
      </c>
      <c r="C893" s="9" t="s">
        <v>89</v>
      </c>
      <c r="D893" s="10" t="s">
        <v>103</v>
      </c>
      <c r="E893" s="10" t="s">
        <v>119</v>
      </c>
      <c r="F893" s="9" t="s">
        <v>92</v>
      </c>
      <c r="G893" s="9" t="s">
        <v>94</v>
      </c>
      <c r="H893" t="str">
        <f>processors_EC!$D$58</f>
        <v>electricity.generation::peak::phs</v>
      </c>
      <c r="I893" s="9">
        <v>0</v>
      </c>
      <c r="K893" s="9" t="s">
        <v>118</v>
      </c>
    </row>
    <row r="894" spans="1:11" x14ac:dyDescent="0.2">
      <c r="A894" t="str">
        <f t="shared" si="13"/>
        <v>peak_phs_ES_mix_mix.input_w.us__</v>
      </c>
      <c r="B894" t="str">
        <f>processors_EC!$B$59</f>
        <v>peak_phs_ES_mix_mix</v>
      </c>
      <c r="C894" s="9" t="s">
        <v>89</v>
      </c>
      <c r="D894" s="10" t="s">
        <v>104</v>
      </c>
      <c r="E894" s="10" t="s">
        <v>120</v>
      </c>
      <c r="F894" s="9" t="s">
        <v>92</v>
      </c>
      <c r="G894" s="9" t="s">
        <v>91</v>
      </c>
      <c r="H894" t="str">
        <f>processors_EC!$D$58</f>
        <v>electricity.generation::peak::phs</v>
      </c>
      <c r="I894" s="9">
        <v>0</v>
      </c>
      <c r="K894" s="9" t="s">
        <v>125</v>
      </c>
    </row>
    <row r="895" spans="1:11" x14ac:dyDescent="0.2">
      <c r="A895" t="str">
        <f t="shared" si="13"/>
        <v>peak_phs_ES_mix_mix.input_fw__</v>
      </c>
      <c r="B895" t="str">
        <f>processors_EC!$B$59</f>
        <v>peak_phs_ES_mix_mix</v>
      </c>
      <c r="C895" s="9" t="s">
        <v>89</v>
      </c>
      <c r="D895" s="10" t="s">
        <v>105</v>
      </c>
      <c r="E895" s="10" t="s">
        <v>121</v>
      </c>
      <c r="F895" s="9" t="s">
        <v>92</v>
      </c>
      <c r="G895" s="9" t="s">
        <v>91</v>
      </c>
      <c r="H895" t="str">
        <f>processors_EC!$D$58</f>
        <v>electricity.generation::peak::phs</v>
      </c>
      <c r="I895" s="22">
        <v>1.4</v>
      </c>
      <c r="K895" s="9" t="s">
        <v>125</v>
      </c>
    </row>
    <row r="896" spans="1:11" x14ac:dyDescent="0.2">
      <c r="A896" t="str">
        <f t="shared" si="13"/>
        <v>peak_phs_ES_mix_mix.input_w.tot__</v>
      </c>
      <c r="B896" t="str">
        <f>processors_EC!$B$59</f>
        <v>peak_phs_ES_mix_mix</v>
      </c>
      <c r="C896" s="9" t="s">
        <v>89</v>
      </c>
      <c r="D896" s="10" t="s">
        <v>106</v>
      </c>
      <c r="E896" s="10" t="s">
        <v>122</v>
      </c>
      <c r="F896" s="9" t="s">
        <v>92</v>
      </c>
      <c r="G896" s="9" t="s">
        <v>91</v>
      </c>
      <c r="H896" t="str">
        <f>processors_EC!$D$58</f>
        <v>electricity.generation::peak::phs</v>
      </c>
      <c r="I896" s="22">
        <f>I894+I895</f>
        <v>1.4</v>
      </c>
      <c r="K896" s="9" t="s">
        <v>125</v>
      </c>
    </row>
    <row r="897" spans="1:13" x14ac:dyDescent="0.2">
      <c r="A897" t="str">
        <f t="shared" si="13"/>
        <v>peak_phs_ES_mix_mix.output_w__</v>
      </c>
      <c r="B897" t="str">
        <f>processors_EC!$B$59</f>
        <v>peak_phs_ES_mix_mix</v>
      </c>
      <c r="C897" s="9" t="s">
        <v>95</v>
      </c>
      <c r="D897" s="10" t="s">
        <v>107</v>
      </c>
      <c r="E897" s="10" t="s">
        <v>123</v>
      </c>
      <c r="F897" s="9" t="s">
        <v>92</v>
      </c>
      <c r="G897" s="9" t="s">
        <v>91</v>
      </c>
      <c r="H897" t="str">
        <f>processors_EC!$D$58</f>
        <v>electricity.generation::peak::phs</v>
      </c>
      <c r="I897" s="22">
        <v>1.4</v>
      </c>
      <c r="K897" s="9" t="s">
        <v>125</v>
      </c>
    </row>
    <row r="898" spans="1:13" x14ac:dyDescent="0.2">
      <c r="A898" t="str">
        <f t="shared" si="13"/>
        <v>peak_phs_ES_mix_mix.output_ghg__</v>
      </c>
      <c r="B898" t="str">
        <f>processors_EC!$B$59</f>
        <v>peak_phs_ES_mix_mix</v>
      </c>
      <c r="C898" s="9" t="s">
        <v>95</v>
      </c>
      <c r="D898" s="10" t="s">
        <v>108</v>
      </c>
      <c r="E898" s="10" t="s">
        <v>124</v>
      </c>
      <c r="F898" s="9" t="s">
        <v>92</v>
      </c>
      <c r="G898" s="9" t="s">
        <v>91</v>
      </c>
      <c r="H898" t="str">
        <f>processors_EC!$D$58</f>
        <v>electricity.generation::peak::phs</v>
      </c>
      <c r="I898" s="9">
        <v>1.3600000000000001E-3</v>
      </c>
      <c r="K898" s="9" t="s">
        <v>130</v>
      </c>
    </row>
    <row r="899" spans="1:13" x14ac:dyDescent="0.2">
      <c r="A899" t="str">
        <f t="shared" ref="A899:A962" si="14">CONCATENATE(B899,".",C899,"_",E899,"_",V899,"_",U899)</f>
        <v>peak_phs_ES_mix_mix.output_el__</v>
      </c>
      <c r="B899" t="str">
        <f>processors_EC!$B$59</f>
        <v>peak_phs_ES_mix_mix</v>
      </c>
      <c r="C899" s="9" t="s">
        <v>95</v>
      </c>
      <c r="D899" s="10" t="s">
        <v>99</v>
      </c>
      <c r="E899" s="10" t="s">
        <v>115</v>
      </c>
      <c r="F899" s="9" t="s">
        <v>90</v>
      </c>
      <c r="G899" s="9" t="s">
        <v>91</v>
      </c>
      <c r="H899" t="str">
        <f>processors_EC!$D$58</f>
        <v>electricity.generation::peak::phs</v>
      </c>
      <c r="I899" s="9">
        <v>1</v>
      </c>
      <c r="J899" s="63">
        <v>3620000000</v>
      </c>
      <c r="K899" s="9" t="s">
        <v>127</v>
      </c>
    </row>
    <row r="900" spans="1:13" x14ac:dyDescent="0.2">
      <c r="A900" t="str">
        <f t="shared" si="14"/>
        <v>peak_phs_ES_mix_mix.output_//__</v>
      </c>
      <c r="B900" t="str">
        <f>processors_EC!$B$59</f>
        <v>peak_phs_ES_mix_mix</v>
      </c>
      <c r="C900" s="10" t="s">
        <v>95</v>
      </c>
      <c r="D900" s="10" t="s">
        <v>109</v>
      </c>
      <c r="E900" s="10" t="s">
        <v>109</v>
      </c>
      <c r="F900" s="10" t="s">
        <v>90</v>
      </c>
      <c r="G900" s="10" t="s">
        <v>91</v>
      </c>
      <c r="H900" t="str">
        <f>processors_EC!$D$58</f>
        <v>electricity.generation::peak::phs</v>
      </c>
      <c r="I900" s="10" t="s">
        <v>109</v>
      </c>
      <c r="K900" s="10" t="s">
        <v>109</v>
      </c>
    </row>
    <row r="901" spans="1:13" x14ac:dyDescent="0.2">
      <c r="A901" t="str">
        <f t="shared" si="14"/>
        <v>peak_phs_ES_mix_mix.output_//__</v>
      </c>
      <c r="B901" t="str">
        <f>processors_EC!$B$59</f>
        <v>peak_phs_ES_mix_mix</v>
      </c>
      <c r="C901" s="10" t="s">
        <v>95</v>
      </c>
      <c r="D901" s="10" t="s">
        <v>109</v>
      </c>
      <c r="E901" s="10" t="s">
        <v>109</v>
      </c>
      <c r="F901" s="10" t="s">
        <v>90</v>
      </c>
      <c r="G901" s="10" t="s">
        <v>91</v>
      </c>
      <c r="H901" t="str">
        <f>processors_EC!$D$58</f>
        <v>electricity.generation::peak::phs</v>
      </c>
      <c r="I901" s="10" t="s">
        <v>109</v>
      </c>
      <c r="K901" s="10" t="s">
        <v>109</v>
      </c>
    </row>
    <row r="902" spans="1:13" x14ac:dyDescent="0.2">
      <c r="A902" t="str">
        <f t="shared" si="14"/>
        <v>peak_phs_FR_mix_mix.input_ng__</v>
      </c>
      <c r="B902" t="str">
        <f>processors_EC!$B$60</f>
        <v>peak_phs_FR_mix_mix</v>
      </c>
      <c r="C902" s="9" t="s">
        <v>89</v>
      </c>
      <c r="D902" s="10" t="s">
        <v>96</v>
      </c>
      <c r="E902" s="10" t="s">
        <v>110</v>
      </c>
      <c r="F902" s="9" t="s">
        <v>90</v>
      </c>
      <c r="G902" s="9" t="s">
        <v>91</v>
      </c>
      <c r="H902" t="str">
        <f>processors_EC!$D$58</f>
        <v>electricity.generation::peak::phs</v>
      </c>
      <c r="I902" s="9">
        <v>0</v>
      </c>
      <c r="K902" s="9" t="s">
        <v>125</v>
      </c>
    </row>
    <row r="903" spans="1:13" x14ac:dyDescent="0.2">
      <c r="A903" t="str">
        <f t="shared" si="14"/>
        <v>peak_phs_FR_mix_mix.input_li__</v>
      </c>
      <c r="B903" t="str">
        <f>processors_EC!$B$60</f>
        <v>peak_phs_FR_mix_mix</v>
      </c>
      <c r="C903" s="9" t="s">
        <v>89</v>
      </c>
      <c r="D903" s="10" t="s">
        <v>64</v>
      </c>
      <c r="E903" s="10" t="s">
        <v>111</v>
      </c>
      <c r="F903" s="9" t="s">
        <v>90</v>
      </c>
      <c r="G903" s="9" t="s">
        <v>91</v>
      </c>
      <c r="H903" t="str">
        <f>processors_EC!$D$58</f>
        <v>electricity.generation::peak::phs</v>
      </c>
      <c r="I903" s="9">
        <v>0</v>
      </c>
      <c r="K903" s="9" t="s">
        <v>126</v>
      </c>
    </row>
    <row r="904" spans="1:13" x14ac:dyDescent="0.2">
      <c r="A904" t="str">
        <f t="shared" si="14"/>
        <v>peak_phs_FR_mix_mix.input_bio__</v>
      </c>
      <c r="B904" t="str">
        <f>processors_EC!$B$60</f>
        <v>peak_phs_FR_mix_mix</v>
      </c>
      <c r="C904" s="9" t="s">
        <v>89</v>
      </c>
      <c r="D904" s="10" t="s">
        <v>97</v>
      </c>
      <c r="E904" s="10" t="s">
        <v>112</v>
      </c>
      <c r="F904" s="9" t="s">
        <v>90</v>
      </c>
      <c r="G904" s="9" t="s">
        <v>91</v>
      </c>
      <c r="H904" t="str">
        <f>processors_EC!$D$58</f>
        <v>electricity.generation::peak::phs</v>
      </c>
      <c r="I904" s="9">
        <v>0</v>
      </c>
      <c r="K904" s="9" t="s">
        <v>126</v>
      </c>
      <c r="M904" s="62"/>
    </row>
    <row r="905" spans="1:13" x14ac:dyDescent="0.2">
      <c r="A905" t="str">
        <f t="shared" si="14"/>
        <v>peak_phs_FR_mix_mix.input_h.c__</v>
      </c>
      <c r="B905" t="str">
        <f>processors_EC!$B$60</f>
        <v>peak_phs_FR_mix_mix</v>
      </c>
      <c r="C905" s="9" t="s">
        <v>89</v>
      </c>
      <c r="D905" s="10" t="s">
        <v>63</v>
      </c>
      <c r="E905" s="10" t="s">
        <v>113</v>
      </c>
      <c r="F905" s="9" t="s">
        <v>92</v>
      </c>
      <c r="G905" s="9" t="s">
        <v>91</v>
      </c>
      <c r="H905" t="str">
        <f>processors_EC!$D$58</f>
        <v>electricity.generation::peak::phs</v>
      </c>
      <c r="I905" s="9">
        <v>0</v>
      </c>
      <c r="K905" s="9" t="s">
        <v>126</v>
      </c>
      <c r="M905" s="63"/>
    </row>
    <row r="906" spans="1:13" x14ac:dyDescent="0.2">
      <c r="A906" t="str">
        <f t="shared" si="14"/>
        <v>peak_phs_FR_mix_mix.input_ur__</v>
      </c>
      <c r="B906" t="str">
        <f>processors_EC!$B$60</f>
        <v>peak_phs_FR_mix_mix</v>
      </c>
      <c r="C906" s="9" t="s">
        <v>89</v>
      </c>
      <c r="D906" s="10" t="s">
        <v>98</v>
      </c>
      <c r="E906" s="10" t="s">
        <v>114</v>
      </c>
      <c r="F906" s="9" t="s">
        <v>90</v>
      </c>
      <c r="G906" s="9" t="s">
        <v>91</v>
      </c>
      <c r="H906" t="str">
        <f>processors_EC!$D$58</f>
        <v>electricity.generation::peak::phs</v>
      </c>
      <c r="I906" s="9">
        <v>0</v>
      </c>
      <c r="K906" s="9" t="s">
        <v>126</v>
      </c>
      <c r="M906" s="63"/>
    </row>
    <row r="907" spans="1:13" x14ac:dyDescent="0.2">
      <c r="A907" t="str">
        <f t="shared" si="14"/>
        <v>peak_phs_FR_mix_mix.input_el__</v>
      </c>
      <c r="B907" t="str">
        <f>processors_EC!$B$60</f>
        <v>peak_phs_FR_mix_mix</v>
      </c>
      <c r="C907" s="9" t="s">
        <v>89</v>
      </c>
      <c r="D907" s="10" t="s">
        <v>99</v>
      </c>
      <c r="E907" s="10" t="s">
        <v>115</v>
      </c>
      <c r="F907" s="9" t="s">
        <v>90</v>
      </c>
      <c r="G907" s="9" t="s">
        <v>91</v>
      </c>
      <c r="H907" t="str">
        <f>processors_EC!$D$58</f>
        <v>electricity.generation::peak::phs</v>
      </c>
      <c r="I907" s="9">
        <v>1.25</v>
      </c>
      <c r="K907" s="9" t="s">
        <v>127</v>
      </c>
      <c r="M907" s="63"/>
    </row>
    <row r="908" spans="1:13" x14ac:dyDescent="0.2">
      <c r="A908" t="str">
        <f t="shared" si="14"/>
        <v>peak_phs_FR_mix_mix.input_he__</v>
      </c>
      <c r="B908" t="str">
        <f>processors_EC!$B$60</f>
        <v>peak_phs_FR_mix_mix</v>
      </c>
      <c r="C908" s="9" t="s">
        <v>89</v>
      </c>
      <c r="D908" s="10" t="s">
        <v>100</v>
      </c>
      <c r="E908" s="10" t="s">
        <v>116</v>
      </c>
      <c r="F908" s="9" t="s">
        <v>90</v>
      </c>
      <c r="G908" s="9" t="s">
        <v>91</v>
      </c>
      <c r="H908" t="str">
        <f>processors_EC!$D$58</f>
        <v>electricity.generation::peak::phs</v>
      </c>
      <c r="I908" s="9">
        <v>0</v>
      </c>
      <c r="K908" s="9" t="s">
        <v>128</v>
      </c>
      <c r="M908" s="63"/>
    </row>
    <row r="909" spans="1:13" x14ac:dyDescent="0.2">
      <c r="A909" t="str">
        <f t="shared" si="14"/>
        <v>peak_phs_FR_mix_mix.inpt_fu__</v>
      </c>
      <c r="B909" t="str">
        <f>processors_EC!$B$60</f>
        <v>peak_phs_FR_mix_mix</v>
      </c>
      <c r="C909" s="9" t="s">
        <v>93</v>
      </c>
      <c r="D909" s="10" t="s">
        <v>101</v>
      </c>
      <c r="E909" s="10" t="s">
        <v>117</v>
      </c>
      <c r="F909" s="9" t="s">
        <v>90</v>
      </c>
      <c r="G909" s="9" t="s">
        <v>91</v>
      </c>
      <c r="H909" t="str">
        <f>processors_EC!$D$58</f>
        <v>electricity.generation::peak::phs</v>
      </c>
      <c r="I909" s="9">
        <v>0</v>
      </c>
      <c r="K909" s="9" t="s">
        <v>128</v>
      </c>
      <c r="M909" s="63"/>
    </row>
    <row r="910" spans="1:13" x14ac:dyDescent="0.2">
      <c r="A910" t="str">
        <f t="shared" si="14"/>
        <v>peak_phs_FR_mix_mix.input_ha__</v>
      </c>
      <c r="B910" t="str">
        <f>processors_EC!$B$60</f>
        <v>peak_phs_FR_mix_mix</v>
      </c>
      <c r="C910" s="9" t="s">
        <v>89</v>
      </c>
      <c r="D910" s="10" t="s">
        <v>102</v>
      </c>
      <c r="E910" s="10" t="s">
        <v>118</v>
      </c>
      <c r="F910" s="9" t="s">
        <v>90</v>
      </c>
      <c r="G910" s="9" t="s">
        <v>94</v>
      </c>
      <c r="H910" t="str">
        <f>processors_EC!$D$58</f>
        <v>electricity.generation::peak::phs</v>
      </c>
      <c r="I910" s="9">
        <v>5.0399999999999999E-5</v>
      </c>
      <c r="K910" s="9" t="s">
        <v>129</v>
      </c>
      <c r="M910" s="63"/>
    </row>
    <row r="911" spans="1:13" x14ac:dyDescent="0.2">
      <c r="A911" t="str">
        <f t="shared" si="14"/>
        <v>peak_phs_FR_mix_mix.input_lu__</v>
      </c>
      <c r="B911" t="str">
        <f>processors_EC!$B$60</f>
        <v>peak_phs_FR_mix_mix</v>
      </c>
      <c r="C911" s="9" t="s">
        <v>89</v>
      </c>
      <c r="D911" s="10" t="s">
        <v>103</v>
      </c>
      <c r="E911" s="10" t="s">
        <v>119</v>
      </c>
      <c r="F911" s="9" t="s">
        <v>92</v>
      </c>
      <c r="G911" s="9" t="s">
        <v>94</v>
      </c>
      <c r="H911" t="str">
        <f>processors_EC!$D$58</f>
        <v>electricity.generation::peak::phs</v>
      </c>
      <c r="I911" s="9">
        <v>0</v>
      </c>
      <c r="K911" s="9" t="s">
        <v>118</v>
      </c>
      <c r="M911" s="63"/>
    </row>
    <row r="912" spans="1:13" x14ac:dyDescent="0.2">
      <c r="A912" t="str">
        <f t="shared" si="14"/>
        <v>peak_phs_FR_mix_mix.input_w.us__</v>
      </c>
      <c r="B912" t="str">
        <f>processors_EC!$B$60</f>
        <v>peak_phs_FR_mix_mix</v>
      </c>
      <c r="C912" s="9" t="s">
        <v>89</v>
      </c>
      <c r="D912" s="10" t="s">
        <v>104</v>
      </c>
      <c r="E912" s="10" t="s">
        <v>120</v>
      </c>
      <c r="F912" s="9" t="s">
        <v>92</v>
      </c>
      <c r="G912" s="9" t="s">
        <v>91</v>
      </c>
      <c r="H912" t="str">
        <f>processors_EC!$D$58</f>
        <v>electricity.generation::peak::phs</v>
      </c>
      <c r="I912" s="9">
        <v>0</v>
      </c>
      <c r="K912" s="9" t="s">
        <v>125</v>
      </c>
      <c r="M912" s="63"/>
    </row>
    <row r="913" spans="1:11" x14ac:dyDescent="0.2">
      <c r="A913" t="str">
        <f t="shared" si="14"/>
        <v>peak_phs_FR_mix_mix.input_fw__</v>
      </c>
      <c r="B913" t="str">
        <f>processors_EC!$B$60</f>
        <v>peak_phs_FR_mix_mix</v>
      </c>
      <c r="C913" s="9" t="s">
        <v>89</v>
      </c>
      <c r="D913" s="10" t="s">
        <v>105</v>
      </c>
      <c r="E913" s="10" t="s">
        <v>121</v>
      </c>
      <c r="F913" s="9" t="s">
        <v>92</v>
      </c>
      <c r="G913" s="9" t="s">
        <v>91</v>
      </c>
      <c r="H913" t="str">
        <f>processors_EC!$D$58</f>
        <v>electricity.generation::peak::phs</v>
      </c>
      <c r="I913" s="22">
        <v>1.4</v>
      </c>
      <c r="K913" s="9" t="s">
        <v>125</v>
      </c>
    </row>
    <row r="914" spans="1:11" x14ac:dyDescent="0.2">
      <c r="A914" t="str">
        <f t="shared" si="14"/>
        <v>peak_phs_FR_mix_mix.input_w.tot__</v>
      </c>
      <c r="B914" t="str">
        <f>processors_EC!$B$60</f>
        <v>peak_phs_FR_mix_mix</v>
      </c>
      <c r="C914" s="9" t="s">
        <v>89</v>
      </c>
      <c r="D914" s="10" t="s">
        <v>106</v>
      </c>
      <c r="E914" s="10" t="s">
        <v>122</v>
      </c>
      <c r="F914" s="9" t="s">
        <v>92</v>
      </c>
      <c r="G914" s="9" t="s">
        <v>91</v>
      </c>
      <c r="H914" t="str">
        <f>processors_EC!$D$58</f>
        <v>electricity.generation::peak::phs</v>
      </c>
      <c r="I914" s="22">
        <f>I912+I913</f>
        <v>1.4</v>
      </c>
      <c r="K914" s="9" t="s">
        <v>125</v>
      </c>
    </row>
    <row r="915" spans="1:11" x14ac:dyDescent="0.2">
      <c r="A915" t="str">
        <f t="shared" si="14"/>
        <v>peak_phs_FR_mix_mix.output_w__</v>
      </c>
      <c r="B915" t="str">
        <f>processors_EC!$B$60</f>
        <v>peak_phs_FR_mix_mix</v>
      </c>
      <c r="C915" s="9" t="s">
        <v>95</v>
      </c>
      <c r="D915" s="10" t="s">
        <v>107</v>
      </c>
      <c r="E915" s="10" t="s">
        <v>123</v>
      </c>
      <c r="F915" s="9" t="s">
        <v>92</v>
      </c>
      <c r="G915" s="9" t="s">
        <v>91</v>
      </c>
      <c r="H915" t="str">
        <f>processors_EC!$D$58</f>
        <v>electricity.generation::peak::phs</v>
      </c>
      <c r="I915" s="22">
        <v>1.4</v>
      </c>
      <c r="K915" s="9" t="s">
        <v>125</v>
      </c>
    </row>
    <row r="916" spans="1:11" x14ac:dyDescent="0.2">
      <c r="A916" t="str">
        <f t="shared" si="14"/>
        <v>peak_phs_FR_mix_mix.output_ghg__</v>
      </c>
      <c r="B916" t="str">
        <f>processors_EC!$B$60</f>
        <v>peak_phs_FR_mix_mix</v>
      </c>
      <c r="C916" s="9" t="s">
        <v>95</v>
      </c>
      <c r="D916" s="10" t="s">
        <v>108</v>
      </c>
      <c r="E916" s="10" t="s">
        <v>124</v>
      </c>
      <c r="F916" s="9" t="s">
        <v>92</v>
      </c>
      <c r="G916" s="9" t="s">
        <v>91</v>
      </c>
      <c r="H916" t="str">
        <f>processors_EC!$D$58</f>
        <v>electricity.generation::peak::phs</v>
      </c>
      <c r="I916" s="9">
        <v>1.3600000000000001E-3</v>
      </c>
      <c r="K916" s="9" t="s">
        <v>130</v>
      </c>
    </row>
    <row r="917" spans="1:11" x14ac:dyDescent="0.2">
      <c r="A917" t="str">
        <f t="shared" si="14"/>
        <v>peak_phs_FR_mix_mix.output_el__</v>
      </c>
      <c r="B917" t="str">
        <f>processors_EC!$B$60</f>
        <v>peak_phs_FR_mix_mix</v>
      </c>
      <c r="C917" s="9" t="s">
        <v>95</v>
      </c>
      <c r="D917" s="10" t="s">
        <v>99</v>
      </c>
      <c r="E917" s="10" t="s">
        <v>115</v>
      </c>
      <c r="F917" s="9" t="s">
        <v>90</v>
      </c>
      <c r="G917" s="9" t="s">
        <v>91</v>
      </c>
      <c r="H917" t="str">
        <f>processors_EC!$D$58</f>
        <v>electricity.generation::peak::phs</v>
      </c>
      <c r="I917" s="9">
        <v>1</v>
      </c>
      <c r="J917" s="63">
        <v>4880000000</v>
      </c>
      <c r="K917" s="9" t="s">
        <v>127</v>
      </c>
    </row>
    <row r="918" spans="1:11" x14ac:dyDescent="0.2">
      <c r="A918" t="str">
        <f t="shared" si="14"/>
        <v>peak_phs_FR_mix_mix.output_//__</v>
      </c>
      <c r="B918" t="str">
        <f>processors_EC!$B$60</f>
        <v>peak_phs_FR_mix_mix</v>
      </c>
      <c r="C918" s="10" t="s">
        <v>95</v>
      </c>
      <c r="D918" s="10" t="s">
        <v>109</v>
      </c>
      <c r="E918" s="10" t="s">
        <v>109</v>
      </c>
      <c r="F918" s="10" t="s">
        <v>90</v>
      </c>
      <c r="G918" s="10" t="s">
        <v>91</v>
      </c>
      <c r="H918" t="str">
        <f>processors_EC!$D$58</f>
        <v>electricity.generation::peak::phs</v>
      </c>
      <c r="I918" s="10" t="s">
        <v>109</v>
      </c>
      <c r="K918" s="10" t="s">
        <v>109</v>
      </c>
    </row>
    <row r="919" spans="1:11" x14ac:dyDescent="0.2">
      <c r="A919" t="str">
        <f t="shared" si="14"/>
        <v>peak_phs_FR_mix_mix.output_//__</v>
      </c>
      <c r="B919" t="str">
        <f>processors_EC!$B$60</f>
        <v>peak_phs_FR_mix_mix</v>
      </c>
      <c r="C919" s="10" t="s">
        <v>95</v>
      </c>
      <c r="D919" s="10" t="s">
        <v>109</v>
      </c>
      <c r="E919" s="10" t="s">
        <v>109</v>
      </c>
      <c r="F919" s="10" t="s">
        <v>90</v>
      </c>
      <c r="G919" s="10" t="s">
        <v>91</v>
      </c>
      <c r="H919" t="str">
        <f>processors_EC!$D$58</f>
        <v>electricity.generation::peak::phs</v>
      </c>
      <c r="I919" s="10" t="s">
        <v>109</v>
      </c>
      <c r="K919" s="10" t="s">
        <v>109</v>
      </c>
    </row>
    <row r="920" spans="1:11" x14ac:dyDescent="0.2">
      <c r="A920" t="str">
        <f t="shared" si="14"/>
        <v>peak_phs_IT_mix_mix.input_ng__</v>
      </c>
      <c r="B920" t="str">
        <f>processors_EC!$B$61</f>
        <v>peak_phs_IT_mix_mix</v>
      </c>
      <c r="C920" s="9" t="s">
        <v>89</v>
      </c>
      <c r="D920" s="10" t="s">
        <v>96</v>
      </c>
      <c r="E920" s="10" t="s">
        <v>110</v>
      </c>
      <c r="F920" s="9" t="s">
        <v>90</v>
      </c>
      <c r="G920" s="9" t="s">
        <v>91</v>
      </c>
      <c r="H920" t="str">
        <f>processors_EC!$D$58</f>
        <v>electricity.generation::peak::phs</v>
      </c>
      <c r="I920" s="9">
        <v>0</v>
      </c>
      <c r="K920" s="9" t="s">
        <v>125</v>
      </c>
    </row>
    <row r="921" spans="1:11" x14ac:dyDescent="0.2">
      <c r="A921" t="str">
        <f t="shared" si="14"/>
        <v>peak_phs_IT_mix_mix.input_li__</v>
      </c>
      <c r="B921" t="str">
        <f>processors_EC!$B$61</f>
        <v>peak_phs_IT_mix_mix</v>
      </c>
      <c r="C921" s="9" t="s">
        <v>89</v>
      </c>
      <c r="D921" s="10" t="s">
        <v>64</v>
      </c>
      <c r="E921" s="10" t="s">
        <v>111</v>
      </c>
      <c r="F921" s="9" t="s">
        <v>90</v>
      </c>
      <c r="G921" s="9" t="s">
        <v>91</v>
      </c>
      <c r="H921" t="str">
        <f>processors_EC!$D$58</f>
        <v>electricity.generation::peak::phs</v>
      </c>
      <c r="I921" s="9">
        <v>0</v>
      </c>
      <c r="K921" s="9" t="s">
        <v>126</v>
      </c>
    </row>
    <row r="922" spans="1:11" x14ac:dyDescent="0.2">
      <c r="A922" t="str">
        <f t="shared" si="14"/>
        <v>peak_phs_IT_mix_mix.input_bio__</v>
      </c>
      <c r="B922" t="str">
        <f>processors_EC!$B$61</f>
        <v>peak_phs_IT_mix_mix</v>
      </c>
      <c r="C922" s="9" t="s">
        <v>89</v>
      </c>
      <c r="D922" s="10" t="s">
        <v>97</v>
      </c>
      <c r="E922" s="10" t="s">
        <v>112</v>
      </c>
      <c r="F922" s="9" t="s">
        <v>90</v>
      </c>
      <c r="G922" s="9" t="s">
        <v>91</v>
      </c>
      <c r="H922" t="str">
        <f>processors_EC!$D$58</f>
        <v>electricity.generation::peak::phs</v>
      </c>
      <c r="I922" s="9">
        <v>0</v>
      </c>
      <c r="K922" s="9" t="s">
        <v>126</v>
      </c>
    </row>
    <row r="923" spans="1:11" x14ac:dyDescent="0.2">
      <c r="A923" t="str">
        <f t="shared" si="14"/>
        <v>peak_phs_IT_mix_mix.input_h.c__</v>
      </c>
      <c r="B923" t="str">
        <f>processors_EC!$B$61</f>
        <v>peak_phs_IT_mix_mix</v>
      </c>
      <c r="C923" s="9" t="s">
        <v>89</v>
      </c>
      <c r="D923" s="10" t="s">
        <v>63</v>
      </c>
      <c r="E923" s="10" t="s">
        <v>113</v>
      </c>
      <c r="F923" s="9" t="s">
        <v>92</v>
      </c>
      <c r="G923" s="9" t="s">
        <v>91</v>
      </c>
      <c r="H923" t="str">
        <f>processors_EC!$D$58</f>
        <v>electricity.generation::peak::phs</v>
      </c>
      <c r="I923" s="9">
        <v>0</v>
      </c>
      <c r="K923" s="9" t="s">
        <v>126</v>
      </c>
    </row>
    <row r="924" spans="1:11" x14ac:dyDescent="0.2">
      <c r="A924" t="str">
        <f t="shared" si="14"/>
        <v>peak_phs_IT_mix_mix.input_ur__</v>
      </c>
      <c r="B924" t="str">
        <f>processors_EC!$B$61</f>
        <v>peak_phs_IT_mix_mix</v>
      </c>
      <c r="C924" s="9" t="s">
        <v>89</v>
      </c>
      <c r="D924" s="10" t="s">
        <v>98</v>
      </c>
      <c r="E924" s="10" t="s">
        <v>114</v>
      </c>
      <c r="F924" s="9" t="s">
        <v>90</v>
      </c>
      <c r="G924" s="9" t="s">
        <v>91</v>
      </c>
      <c r="H924" t="str">
        <f>processors_EC!$D$58</f>
        <v>electricity.generation::peak::phs</v>
      </c>
      <c r="I924" s="9">
        <v>0</v>
      </c>
      <c r="K924" s="9" t="s">
        <v>126</v>
      </c>
    </row>
    <row r="925" spans="1:11" x14ac:dyDescent="0.2">
      <c r="A925" t="str">
        <f t="shared" si="14"/>
        <v>peak_phs_IT_mix_mix.input_el__</v>
      </c>
      <c r="B925" t="str">
        <f>processors_EC!$B$61</f>
        <v>peak_phs_IT_mix_mix</v>
      </c>
      <c r="C925" s="9" t="s">
        <v>89</v>
      </c>
      <c r="D925" s="10" t="s">
        <v>99</v>
      </c>
      <c r="E925" s="10" t="s">
        <v>115</v>
      </c>
      <c r="F925" s="9" t="s">
        <v>90</v>
      </c>
      <c r="G925" s="9" t="s">
        <v>91</v>
      </c>
      <c r="H925" t="str">
        <f>processors_EC!$D$58</f>
        <v>electricity.generation::peak::phs</v>
      </c>
      <c r="I925" s="9">
        <v>1.25</v>
      </c>
      <c r="K925" s="9" t="s">
        <v>127</v>
      </c>
    </row>
    <row r="926" spans="1:11" x14ac:dyDescent="0.2">
      <c r="A926" t="str">
        <f t="shared" si="14"/>
        <v>peak_phs_IT_mix_mix.input_he__</v>
      </c>
      <c r="B926" t="str">
        <f>processors_EC!$B$61</f>
        <v>peak_phs_IT_mix_mix</v>
      </c>
      <c r="C926" s="9" t="s">
        <v>89</v>
      </c>
      <c r="D926" s="10" t="s">
        <v>100</v>
      </c>
      <c r="E926" s="10" t="s">
        <v>116</v>
      </c>
      <c r="F926" s="9" t="s">
        <v>90</v>
      </c>
      <c r="G926" s="9" t="s">
        <v>91</v>
      </c>
      <c r="H926" t="str">
        <f>processors_EC!$D$58</f>
        <v>electricity.generation::peak::phs</v>
      </c>
      <c r="I926" s="9">
        <v>0</v>
      </c>
      <c r="K926" s="9" t="s">
        <v>128</v>
      </c>
    </row>
    <row r="927" spans="1:11" x14ac:dyDescent="0.2">
      <c r="A927" t="str">
        <f t="shared" si="14"/>
        <v>peak_phs_IT_mix_mix.inpt_fu__</v>
      </c>
      <c r="B927" t="str">
        <f>processors_EC!$B$61</f>
        <v>peak_phs_IT_mix_mix</v>
      </c>
      <c r="C927" s="9" t="s">
        <v>93</v>
      </c>
      <c r="D927" s="10" t="s">
        <v>101</v>
      </c>
      <c r="E927" s="10" t="s">
        <v>117</v>
      </c>
      <c r="F927" s="9" t="s">
        <v>90</v>
      </c>
      <c r="G927" s="9" t="s">
        <v>91</v>
      </c>
      <c r="H927" t="str">
        <f>processors_EC!$D$58</f>
        <v>electricity.generation::peak::phs</v>
      </c>
      <c r="I927" s="9">
        <v>0</v>
      </c>
      <c r="K927" s="9" t="s">
        <v>128</v>
      </c>
    </row>
    <row r="928" spans="1:11" x14ac:dyDescent="0.2">
      <c r="A928" t="str">
        <f t="shared" si="14"/>
        <v>peak_phs_IT_mix_mix.input_ha__</v>
      </c>
      <c r="B928" t="str">
        <f>processors_EC!$B$61</f>
        <v>peak_phs_IT_mix_mix</v>
      </c>
      <c r="C928" s="9" t="s">
        <v>89</v>
      </c>
      <c r="D928" s="10" t="s">
        <v>102</v>
      </c>
      <c r="E928" s="10" t="s">
        <v>118</v>
      </c>
      <c r="F928" s="9" t="s">
        <v>90</v>
      </c>
      <c r="G928" s="9" t="s">
        <v>94</v>
      </c>
      <c r="H928" t="str">
        <f>processors_EC!$D$58</f>
        <v>electricity.generation::peak::phs</v>
      </c>
      <c r="I928" s="9">
        <v>5.0399999999999999E-5</v>
      </c>
      <c r="K928" s="9" t="s">
        <v>129</v>
      </c>
    </row>
    <row r="929" spans="1:11" x14ac:dyDescent="0.2">
      <c r="A929" t="str">
        <f t="shared" si="14"/>
        <v>peak_phs_IT_mix_mix.input_lu__</v>
      </c>
      <c r="B929" t="str">
        <f>processors_EC!$B$61</f>
        <v>peak_phs_IT_mix_mix</v>
      </c>
      <c r="C929" s="9" t="s">
        <v>89</v>
      </c>
      <c r="D929" s="10" t="s">
        <v>103</v>
      </c>
      <c r="E929" s="10" t="s">
        <v>119</v>
      </c>
      <c r="F929" s="9" t="s">
        <v>92</v>
      </c>
      <c r="G929" s="9" t="s">
        <v>94</v>
      </c>
      <c r="H929" t="str">
        <f>processors_EC!$D$58</f>
        <v>electricity.generation::peak::phs</v>
      </c>
      <c r="I929" s="9">
        <v>0</v>
      </c>
      <c r="K929" s="9" t="s">
        <v>118</v>
      </c>
    </row>
    <row r="930" spans="1:11" x14ac:dyDescent="0.2">
      <c r="A930" t="str">
        <f t="shared" si="14"/>
        <v>peak_phs_IT_mix_mix.input_w.us__</v>
      </c>
      <c r="B930" t="str">
        <f>processors_EC!$B$61</f>
        <v>peak_phs_IT_mix_mix</v>
      </c>
      <c r="C930" s="9" t="s">
        <v>89</v>
      </c>
      <c r="D930" s="10" t="s">
        <v>104</v>
      </c>
      <c r="E930" s="10" t="s">
        <v>120</v>
      </c>
      <c r="F930" s="9" t="s">
        <v>92</v>
      </c>
      <c r="G930" s="9" t="s">
        <v>91</v>
      </c>
      <c r="H930" t="str">
        <f>processors_EC!$D$58</f>
        <v>electricity.generation::peak::phs</v>
      </c>
      <c r="I930" s="9">
        <v>0</v>
      </c>
      <c r="K930" s="9" t="s">
        <v>125</v>
      </c>
    </row>
    <row r="931" spans="1:11" x14ac:dyDescent="0.2">
      <c r="A931" t="str">
        <f t="shared" si="14"/>
        <v>peak_phs_IT_mix_mix.input_fw__</v>
      </c>
      <c r="B931" t="str">
        <f>processors_EC!$B$61</f>
        <v>peak_phs_IT_mix_mix</v>
      </c>
      <c r="C931" s="9" t="s">
        <v>89</v>
      </c>
      <c r="D931" s="10" t="s">
        <v>105</v>
      </c>
      <c r="E931" s="10" t="s">
        <v>121</v>
      </c>
      <c r="F931" s="9" t="s">
        <v>92</v>
      </c>
      <c r="G931" s="9" t="s">
        <v>91</v>
      </c>
      <c r="H931" t="str">
        <f>processors_EC!$D$58</f>
        <v>electricity.generation::peak::phs</v>
      </c>
      <c r="I931" s="22">
        <v>1.4</v>
      </c>
      <c r="K931" s="9" t="s">
        <v>125</v>
      </c>
    </row>
    <row r="932" spans="1:11" x14ac:dyDescent="0.2">
      <c r="A932" t="str">
        <f t="shared" si="14"/>
        <v>peak_phs_IT_mix_mix.input_w.tot__</v>
      </c>
      <c r="B932" t="str">
        <f>processors_EC!$B$61</f>
        <v>peak_phs_IT_mix_mix</v>
      </c>
      <c r="C932" s="9" t="s">
        <v>89</v>
      </c>
      <c r="D932" s="10" t="s">
        <v>106</v>
      </c>
      <c r="E932" s="10" t="s">
        <v>122</v>
      </c>
      <c r="F932" s="9" t="s">
        <v>92</v>
      </c>
      <c r="G932" s="9" t="s">
        <v>91</v>
      </c>
      <c r="H932" t="str">
        <f>processors_EC!$D$58</f>
        <v>electricity.generation::peak::phs</v>
      </c>
      <c r="I932" s="22">
        <f>I930+I931</f>
        <v>1.4</v>
      </c>
      <c r="K932" s="9" t="s">
        <v>125</v>
      </c>
    </row>
    <row r="933" spans="1:11" x14ac:dyDescent="0.2">
      <c r="A933" t="str">
        <f t="shared" si="14"/>
        <v>peak_phs_IT_mix_mix.output_w__</v>
      </c>
      <c r="B933" t="str">
        <f>processors_EC!$B$61</f>
        <v>peak_phs_IT_mix_mix</v>
      </c>
      <c r="C933" s="9" t="s">
        <v>95</v>
      </c>
      <c r="D933" s="10" t="s">
        <v>107</v>
      </c>
      <c r="E933" s="10" t="s">
        <v>123</v>
      </c>
      <c r="F933" s="9" t="s">
        <v>92</v>
      </c>
      <c r="G933" s="9" t="s">
        <v>91</v>
      </c>
      <c r="H933" t="str">
        <f>processors_EC!$D$58</f>
        <v>electricity.generation::peak::phs</v>
      </c>
      <c r="I933" s="22">
        <v>1.4</v>
      </c>
      <c r="K933" s="9" t="s">
        <v>125</v>
      </c>
    </row>
    <row r="934" spans="1:11" x14ac:dyDescent="0.2">
      <c r="A934" t="str">
        <f t="shared" si="14"/>
        <v>peak_phs_IT_mix_mix.output_ghg__</v>
      </c>
      <c r="B934" t="str">
        <f>processors_EC!$B$61</f>
        <v>peak_phs_IT_mix_mix</v>
      </c>
      <c r="C934" s="9" t="s">
        <v>95</v>
      </c>
      <c r="D934" s="10" t="s">
        <v>108</v>
      </c>
      <c r="E934" s="10" t="s">
        <v>124</v>
      </c>
      <c r="F934" s="9" t="s">
        <v>92</v>
      </c>
      <c r="G934" s="9" t="s">
        <v>91</v>
      </c>
      <c r="H934" t="str">
        <f>processors_EC!$D$58</f>
        <v>electricity.generation::peak::phs</v>
      </c>
      <c r="I934" s="9">
        <v>1.3600000000000001E-3</v>
      </c>
      <c r="K934" s="9" t="s">
        <v>130</v>
      </c>
    </row>
    <row r="935" spans="1:11" x14ac:dyDescent="0.2">
      <c r="A935" t="str">
        <f t="shared" si="14"/>
        <v>peak_phs_IT_mix_mix.output_el__</v>
      </c>
      <c r="B935" t="str">
        <f>processors_EC!$B$61</f>
        <v>peak_phs_IT_mix_mix</v>
      </c>
      <c r="C935" s="9" t="s">
        <v>95</v>
      </c>
      <c r="D935" s="10" t="s">
        <v>99</v>
      </c>
      <c r="E935" s="10" t="s">
        <v>115</v>
      </c>
      <c r="F935" s="9" t="s">
        <v>90</v>
      </c>
      <c r="G935" s="9" t="s">
        <v>91</v>
      </c>
      <c r="H935" t="str">
        <f>processors_EC!$D$58</f>
        <v>electricity.generation::peak::phs</v>
      </c>
      <c r="I935" s="9">
        <v>1</v>
      </c>
      <c r="J935" s="63">
        <v>1980000000</v>
      </c>
      <c r="K935" s="9" t="s">
        <v>127</v>
      </c>
    </row>
    <row r="936" spans="1:11" x14ac:dyDescent="0.2">
      <c r="A936" t="str">
        <f t="shared" si="14"/>
        <v>peak_phs_IT_mix_mix.output_//__</v>
      </c>
      <c r="B936" t="str">
        <f>processors_EC!$B$61</f>
        <v>peak_phs_IT_mix_mix</v>
      </c>
      <c r="C936" s="10" t="s">
        <v>95</v>
      </c>
      <c r="D936" s="10" t="s">
        <v>109</v>
      </c>
      <c r="E936" s="10" t="s">
        <v>109</v>
      </c>
      <c r="F936" s="10" t="s">
        <v>90</v>
      </c>
      <c r="G936" s="10" t="s">
        <v>91</v>
      </c>
      <c r="H936" t="str">
        <f>processors_EC!$D$58</f>
        <v>electricity.generation::peak::phs</v>
      </c>
      <c r="I936" s="10" t="s">
        <v>109</v>
      </c>
      <c r="K936" s="10" t="s">
        <v>109</v>
      </c>
    </row>
    <row r="937" spans="1:11" x14ac:dyDescent="0.2">
      <c r="A937" t="str">
        <f t="shared" si="14"/>
        <v>peak_phs_IT_mix_mix.output_//__</v>
      </c>
      <c r="B937" t="str">
        <f>processors_EC!$B$61</f>
        <v>peak_phs_IT_mix_mix</v>
      </c>
      <c r="C937" s="10" t="s">
        <v>95</v>
      </c>
      <c r="D937" s="10" t="s">
        <v>109</v>
      </c>
      <c r="E937" s="10" t="s">
        <v>109</v>
      </c>
      <c r="F937" s="10" t="s">
        <v>90</v>
      </c>
      <c r="G937" s="10" t="s">
        <v>91</v>
      </c>
      <c r="H937" t="str">
        <f>processors_EC!$D$58</f>
        <v>electricity.generation::peak::phs</v>
      </c>
      <c r="I937" s="10" t="s">
        <v>109</v>
      </c>
      <c r="K937" s="10" t="s">
        <v>109</v>
      </c>
    </row>
    <row r="938" spans="1:11" x14ac:dyDescent="0.2">
      <c r="A938" t="str">
        <f t="shared" si="14"/>
        <v>peak_phs_NL_mix_mix.input_ng__</v>
      </c>
      <c r="B938" t="str">
        <f>processors_EC!$B$62</f>
        <v>peak_phs_NL_mix_mix</v>
      </c>
      <c r="C938" s="9" t="s">
        <v>89</v>
      </c>
      <c r="D938" s="10" t="s">
        <v>96</v>
      </c>
      <c r="E938" s="10" t="s">
        <v>110</v>
      </c>
      <c r="F938" s="9" t="s">
        <v>90</v>
      </c>
      <c r="G938" s="9" t="s">
        <v>91</v>
      </c>
      <c r="H938" t="str">
        <f>processors_EC!$D$58</f>
        <v>electricity.generation::peak::phs</v>
      </c>
      <c r="I938" s="9">
        <v>0</v>
      </c>
      <c r="K938" s="9" t="s">
        <v>125</v>
      </c>
    </row>
    <row r="939" spans="1:11" x14ac:dyDescent="0.2">
      <c r="A939" t="str">
        <f t="shared" si="14"/>
        <v>peak_phs_NL_mix_mix.input_li__</v>
      </c>
      <c r="B939" t="str">
        <f>processors_EC!$B$62</f>
        <v>peak_phs_NL_mix_mix</v>
      </c>
      <c r="C939" s="9" t="s">
        <v>89</v>
      </c>
      <c r="D939" s="10" t="s">
        <v>64</v>
      </c>
      <c r="E939" s="10" t="s">
        <v>111</v>
      </c>
      <c r="F939" s="9" t="s">
        <v>90</v>
      </c>
      <c r="G939" s="9" t="s">
        <v>91</v>
      </c>
      <c r="H939" t="str">
        <f>processors_EC!$D$58</f>
        <v>electricity.generation::peak::phs</v>
      </c>
      <c r="I939" s="9">
        <v>0</v>
      </c>
      <c r="K939" s="9" t="s">
        <v>126</v>
      </c>
    </row>
    <row r="940" spans="1:11" x14ac:dyDescent="0.2">
      <c r="A940" t="str">
        <f t="shared" si="14"/>
        <v>peak_phs_NL_mix_mix.input_bio__</v>
      </c>
      <c r="B940" t="str">
        <f>processors_EC!$B$62</f>
        <v>peak_phs_NL_mix_mix</v>
      </c>
      <c r="C940" s="9" t="s">
        <v>89</v>
      </c>
      <c r="D940" s="10" t="s">
        <v>97</v>
      </c>
      <c r="E940" s="10" t="s">
        <v>112</v>
      </c>
      <c r="F940" s="9" t="s">
        <v>90</v>
      </c>
      <c r="G940" s="9" t="s">
        <v>91</v>
      </c>
      <c r="H940" t="str">
        <f>processors_EC!$D$58</f>
        <v>electricity.generation::peak::phs</v>
      </c>
      <c r="I940" s="9">
        <v>0</v>
      </c>
      <c r="K940" s="9" t="s">
        <v>126</v>
      </c>
    </row>
    <row r="941" spans="1:11" x14ac:dyDescent="0.2">
      <c r="A941" t="str">
        <f t="shared" si="14"/>
        <v>peak_phs_NL_mix_mix.input_h.c__</v>
      </c>
      <c r="B941" t="str">
        <f>processors_EC!$B$62</f>
        <v>peak_phs_NL_mix_mix</v>
      </c>
      <c r="C941" s="9" t="s">
        <v>89</v>
      </c>
      <c r="D941" s="10" t="s">
        <v>63</v>
      </c>
      <c r="E941" s="10" t="s">
        <v>113</v>
      </c>
      <c r="F941" s="9" t="s">
        <v>92</v>
      </c>
      <c r="G941" s="9" t="s">
        <v>91</v>
      </c>
      <c r="H941" t="str">
        <f>processors_EC!$D$58</f>
        <v>electricity.generation::peak::phs</v>
      </c>
      <c r="I941" s="9">
        <v>0</v>
      </c>
      <c r="K941" s="9" t="s">
        <v>126</v>
      </c>
    </row>
    <row r="942" spans="1:11" x14ac:dyDescent="0.2">
      <c r="A942" t="str">
        <f t="shared" si="14"/>
        <v>peak_phs_NL_mix_mix.input_ur__</v>
      </c>
      <c r="B942" t="str">
        <f>processors_EC!$B$62</f>
        <v>peak_phs_NL_mix_mix</v>
      </c>
      <c r="C942" s="9" t="s">
        <v>89</v>
      </c>
      <c r="D942" s="10" t="s">
        <v>98</v>
      </c>
      <c r="E942" s="10" t="s">
        <v>114</v>
      </c>
      <c r="F942" s="9" t="s">
        <v>90</v>
      </c>
      <c r="G942" s="9" t="s">
        <v>91</v>
      </c>
      <c r="H942" t="str">
        <f>processors_EC!$D$58</f>
        <v>electricity.generation::peak::phs</v>
      </c>
      <c r="I942" s="9">
        <v>0</v>
      </c>
      <c r="K942" s="9" t="s">
        <v>126</v>
      </c>
    </row>
    <row r="943" spans="1:11" x14ac:dyDescent="0.2">
      <c r="A943" t="str">
        <f t="shared" si="14"/>
        <v>peak_phs_NL_mix_mix.input_el__</v>
      </c>
      <c r="B943" t="str">
        <f>processors_EC!$B$62</f>
        <v>peak_phs_NL_mix_mix</v>
      </c>
      <c r="C943" s="9" t="s">
        <v>89</v>
      </c>
      <c r="D943" s="10" t="s">
        <v>99</v>
      </c>
      <c r="E943" s="10" t="s">
        <v>115</v>
      </c>
      <c r="F943" s="9" t="s">
        <v>90</v>
      </c>
      <c r="G943" s="9" t="s">
        <v>91</v>
      </c>
      <c r="H943" t="str">
        <f>processors_EC!$D$58</f>
        <v>electricity.generation::peak::phs</v>
      </c>
      <c r="I943" s="9">
        <v>1.25</v>
      </c>
      <c r="K943" s="9" t="s">
        <v>127</v>
      </c>
    </row>
    <row r="944" spans="1:11" x14ac:dyDescent="0.2">
      <c r="A944" t="str">
        <f t="shared" si="14"/>
        <v>peak_phs_NL_mix_mix.input_he__</v>
      </c>
      <c r="B944" t="str">
        <f>processors_EC!$B$62</f>
        <v>peak_phs_NL_mix_mix</v>
      </c>
      <c r="C944" s="9" t="s">
        <v>89</v>
      </c>
      <c r="D944" s="10" t="s">
        <v>100</v>
      </c>
      <c r="E944" s="10" t="s">
        <v>116</v>
      </c>
      <c r="F944" s="9" t="s">
        <v>90</v>
      </c>
      <c r="G944" s="9" t="s">
        <v>91</v>
      </c>
      <c r="H944" t="str">
        <f>processors_EC!$D$58</f>
        <v>electricity.generation::peak::phs</v>
      </c>
      <c r="I944" s="9">
        <v>0</v>
      </c>
      <c r="K944" s="9" t="s">
        <v>128</v>
      </c>
    </row>
    <row r="945" spans="1:11" x14ac:dyDescent="0.2">
      <c r="A945" t="str">
        <f t="shared" si="14"/>
        <v>peak_phs_NL_mix_mix.inpt_fu__</v>
      </c>
      <c r="B945" t="str">
        <f>processors_EC!$B$62</f>
        <v>peak_phs_NL_mix_mix</v>
      </c>
      <c r="C945" s="9" t="s">
        <v>93</v>
      </c>
      <c r="D945" s="10" t="s">
        <v>101</v>
      </c>
      <c r="E945" s="10" t="s">
        <v>117</v>
      </c>
      <c r="F945" s="9" t="s">
        <v>90</v>
      </c>
      <c r="G945" s="9" t="s">
        <v>91</v>
      </c>
      <c r="H945" t="str">
        <f>processors_EC!$D$58</f>
        <v>electricity.generation::peak::phs</v>
      </c>
      <c r="I945" s="9">
        <v>0</v>
      </c>
      <c r="K945" s="9" t="s">
        <v>128</v>
      </c>
    </row>
    <row r="946" spans="1:11" x14ac:dyDescent="0.2">
      <c r="A946" t="str">
        <f t="shared" si="14"/>
        <v>peak_phs_NL_mix_mix.input_ha__</v>
      </c>
      <c r="B946" t="str">
        <f>processors_EC!$B$62</f>
        <v>peak_phs_NL_mix_mix</v>
      </c>
      <c r="C946" s="9" t="s">
        <v>89</v>
      </c>
      <c r="D946" s="10" t="s">
        <v>102</v>
      </c>
      <c r="E946" s="10" t="s">
        <v>118</v>
      </c>
      <c r="F946" s="9" t="s">
        <v>90</v>
      </c>
      <c r="G946" s="9" t="s">
        <v>94</v>
      </c>
      <c r="H946" t="str">
        <f>processors_EC!$D$58</f>
        <v>electricity.generation::peak::phs</v>
      </c>
      <c r="I946" s="9">
        <v>5.0399999999999999E-5</v>
      </c>
      <c r="K946" s="9" t="s">
        <v>129</v>
      </c>
    </row>
    <row r="947" spans="1:11" x14ac:dyDescent="0.2">
      <c r="A947" t="str">
        <f t="shared" si="14"/>
        <v>peak_phs_NL_mix_mix.input_lu__</v>
      </c>
      <c r="B947" t="str">
        <f>processors_EC!$B$62</f>
        <v>peak_phs_NL_mix_mix</v>
      </c>
      <c r="C947" s="9" t="s">
        <v>89</v>
      </c>
      <c r="D947" s="10" t="s">
        <v>103</v>
      </c>
      <c r="E947" s="10" t="s">
        <v>119</v>
      </c>
      <c r="F947" s="9" t="s">
        <v>92</v>
      </c>
      <c r="G947" s="9" t="s">
        <v>94</v>
      </c>
      <c r="H947" t="str">
        <f>processors_EC!$D$58</f>
        <v>electricity.generation::peak::phs</v>
      </c>
      <c r="I947" s="9">
        <v>0</v>
      </c>
      <c r="K947" s="9" t="s">
        <v>118</v>
      </c>
    </row>
    <row r="948" spans="1:11" x14ac:dyDescent="0.2">
      <c r="A948" t="str">
        <f t="shared" si="14"/>
        <v>peak_phs_NL_mix_mix.input_w.us__</v>
      </c>
      <c r="B948" t="str">
        <f>processors_EC!$B$62</f>
        <v>peak_phs_NL_mix_mix</v>
      </c>
      <c r="C948" s="9" t="s">
        <v>89</v>
      </c>
      <c r="D948" s="10" t="s">
        <v>104</v>
      </c>
      <c r="E948" s="10" t="s">
        <v>120</v>
      </c>
      <c r="F948" s="9" t="s">
        <v>92</v>
      </c>
      <c r="G948" s="9" t="s">
        <v>91</v>
      </c>
      <c r="H948" t="str">
        <f>processors_EC!$D$58</f>
        <v>electricity.generation::peak::phs</v>
      </c>
      <c r="I948" s="9">
        <v>0</v>
      </c>
      <c r="K948" s="9" t="s">
        <v>125</v>
      </c>
    </row>
    <row r="949" spans="1:11" x14ac:dyDescent="0.2">
      <c r="A949" t="str">
        <f t="shared" si="14"/>
        <v>peak_phs_NL_mix_mix.input_fw__</v>
      </c>
      <c r="B949" t="str">
        <f>processors_EC!$B$62</f>
        <v>peak_phs_NL_mix_mix</v>
      </c>
      <c r="C949" s="9" t="s">
        <v>89</v>
      </c>
      <c r="D949" s="10" t="s">
        <v>105</v>
      </c>
      <c r="E949" s="10" t="s">
        <v>121</v>
      </c>
      <c r="F949" s="9" t="s">
        <v>92</v>
      </c>
      <c r="G949" s="9" t="s">
        <v>91</v>
      </c>
      <c r="H949" t="str">
        <f>processors_EC!$D$58</f>
        <v>electricity.generation::peak::phs</v>
      </c>
      <c r="I949" s="22">
        <v>1.4</v>
      </c>
      <c r="K949" s="9" t="s">
        <v>125</v>
      </c>
    </row>
    <row r="950" spans="1:11" x14ac:dyDescent="0.2">
      <c r="A950" t="str">
        <f t="shared" si="14"/>
        <v>peak_phs_NL_mix_mix.input_w.tot__</v>
      </c>
      <c r="B950" t="str">
        <f>processors_EC!$B$62</f>
        <v>peak_phs_NL_mix_mix</v>
      </c>
      <c r="C950" s="9" t="s">
        <v>89</v>
      </c>
      <c r="D950" s="10" t="s">
        <v>106</v>
      </c>
      <c r="E950" s="10" t="s">
        <v>122</v>
      </c>
      <c r="F950" s="9" t="s">
        <v>92</v>
      </c>
      <c r="G950" s="9" t="s">
        <v>91</v>
      </c>
      <c r="H950" t="str">
        <f>processors_EC!$D$58</f>
        <v>electricity.generation::peak::phs</v>
      </c>
      <c r="I950" s="22">
        <f>I948+I949</f>
        <v>1.4</v>
      </c>
      <c r="K950" s="9" t="s">
        <v>125</v>
      </c>
    </row>
    <row r="951" spans="1:11" x14ac:dyDescent="0.2">
      <c r="A951" t="str">
        <f t="shared" si="14"/>
        <v>peak_phs_NL_mix_mix.output_w__</v>
      </c>
      <c r="B951" t="str">
        <f>processors_EC!$B$62</f>
        <v>peak_phs_NL_mix_mix</v>
      </c>
      <c r="C951" s="9" t="s">
        <v>95</v>
      </c>
      <c r="D951" s="10" t="s">
        <v>107</v>
      </c>
      <c r="E951" s="10" t="s">
        <v>123</v>
      </c>
      <c r="F951" s="9" t="s">
        <v>92</v>
      </c>
      <c r="G951" s="9" t="s">
        <v>91</v>
      </c>
      <c r="H951" t="str">
        <f>processors_EC!$D$58</f>
        <v>electricity.generation::peak::phs</v>
      </c>
      <c r="I951" s="22">
        <v>1.4</v>
      </c>
      <c r="K951" s="9" t="s">
        <v>125</v>
      </c>
    </row>
    <row r="952" spans="1:11" x14ac:dyDescent="0.2">
      <c r="A952" t="str">
        <f t="shared" si="14"/>
        <v>peak_phs_NL_mix_mix.output_ghg__</v>
      </c>
      <c r="B952" t="str">
        <f>processors_EC!$B$62</f>
        <v>peak_phs_NL_mix_mix</v>
      </c>
      <c r="C952" s="9" t="s">
        <v>95</v>
      </c>
      <c r="D952" s="10" t="s">
        <v>108</v>
      </c>
      <c r="E952" s="10" t="s">
        <v>124</v>
      </c>
      <c r="F952" s="9" t="s">
        <v>92</v>
      </c>
      <c r="G952" s="9" t="s">
        <v>91</v>
      </c>
      <c r="H952" t="str">
        <f>processors_EC!$D$58</f>
        <v>electricity.generation::peak::phs</v>
      </c>
      <c r="I952" s="9">
        <v>1.3600000000000001E-3</v>
      </c>
      <c r="K952" s="9" t="s">
        <v>130</v>
      </c>
    </row>
    <row r="953" spans="1:11" x14ac:dyDescent="0.2">
      <c r="A953" t="str">
        <f t="shared" si="14"/>
        <v>peak_phs_NL_mix_mix.output_el__</v>
      </c>
      <c r="B953" t="str">
        <f>processors_EC!$B$62</f>
        <v>peak_phs_NL_mix_mix</v>
      </c>
      <c r="C953" s="9" t="s">
        <v>95</v>
      </c>
      <c r="D953" s="10" t="s">
        <v>99</v>
      </c>
      <c r="E953" s="10" t="s">
        <v>115</v>
      </c>
      <c r="F953" s="9" t="s">
        <v>90</v>
      </c>
      <c r="G953" s="9" t="s">
        <v>91</v>
      </c>
      <c r="H953" t="str">
        <f>processors_EC!$D$58</f>
        <v>electricity.generation::peak::phs</v>
      </c>
      <c r="I953" s="9">
        <v>1</v>
      </c>
      <c r="J953" s="63">
        <v>0</v>
      </c>
      <c r="K953" s="9" t="s">
        <v>127</v>
      </c>
    </row>
    <row r="954" spans="1:11" x14ac:dyDescent="0.2">
      <c r="A954" t="str">
        <f t="shared" si="14"/>
        <v>peak_phs_NL_mix_mix.output_//__</v>
      </c>
      <c r="B954" t="str">
        <f>processors_EC!$B$62</f>
        <v>peak_phs_NL_mix_mix</v>
      </c>
      <c r="C954" s="10" t="s">
        <v>95</v>
      </c>
      <c r="D954" s="10" t="s">
        <v>109</v>
      </c>
      <c r="E954" s="10" t="s">
        <v>109</v>
      </c>
      <c r="F954" s="10" t="s">
        <v>90</v>
      </c>
      <c r="G954" s="10" t="s">
        <v>91</v>
      </c>
      <c r="H954" t="str">
        <f>processors_EC!$D$58</f>
        <v>electricity.generation::peak::phs</v>
      </c>
      <c r="I954" s="10" t="s">
        <v>109</v>
      </c>
      <c r="K954" s="10" t="s">
        <v>109</v>
      </c>
    </row>
    <row r="955" spans="1:11" x14ac:dyDescent="0.2">
      <c r="A955" t="str">
        <f t="shared" si="14"/>
        <v>peak_phs_NL_mix_mix.output_//__</v>
      </c>
      <c r="B955" t="str">
        <f>processors_EC!$B$62</f>
        <v>peak_phs_NL_mix_mix</v>
      </c>
      <c r="C955" s="10" t="s">
        <v>95</v>
      </c>
      <c r="D955" s="10" t="s">
        <v>109</v>
      </c>
      <c r="E955" s="10" t="s">
        <v>109</v>
      </c>
      <c r="F955" s="10" t="s">
        <v>90</v>
      </c>
      <c r="G955" s="10" t="s">
        <v>91</v>
      </c>
      <c r="H955" t="str">
        <f>processors_EC!$D$58</f>
        <v>electricity.generation::peak::phs</v>
      </c>
      <c r="I955" s="10" t="s">
        <v>109</v>
      </c>
      <c r="K955" s="10" t="s">
        <v>109</v>
      </c>
    </row>
    <row r="956" spans="1:11" x14ac:dyDescent="0.2">
      <c r="A956" t="str">
        <f t="shared" si="14"/>
        <v>peak_phs_RO_mix_mix.input_ng__</v>
      </c>
      <c r="B956" t="str">
        <f>processors_EC!$B$63</f>
        <v>peak_phs_RO_mix_mix</v>
      </c>
      <c r="C956" s="9" t="s">
        <v>89</v>
      </c>
      <c r="D956" s="10" t="s">
        <v>96</v>
      </c>
      <c r="E956" s="10" t="s">
        <v>110</v>
      </c>
      <c r="F956" s="9" t="s">
        <v>90</v>
      </c>
      <c r="G956" s="9" t="s">
        <v>91</v>
      </c>
      <c r="H956" t="str">
        <f>processors_EC!$D$58</f>
        <v>electricity.generation::peak::phs</v>
      </c>
      <c r="I956" s="9">
        <v>0</v>
      </c>
      <c r="K956" s="9" t="s">
        <v>125</v>
      </c>
    </row>
    <row r="957" spans="1:11" x14ac:dyDescent="0.2">
      <c r="A957" t="str">
        <f t="shared" si="14"/>
        <v>peak_phs_RO_mix_mix.input_li__</v>
      </c>
      <c r="B957" t="str">
        <f>processors_EC!$B$63</f>
        <v>peak_phs_RO_mix_mix</v>
      </c>
      <c r="C957" s="9" t="s">
        <v>89</v>
      </c>
      <c r="D957" s="10" t="s">
        <v>64</v>
      </c>
      <c r="E957" s="10" t="s">
        <v>111</v>
      </c>
      <c r="F957" s="9" t="s">
        <v>90</v>
      </c>
      <c r="G957" s="9" t="s">
        <v>91</v>
      </c>
      <c r="H957" t="str">
        <f>processors_EC!$D$58</f>
        <v>electricity.generation::peak::phs</v>
      </c>
      <c r="I957" s="9">
        <v>0</v>
      </c>
      <c r="K957" s="9" t="s">
        <v>126</v>
      </c>
    </row>
    <row r="958" spans="1:11" x14ac:dyDescent="0.2">
      <c r="A958" t="str">
        <f t="shared" si="14"/>
        <v>peak_phs_RO_mix_mix.input_bio__</v>
      </c>
      <c r="B958" t="str">
        <f>processors_EC!$B$63</f>
        <v>peak_phs_RO_mix_mix</v>
      </c>
      <c r="C958" s="9" t="s">
        <v>89</v>
      </c>
      <c r="D958" s="10" t="s">
        <v>97</v>
      </c>
      <c r="E958" s="10" t="s">
        <v>112</v>
      </c>
      <c r="F958" s="9" t="s">
        <v>90</v>
      </c>
      <c r="G958" s="9" t="s">
        <v>91</v>
      </c>
      <c r="H958" t="str">
        <f>processors_EC!$D$58</f>
        <v>electricity.generation::peak::phs</v>
      </c>
      <c r="I958" s="9">
        <v>0</v>
      </c>
      <c r="K958" s="9" t="s">
        <v>126</v>
      </c>
    </row>
    <row r="959" spans="1:11" x14ac:dyDescent="0.2">
      <c r="A959" t="str">
        <f t="shared" si="14"/>
        <v>peak_phs_RO_mix_mix.input_h.c__</v>
      </c>
      <c r="B959" t="str">
        <f>processors_EC!$B$63</f>
        <v>peak_phs_RO_mix_mix</v>
      </c>
      <c r="C959" s="9" t="s">
        <v>89</v>
      </c>
      <c r="D959" s="10" t="s">
        <v>63</v>
      </c>
      <c r="E959" s="10" t="s">
        <v>113</v>
      </c>
      <c r="F959" s="9" t="s">
        <v>92</v>
      </c>
      <c r="G959" s="9" t="s">
        <v>91</v>
      </c>
      <c r="H959" t="str">
        <f>processors_EC!$D$58</f>
        <v>electricity.generation::peak::phs</v>
      </c>
      <c r="I959" s="9">
        <v>0</v>
      </c>
      <c r="K959" s="9" t="s">
        <v>126</v>
      </c>
    </row>
    <row r="960" spans="1:11" x14ac:dyDescent="0.2">
      <c r="A960" t="str">
        <f t="shared" si="14"/>
        <v>peak_phs_RO_mix_mix.input_ur__</v>
      </c>
      <c r="B960" t="str">
        <f>processors_EC!$B$63</f>
        <v>peak_phs_RO_mix_mix</v>
      </c>
      <c r="C960" s="9" t="s">
        <v>89</v>
      </c>
      <c r="D960" s="10" t="s">
        <v>98</v>
      </c>
      <c r="E960" s="10" t="s">
        <v>114</v>
      </c>
      <c r="F960" s="9" t="s">
        <v>90</v>
      </c>
      <c r="G960" s="9" t="s">
        <v>91</v>
      </c>
      <c r="H960" t="str">
        <f>processors_EC!$D$58</f>
        <v>electricity.generation::peak::phs</v>
      </c>
      <c r="I960" s="9">
        <v>0</v>
      </c>
      <c r="K960" s="9" t="s">
        <v>126</v>
      </c>
    </row>
    <row r="961" spans="1:11" x14ac:dyDescent="0.2">
      <c r="A961" t="str">
        <f t="shared" si="14"/>
        <v>peak_phs_RO_mix_mix.input_el__</v>
      </c>
      <c r="B961" t="str">
        <f>processors_EC!$B$63</f>
        <v>peak_phs_RO_mix_mix</v>
      </c>
      <c r="C961" s="9" t="s">
        <v>89</v>
      </c>
      <c r="D961" s="10" t="s">
        <v>99</v>
      </c>
      <c r="E961" s="10" t="s">
        <v>115</v>
      </c>
      <c r="F961" s="9" t="s">
        <v>90</v>
      </c>
      <c r="G961" s="9" t="s">
        <v>91</v>
      </c>
      <c r="H961" t="str">
        <f>processors_EC!$D$58</f>
        <v>electricity.generation::peak::phs</v>
      </c>
      <c r="I961" s="9">
        <v>1.25</v>
      </c>
      <c r="K961" s="9" t="s">
        <v>127</v>
      </c>
    </row>
    <row r="962" spans="1:11" x14ac:dyDescent="0.2">
      <c r="A962" t="str">
        <f t="shared" si="14"/>
        <v>peak_phs_RO_mix_mix.input_he__</v>
      </c>
      <c r="B962" t="str">
        <f>processors_EC!$B$63</f>
        <v>peak_phs_RO_mix_mix</v>
      </c>
      <c r="C962" s="9" t="s">
        <v>89</v>
      </c>
      <c r="D962" s="10" t="s">
        <v>100</v>
      </c>
      <c r="E962" s="10" t="s">
        <v>116</v>
      </c>
      <c r="F962" s="9" t="s">
        <v>90</v>
      </c>
      <c r="G962" s="9" t="s">
        <v>91</v>
      </c>
      <c r="H962" t="str">
        <f>processors_EC!$D$58</f>
        <v>electricity.generation::peak::phs</v>
      </c>
      <c r="I962" s="9">
        <v>0</v>
      </c>
      <c r="K962" s="9" t="s">
        <v>128</v>
      </c>
    </row>
    <row r="963" spans="1:11" x14ac:dyDescent="0.2">
      <c r="A963" t="str">
        <f t="shared" ref="A963:A1026" si="15">CONCATENATE(B963,".",C963,"_",E963,"_",V963,"_",U963)</f>
        <v>peak_phs_RO_mix_mix.inpt_fu__</v>
      </c>
      <c r="B963" t="str">
        <f>processors_EC!$B$63</f>
        <v>peak_phs_RO_mix_mix</v>
      </c>
      <c r="C963" s="9" t="s">
        <v>93</v>
      </c>
      <c r="D963" s="10" t="s">
        <v>101</v>
      </c>
      <c r="E963" s="10" t="s">
        <v>117</v>
      </c>
      <c r="F963" s="9" t="s">
        <v>90</v>
      </c>
      <c r="G963" s="9" t="s">
        <v>91</v>
      </c>
      <c r="H963" t="str">
        <f>processors_EC!$D$58</f>
        <v>electricity.generation::peak::phs</v>
      </c>
      <c r="I963" s="9">
        <v>0</v>
      </c>
      <c r="K963" s="9" t="s">
        <v>128</v>
      </c>
    </row>
    <row r="964" spans="1:11" x14ac:dyDescent="0.2">
      <c r="A964" t="str">
        <f t="shared" si="15"/>
        <v>peak_phs_RO_mix_mix.input_ha__</v>
      </c>
      <c r="B964" t="str">
        <f>processors_EC!$B$63</f>
        <v>peak_phs_RO_mix_mix</v>
      </c>
      <c r="C964" s="9" t="s">
        <v>89</v>
      </c>
      <c r="D964" s="10" t="s">
        <v>102</v>
      </c>
      <c r="E964" s="10" t="s">
        <v>118</v>
      </c>
      <c r="F964" s="9" t="s">
        <v>90</v>
      </c>
      <c r="G964" s="9" t="s">
        <v>94</v>
      </c>
      <c r="H964" t="str">
        <f>processors_EC!$D$58</f>
        <v>electricity.generation::peak::phs</v>
      </c>
      <c r="I964" s="9">
        <v>5.0399999999999999E-5</v>
      </c>
      <c r="K964" s="9" t="s">
        <v>129</v>
      </c>
    </row>
    <row r="965" spans="1:11" x14ac:dyDescent="0.2">
      <c r="A965" t="str">
        <f t="shared" si="15"/>
        <v>peak_phs_RO_mix_mix.input_lu__</v>
      </c>
      <c r="B965" t="str">
        <f>processors_EC!$B$63</f>
        <v>peak_phs_RO_mix_mix</v>
      </c>
      <c r="C965" s="9" t="s">
        <v>89</v>
      </c>
      <c r="D965" s="10" t="s">
        <v>103</v>
      </c>
      <c r="E965" s="10" t="s">
        <v>119</v>
      </c>
      <c r="F965" s="9" t="s">
        <v>92</v>
      </c>
      <c r="G965" s="9" t="s">
        <v>94</v>
      </c>
      <c r="H965" t="str">
        <f>processors_EC!$D$58</f>
        <v>electricity.generation::peak::phs</v>
      </c>
      <c r="I965" s="9">
        <v>0</v>
      </c>
      <c r="K965" s="9" t="s">
        <v>118</v>
      </c>
    </row>
    <row r="966" spans="1:11" x14ac:dyDescent="0.2">
      <c r="A966" t="str">
        <f t="shared" si="15"/>
        <v>peak_phs_RO_mix_mix.input_w.us__</v>
      </c>
      <c r="B966" t="str">
        <f>processors_EC!$B$63</f>
        <v>peak_phs_RO_mix_mix</v>
      </c>
      <c r="C966" s="9" t="s">
        <v>89</v>
      </c>
      <c r="D966" s="10" t="s">
        <v>104</v>
      </c>
      <c r="E966" s="10" t="s">
        <v>120</v>
      </c>
      <c r="F966" s="9" t="s">
        <v>92</v>
      </c>
      <c r="G966" s="9" t="s">
        <v>91</v>
      </c>
      <c r="H966" t="str">
        <f>processors_EC!$D$58</f>
        <v>electricity.generation::peak::phs</v>
      </c>
      <c r="I966" s="9">
        <v>0</v>
      </c>
      <c r="K966" s="9" t="s">
        <v>125</v>
      </c>
    </row>
    <row r="967" spans="1:11" x14ac:dyDescent="0.2">
      <c r="A967" t="str">
        <f t="shared" si="15"/>
        <v>peak_phs_RO_mix_mix.input_fw__</v>
      </c>
      <c r="B967" t="str">
        <f>processors_EC!$B$63</f>
        <v>peak_phs_RO_mix_mix</v>
      </c>
      <c r="C967" s="9" t="s">
        <v>89</v>
      </c>
      <c r="D967" s="10" t="s">
        <v>105</v>
      </c>
      <c r="E967" s="10" t="s">
        <v>121</v>
      </c>
      <c r="F967" s="9" t="s">
        <v>92</v>
      </c>
      <c r="G967" s="9" t="s">
        <v>91</v>
      </c>
      <c r="H967" t="str">
        <f>processors_EC!$D$58</f>
        <v>electricity.generation::peak::phs</v>
      </c>
      <c r="I967" s="22">
        <v>1.4</v>
      </c>
      <c r="K967" s="9" t="s">
        <v>125</v>
      </c>
    </row>
    <row r="968" spans="1:11" x14ac:dyDescent="0.2">
      <c r="A968" t="str">
        <f t="shared" si="15"/>
        <v>peak_phs_RO_mix_mix.input_w.tot__</v>
      </c>
      <c r="B968" t="str">
        <f>processors_EC!$B$63</f>
        <v>peak_phs_RO_mix_mix</v>
      </c>
      <c r="C968" s="9" t="s">
        <v>89</v>
      </c>
      <c r="D968" s="10" t="s">
        <v>106</v>
      </c>
      <c r="E968" s="10" t="s">
        <v>122</v>
      </c>
      <c r="F968" s="9" t="s">
        <v>92</v>
      </c>
      <c r="G968" s="9" t="s">
        <v>91</v>
      </c>
      <c r="H968" t="str">
        <f>processors_EC!$D$58</f>
        <v>electricity.generation::peak::phs</v>
      </c>
      <c r="I968" s="22">
        <f>I966+I967</f>
        <v>1.4</v>
      </c>
      <c r="K968" s="9" t="s">
        <v>125</v>
      </c>
    </row>
    <row r="969" spans="1:11" x14ac:dyDescent="0.2">
      <c r="A969" t="str">
        <f t="shared" si="15"/>
        <v>peak_phs_RO_mix_mix.output_w__</v>
      </c>
      <c r="B969" t="str">
        <f>processors_EC!$B$63</f>
        <v>peak_phs_RO_mix_mix</v>
      </c>
      <c r="C969" s="9" t="s">
        <v>95</v>
      </c>
      <c r="D969" s="10" t="s">
        <v>107</v>
      </c>
      <c r="E969" s="10" t="s">
        <v>123</v>
      </c>
      <c r="F969" s="9" t="s">
        <v>92</v>
      </c>
      <c r="G969" s="9" t="s">
        <v>91</v>
      </c>
      <c r="H969" t="str">
        <f>processors_EC!$D$58</f>
        <v>electricity.generation::peak::phs</v>
      </c>
      <c r="I969" s="22">
        <v>1.4</v>
      </c>
      <c r="K969" s="9" t="s">
        <v>125</v>
      </c>
    </row>
    <row r="970" spans="1:11" x14ac:dyDescent="0.2">
      <c r="A970" t="str">
        <f t="shared" si="15"/>
        <v>peak_phs_RO_mix_mix.output_ghg__</v>
      </c>
      <c r="B970" t="str">
        <f>processors_EC!$B$63</f>
        <v>peak_phs_RO_mix_mix</v>
      </c>
      <c r="C970" s="9" t="s">
        <v>95</v>
      </c>
      <c r="D970" s="10" t="s">
        <v>108</v>
      </c>
      <c r="E970" s="10" t="s">
        <v>124</v>
      </c>
      <c r="F970" s="9" t="s">
        <v>92</v>
      </c>
      <c r="G970" s="9" t="s">
        <v>91</v>
      </c>
      <c r="H970" t="str">
        <f>processors_EC!$D$58</f>
        <v>electricity.generation::peak::phs</v>
      </c>
      <c r="I970" s="9">
        <v>1.3600000000000001E-3</v>
      </c>
      <c r="K970" s="9" t="s">
        <v>130</v>
      </c>
    </row>
    <row r="971" spans="1:11" x14ac:dyDescent="0.2">
      <c r="A971" t="str">
        <f t="shared" si="15"/>
        <v>peak_phs_RO_mix_mix.output_el__</v>
      </c>
      <c r="B971" t="str">
        <f>processors_EC!$B$63</f>
        <v>peak_phs_RO_mix_mix</v>
      </c>
      <c r="C971" s="9" t="s">
        <v>95</v>
      </c>
      <c r="D971" s="10" t="s">
        <v>99</v>
      </c>
      <c r="E971" s="10" t="s">
        <v>115</v>
      </c>
      <c r="F971" s="9" t="s">
        <v>90</v>
      </c>
      <c r="G971" s="9" t="s">
        <v>91</v>
      </c>
      <c r="H971" t="str">
        <f>processors_EC!$D$58</f>
        <v>electricity.generation::peak::phs</v>
      </c>
      <c r="I971" s="9">
        <v>1</v>
      </c>
      <c r="J971" s="63">
        <v>271000000</v>
      </c>
      <c r="K971" s="9" t="s">
        <v>127</v>
      </c>
    </row>
    <row r="972" spans="1:11" x14ac:dyDescent="0.2">
      <c r="A972" t="str">
        <f t="shared" si="15"/>
        <v>peak_phs_RO_mix_mix.output_//__</v>
      </c>
      <c r="B972" t="str">
        <f>processors_EC!$B$63</f>
        <v>peak_phs_RO_mix_mix</v>
      </c>
      <c r="C972" s="10" t="s">
        <v>95</v>
      </c>
      <c r="D972" s="10" t="s">
        <v>109</v>
      </c>
      <c r="E972" s="10" t="s">
        <v>109</v>
      </c>
      <c r="F972" s="10" t="s">
        <v>90</v>
      </c>
      <c r="G972" s="10" t="s">
        <v>91</v>
      </c>
      <c r="H972" t="str">
        <f>processors_EC!$D$58</f>
        <v>electricity.generation::peak::phs</v>
      </c>
      <c r="I972" s="10" t="s">
        <v>109</v>
      </c>
      <c r="K972" s="10" t="s">
        <v>109</v>
      </c>
    </row>
    <row r="973" spans="1:11" x14ac:dyDescent="0.2">
      <c r="A973" t="str">
        <f t="shared" si="15"/>
        <v>peak_phs_RO_mix_mix.output_//__</v>
      </c>
      <c r="B973" t="str">
        <f>processors_EC!$B$63</f>
        <v>peak_phs_RO_mix_mix</v>
      </c>
      <c r="C973" s="10" t="s">
        <v>95</v>
      </c>
      <c r="D973" s="10" t="s">
        <v>109</v>
      </c>
      <c r="E973" s="10" t="s">
        <v>109</v>
      </c>
      <c r="F973" s="10" t="s">
        <v>90</v>
      </c>
      <c r="G973" s="10" t="s">
        <v>91</v>
      </c>
      <c r="H973" t="str">
        <f>processors_EC!$D$58</f>
        <v>electricity.generation::peak::phs</v>
      </c>
      <c r="I973" s="10" t="s">
        <v>109</v>
      </c>
      <c r="K973" s="10" t="s">
        <v>109</v>
      </c>
    </row>
    <row r="974" spans="1:11" x14ac:dyDescent="0.2">
      <c r="A974" t="str">
        <f t="shared" si="15"/>
        <v>peak_phs_SE_mix_mix.input_ng__</v>
      </c>
      <c r="B974" t="str">
        <f>processors_EC!$B$64</f>
        <v>peak_phs_SE_mix_mix</v>
      </c>
      <c r="C974" s="9" t="s">
        <v>89</v>
      </c>
      <c r="D974" s="10" t="s">
        <v>96</v>
      </c>
      <c r="E974" s="10" t="s">
        <v>110</v>
      </c>
      <c r="F974" s="9" t="s">
        <v>90</v>
      </c>
      <c r="G974" s="9" t="s">
        <v>91</v>
      </c>
      <c r="H974" t="str">
        <f>processors_EC!$D$58</f>
        <v>electricity.generation::peak::phs</v>
      </c>
      <c r="I974" s="9">
        <v>0</v>
      </c>
      <c r="K974" s="9" t="s">
        <v>125</v>
      </c>
    </row>
    <row r="975" spans="1:11" x14ac:dyDescent="0.2">
      <c r="A975" t="str">
        <f t="shared" si="15"/>
        <v>peak_phs_SE_mix_mix.input_li__</v>
      </c>
      <c r="B975" t="str">
        <f>processors_EC!$B$64</f>
        <v>peak_phs_SE_mix_mix</v>
      </c>
      <c r="C975" s="9" t="s">
        <v>89</v>
      </c>
      <c r="D975" s="10" t="s">
        <v>64</v>
      </c>
      <c r="E975" s="10" t="s">
        <v>111</v>
      </c>
      <c r="F975" s="9" t="s">
        <v>90</v>
      </c>
      <c r="G975" s="9" t="s">
        <v>91</v>
      </c>
      <c r="H975" t="str">
        <f>processors_EC!$D$58</f>
        <v>electricity.generation::peak::phs</v>
      </c>
      <c r="I975" s="9">
        <v>0</v>
      </c>
      <c r="K975" s="9" t="s">
        <v>126</v>
      </c>
    </row>
    <row r="976" spans="1:11" x14ac:dyDescent="0.2">
      <c r="A976" t="str">
        <f t="shared" si="15"/>
        <v>peak_phs_SE_mix_mix.input_bio__</v>
      </c>
      <c r="B976" t="str">
        <f>processors_EC!$B$64</f>
        <v>peak_phs_SE_mix_mix</v>
      </c>
      <c r="C976" s="9" t="s">
        <v>89</v>
      </c>
      <c r="D976" s="10" t="s">
        <v>97</v>
      </c>
      <c r="E976" s="10" t="s">
        <v>112</v>
      </c>
      <c r="F976" s="9" t="s">
        <v>90</v>
      </c>
      <c r="G976" s="9" t="s">
        <v>91</v>
      </c>
      <c r="H976" t="str">
        <f>processors_EC!$D$58</f>
        <v>electricity.generation::peak::phs</v>
      </c>
      <c r="I976" s="9">
        <v>0</v>
      </c>
      <c r="K976" s="9" t="s">
        <v>126</v>
      </c>
    </row>
    <row r="977" spans="1:11" x14ac:dyDescent="0.2">
      <c r="A977" t="str">
        <f t="shared" si="15"/>
        <v>peak_phs_SE_mix_mix.input_h.c__</v>
      </c>
      <c r="B977" t="str">
        <f>processors_EC!$B$64</f>
        <v>peak_phs_SE_mix_mix</v>
      </c>
      <c r="C977" s="9" t="s">
        <v>89</v>
      </c>
      <c r="D977" s="10" t="s">
        <v>63</v>
      </c>
      <c r="E977" s="10" t="s">
        <v>113</v>
      </c>
      <c r="F977" s="9" t="s">
        <v>92</v>
      </c>
      <c r="G977" s="9" t="s">
        <v>91</v>
      </c>
      <c r="H977" t="str">
        <f>processors_EC!$D$58</f>
        <v>electricity.generation::peak::phs</v>
      </c>
      <c r="I977" s="9">
        <v>0</v>
      </c>
      <c r="K977" s="9" t="s">
        <v>126</v>
      </c>
    </row>
    <row r="978" spans="1:11" x14ac:dyDescent="0.2">
      <c r="A978" t="str">
        <f t="shared" si="15"/>
        <v>peak_phs_SE_mix_mix.input_ur__</v>
      </c>
      <c r="B978" t="str">
        <f>processors_EC!$B$64</f>
        <v>peak_phs_SE_mix_mix</v>
      </c>
      <c r="C978" s="9" t="s">
        <v>89</v>
      </c>
      <c r="D978" s="10" t="s">
        <v>98</v>
      </c>
      <c r="E978" s="10" t="s">
        <v>114</v>
      </c>
      <c r="F978" s="9" t="s">
        <v>90</v>
      </c>
      <c r="G978" s="9" t="s">
        <v>91</v>
      </c>
      <c r="H978" t="str">
        <f>processors_EC!$D$58</f>
        <v>electricity.generation::peak::phs</v>
      </c>
      <c r="I978" s="9">
        <v>0</v>
      </c>
      <c r="K978" s="9" t="s">
        <v>126</v>
      </c>
    </row>
    <row r="979" spans="1:11" x14ac:dyDescent="0.2">
      <c r="A979" t="str">
        <f t="shared" si="15"/>
        <v>peak_phs_SE_mix_mix.input_el__</v>
      </c>
      <c r="B979" t="str">
        <f>processors_EC!$B$64</f>
        <v>peak_phs_SE_mix_mix</v>
      </c>
      <c r="C979" s="9" t="s">
        <v>89</v>
      </c>
      <c r="D979" s="10" t="s">
        <v>99</v>
      </c>
      <c r="E979" s="10" t="s">
        <v>115</v>
      </c>
      <c r="F979" s="9" t="s">
        <v>90</v>
      </c>
      <c r="G979" s="9" t="s">
        <v>91</v>
      </c>
      <c r="H979" t="str">
        <f>processors_EC!$D$58</f>
        <v>electricity.generation::peak::phs</v>
      </c>
      <c r="I979" s="9">
        <v>1.25</v>
      </c>
      <c r="K979" s="9" t="s">
        <v>127</v>
      </c>
    </row>
    <row r="980" spans="1:11" x14ac:dyDescent="0.2">
      <c r="A980" t="str">
        <f t="shared" si="15"/>
        <v>peak_phs_SE_mix_mix.input_he__</v>
      </c>
      <c r="B980" t="str">
        <f>processors_EC!$B$64</f>
        <v>peak_phs_SE_mix_mix</v>
      </c>
      <c r="C980" s="9" t="s">
        <v>89</v>
      </c>
      <c r="D980" s="10" t="s">
        <v>100</v>
      </c>
      <c r="E980" s="10" t="s">
        <v>116</v>
      </c>
      <c r="F980" s="9" t="s">
        <v>90</v>
      </c>
      <c r="G980" s="9" t="s">
        <v>91</v>
      </c>
      <c r="H980" t="str">
        <f>processors_EC!$D$58</f>
        <v>electricity.generation::peak::phs</v>
      </c>
      <c r="I980" s="9">
        <v>0</v>
      </c>
      <c r="K980" s="9" t="s">
        <v>128</v>
      </c>
    </row>
    <row r="981" spans="1:11" x14ac:dyDescent="0.2">
      <c r="A981" t="str">
        <f t="shared" si="15"/>
        <v>peak_phs_SE_mix_mix.inpt_fu__</v>
      </c>
      <c r="B981" t="str">
        <f>processors_EC!$B$64</f>
        <v>peak_phs_SE_mix_mix</v>
      </c>
      <c r="C981" s="9" t="s">
        <v>93</v>
      </c>
      <c r="D981" s="10" t="s">
        <v>101</v>
      </c>
      <c r="E981" s="10" t="s">
        <v>117</v>
      </c>
      <c r="F981" s="9" t="s">
        <v>90</v>
      </c>
      <c r="G981" s="9" t="s">
        <v>91</v>
      </c>
      <c r="H981" t="str">
        <f>processors_EC!$D$58</f>
        <v>electricity.generation::peak::phs</v>
      </c>
      <c r="I981" s="9">
        <v>0</v>
      </c>
      <c r="K981" s="9" t="s">
        <v>128</v>
      </c>
    </row>
    <row r="982" spans="1:11" x14ac:dyDescent="0.2">
      <c r="A982" t="str">
        <f t="shared" si="15"/>
        <v>peak_phs_SE_mix_mix.input_ha__</v>
      </c>
      <c r="B982" t="str">
        <f>processors_EC!$B$64</f>
        <v>peak_phs_SE_mix_mix</v>
      </c>
      <c r="C982" s="9" t="s">
        <v>89</v>
      </c>
      <c r="D982" s="10" t="s">
        <v>102</v>
      </c>
      <c r="E982" s="10" t="s">
        <v>118</v>
      </c>
      <c r="F982" s="9" t="s">
        <v>90</v>
      </c>
      <c r="G982" s="9" t="s">
        <v>94</v>
      </c>
      <c r="H982" t="str">
        <f>processors_EC!$D$58</f>
        <v>electricity.generation::peak::phs</v>
      </c>
      <c r="I982" s="9">
        <v>5.0399999999999999E-5</v>
      </c>
      <c r="K982" s="9" t="s">
        <v>129</v>
      </c>
    </row>
    <row r="983" spans="1:11" x14ac:dyDescent="0.2">
      <c r="A983" t="str">
        <f t="shared" si="15"/>
        <v>peak_phs_SE_mix_mix.input_lu__</v>
      </c>
      <c r="B983" t="str">
        <f>processors_EC!$B$64</f>
        <v>peak_phs_SE_mix_mix</v>
      </c>
      <c r="C983" s="9" t="s">
        <v>89</v>
      </c>
      <c r="D983" s="10" t="s">
        <v>103</v>
      </c>
      <c r="E983" s="10" t="s">
        <v>119</v>
      </c>
      <c r="F983" s="9" t="s">
        <v>92</v>
      </c>
      <c r="G983" s="9" t="s">
        <v>94</v>
      </c>
      <c r="H983" t="str">
        <f>processors_EC!$D$58</f>
        <v>electricity.generation::peak::phs</v>
      </c>
      <c r="I983" s="9">
        <v>0</v>
      </c>
      <c r="K983" s="9" t="s">
        <v>118</v>
      </c>
    </row>
    <row r="984" spans="1:11" x14ac:dyDescent="0.2">
      <c r="A984" t="str">
        <f t="shared" si="15"/>
        <v>peak_phs_SE_mix_mix.input_w.us__</v>
      </c>
      <c r="B984" t="str">
        <f>processors_EC!$B$64</f>
        <v>peak_phs_SE_mix_mix</v>
      </c>
      <c r="C984" s="9" t="s">
        <v>89</v>
      </c>
      <c r="D984" s="10" t="s">
        <v>104</v>
      </c>
      <c r="E984" s="10" t="s">
        <v>120</v>
      </c>
      <c r="F984" s="9" t="s">
        <v>92</v>
      </c>
      <c r="G984" s="9" t="s">
        <v>91</v>
      </c>
      <c r="H984" t="str">
        <f>processors_EC!$D$58</f>
        <v>electricity.generation::peak::phs</v>
      </c>
      <c r="I984" s="9">
        <v>0</v>
      </c>
      <c r="K984" s="9" t="s">
        <v>125</v>
      </c>
    </row>
    <row r="985" spans="1:11" x14ac:dyDescent="0.2">
      <c r="A985" t="str">
        <f t="shared" si="15"/>
        <v>peak_phs_SE_mix_mix.input_fw__</v>
      </c>
      <c r="B985" t="str">
        <f>processors_EC!$B$64</f>
        <v>peak_phs_SE_mix_mix</v>
      </c>
      <c r="C985" s="9" t="s">
        <v>89</v>
      </c>
      <c r="D985" s="10" t="s">
        <v>105</v>
      </c>
      <c r="E985" s="10" t="s">
        <v>121</v>
      </c>
      <c r="F985" s="9" t="s">
        <v>92</v>
      </c>
      <c r="G985" s="9" t="s">
        <v>91</v>
      </c>
      <c r="H985" t="str">
        <f>processors_EC!$D$58</f>
        <v>electricity.generation::peak::phs</v>
      </c>
      <c r="I985" s="22">
        <v>1.4</v>
      </c>
      <c r="K985" s="9" t="s">
        <v>125</v>
      </c>
    </row>
    <row r="986" spans="1:11" x14ac:dyDescent="0.2">
      <c r="A986" t="str">
        <f t="shared" si="15"/>
        <v>peak_phs_SE_mix_mix.input_w.tot__</v>
      </c>
      <c r="B986" t="str">
        <f>processors_EC!$B$64</f>
        <v>peak_phs_SE_mix_mix</v>
      </c>
      <c r="C986" s="9" t="s">
        <v>89</v>
      </c>
      <c r="D986" s="10" t="s">
        <v>106</v>
      </c>
      <c r="E986" s="10" t="s">
        <v>122</v>
      </c>
      <c r="F986" s="9" t="s">
        <v>92</v>
      </c>
      <c r="G986" s="9" t="s">
        <v>91</v>
      </c>
      <c r="H986" t="str">
        <f>processors_EC!$D$58</f>
        <v>electricity.generation::peak::phs</v>
      </c>
      <c r="I986" s="22">
        <f>I984+I985</f>
        <v>1.4</v>
      </c>
      <c r="K986" s="9" t="s">
        <v>125</v>
      </c>
    </row>
    <row r="987" spans="1:11" x14ac:dyDescent="0.2">
      <c r="A987" t="str">
        <f t="shared" si="15"/>
        <v>peak_phs_SE_mix_mix.output_w__</v>
      </c>
      <c r="B987" t="str">
        <f>processors_EC!$B$64</f>
        <v>peak_phs_SE_mix_mix</v>
      </c>
      <c r="C987" s="9" t="s">
        <v>95</v>
      </c>
      <c r="D987" s="10" t="s">
        <v>107</v>
      </c>
      <c r="E987" s="10" t="s">
        <v>123</v>
      </c>
      <c r="F987" s="9" t="s">
        <v>92</v>
      </c>
      <c r="G987" s="9" t="s">
        <v>91</v>
      </c>
      <c r="H987" t="str">
        <f>processors_EC!$D$58</f>
        <v>electricity.generation::peak::phs</v>
      </c>
      <c r="I987" s="22">
        <v>1.4</v>
      </c>
      <c r="K987" s="9" t="s">
        <v>125</v>
      </c>
    </row>
    <row r="988" spans="1:11" x14ac:dyDescent="0.2">
      <c r="A988" t="str">
        <f t="shared" si="15"/>
        <v>peak_phs_SE_mix_mix.output_ghg__</v>
      </c>
      <c r="B988" t="str">
        <f>processors_EC!$B$64</f>
        <v>peak_phs_SE_mix_mix</v>
      </c>
      <c r="C988" s="9" t="s">
        <v>95</v>
      </c>
      <c r="D988" s="10" t="s">
        <v>108</v>
      </c>
      <c r="E988" s="10" t="s">
        <v>124</v>
      </c>
      <c r="F988" s="9" t="s">
        <v>92</v>
      </c>
      <c r="G988" s="9" t="s">
        <v>91</v>
      </c>
      <c r="H988" t="str">
        <f>processors_EC!$D$58</f>
        <v>electricity.generation::peak::phs</v>
      </c>
      <c r="I988" s="9">
        <v>1.3600000000000001E-3</v>
      </c>
      <c r="K988" s="9" t="s">
        <v>130</v>
      </c>
    </row>
    <row r="989" spans="1:11" x14ac:dyDescent="0.2">
      <c r="A989" t="str">
        <f t="shared" si="15"/>
        <v>peak_phs_SE_mix_mix.output_el__</v>
      </c>
      <c r="B989" t="str">
        <f>processors_EC!$B$64</f>
        <v>peak_phs_SE_mix_mix</v>
      </c>
      <c r="C989" s="9" t="s">
        <v>95</v>
      </c>
      <c r="D989" s="10" t="s">
        <v>99</v>
      </c>
      <c r="E989" s="10" t="s">
        <v>115</v>
      </c>
      <c r="F989" s="9" t="s">
        <v>90</v>
      </c>
      <c r="G989" s="9" t="s">
        <v>91</v>
      </c>
      <c r="H989" t="str">
        <f>processors_EC!$D$58</f>
        <v>electricity.generation::peak::phs</v>
      </c>
      <c r="I989" s="9">
        <v>1</v>
      </c>
      <c r="J989" s="63">
        <v>126000000</v>
      </c>
      <c r="K989" s="9" t="s">
        <v>127</v>
      </c>
    </row>
    <row r="990" spans="1:11" x14ac:dyDescent="0.2">
      <c r="A990" t="str">
        <f t="shared" si="15"/>
        <v>peak_phs_SE_mix_mix.output_//__</v>
      </c>
      <c r="B990" t="str">
        <f>processors_EC!$B$64</f>
        <v>peak_phs_SE_mix_mix</v>
      </c>
      <c r="C990" s="10" t="s">
        <v>95</v>
      </c>
      <c r="D990" s="10" t="s">
        <v>109</v>
      </c>
      <c r="E990" s="10" t="s">
        <v>109</v>
      </c>
      <c r="F990" s="10" t="s">
        <v>90</v>
      </c>
      <c r="G990" s="10" t="s">
        <v>91</v>
      </c>
      <c r="H990" t="str">
        <f>processors_EC!$D$58</f>
        <v>electricity.generation::peak::phs</v>
      </c>
      <c r="I990" s="10" t="s">
        <v>109</v>
      </c>
      <c r="K990" s="10" t="s">
        <v>109</v>
      </c>
    </row>
    <row r="991" spans="1:11" x14ac:dyDescent="0.2">
      <c r="A991" t="str">
        <f t="shared" si="15"/>
        <v>peak_phs_SE_mix_mix.output_//__</v>
      </c>
      <c r="B991" t="str">
        <f>processors_EC!$B$64</f>
        <v>peak_phs_SE_mix_mix</v>
      </c>
      <c r="C991" s="10" t="s">
        <v>95</v>
      </c>
      <c r="D991" s="10" t="s">
        <v>109</v>
      </c>
      <c r="E991" s="10" t="s">
        <v>109</v>
      </c>
      <c r="F991" s="10" t="s">
        <v>90</v>
      </c>
      <c r="G991" s="10" t="s">
        <v>91</v>
      </c>
      <c r="H991" t="str">
        <f>processors_EC!$D$58</f>
        <v>electricity.generation::peak::phs</v>
      </c>
      <c r="I991" s="10" t="s">
        <v>109</v>
      </c>
      <c r="K991" s="10" t="s">
        <v>109</v>
      </c>
    </row>
    <row r="992" spans="1:11" x14ac:dyDescent="0.2">
      <c r="A992" t="str">
        <f t="shared" si="15"/>
        <v>peak_phs_UK_mix_mix.input_ng__</v>
      </c>
      <c r="B992" t="str">
        <f>processors_EC!$B$65</f>
        <v>peak_phs_UK_mix_mix</v>
      </c>
      <c r="C992" s="9" t="s">
        <v>89</v>
      </c>
      <c r="D992" s="10" t="s">
        <v>96</v>
      </c>
      <c r="E992" s="10" t="s">
        <v>110</v>
      </c>
      <c r="F992" s="9" t="s">
        <v>90</v>
      </c>
      <c r="G992" s="9" t="s">
        <v>91</v>
      </c>
      <c r="H992" t="str">
        <f>processors_EC!$D$58</f>
        <v>electricity.generation::peak::phs</v>
      </c>
      <c r="I992" s="9">
        <v>0</v>
      </c>
      <c r="K992" s="9" t="s">
        <v>125</v>
      </c>
    </row>
    <row r="993" spans="1:11" x14ac:dyDescent="0.2">
      <c r="A993" t="str">
        <f t="shared" si="15"/>
        <v>peak_phs_UK_mix_mix.input_li__</v>
      </c>
      <c r="B993" t="str">
        <f>processors_EC!$B$65</f>
        <v>peak_phs_UK_mix_mix</v>
      </c>
      <c r="C993" s="9" t="s">
        <v>89</v>
      </c>
      <c r="D993" s="10" t="s">
        <v>64</v>
      </c>
      <c r="E993" s="10" t="s">
        <v>111</v>
      </c>
      <c r="F993" s="9" t="s">
        <v>90</v>
      </c>
      <c r="G993" s="9" t="s">
        <v>91</v>
      </c>
      <c r="H993" t="str">
        <f>processors_EC!$D$58</f>
        <v>electricity.generation::peak::phs</v>
      </c>
      <c r="I993" s="9">
        <v>0</v>
      </c>
      <c r="K993" s="9" t="s">
        <v>126</v>
      </c>
    </row>
    <row r="994" spans="1:11" x14ac:dyDescent="0.2">
      <c r="A994" t="str">
        <f t="shared" si="15"/>
        <v>peak_phs_UK_mix_mix.input_bio__</v>
      </c>
      <c r="B994" t="str">
        <f>processors_EC!$B$65</f>
        <v>peak_phs_UK_mix_mix</v>
      </c>
      <c r="C994" s="9" t="s">
        <v>89</v>
      </c>
      <c r="D994" s="10" t="s">
        <v>97</v>
      </c>
      <c r="E994" s="10" t="s">
        <v>112</v>
      </c>
      <c r="F994" s="9" t="s">
        <v>90</v>
      </c>
      <c r="G994" s="9" t="s">
        <v>91</v>
      </c>
      <c r="H994" t="str">
        <f>processors_EC!$D$58</f>
        <v>electricity.generation::peak::phs</v>
      </c>
      <c r="I994" s="9">
        <v>0</v>
      </c>
      <c r="K994" s="9" t="s">
        <v>126</v>
      </c>
    </row>
    <row r="995" spans="1:11" x14ac:dyDescent="0.2">
      <c r="A995" t="str">
        <f t="shared" si="15"/>
        <v>peak_phs_UK_mix_mix.input_h.c__</v>
      </c>
      <c r="B995" t="str">
        <f>processors_EC!$B$65</f>
        <v>peak_phs_UK_mix_mix</v>
      </c>
      <c r="C995" s="9" t="s">
        <v>89</v>
      </c>
      <c r="D995" s="10" t="s">
        <v>63</v>
      </c>
      <c r="E995" s="10" t="s">
        <v>113</v>
      </c>
      <c r="F995" s="9" t="s">
        <v>92</v>
      </c>
      <c r="G995" s="9" t="s">
        <v>91</v>
      </c>
      <c r="H995" t="str">
        <f>processors_EC!$D$58</f>
        <v>electricity.generation::peak::phs</v>
      </c>
      <c r="I995" s="9">
        <v>0</v>
      </c>
      <c r="K995" s="9" t="s">
        <v>126</v>
      </c>
    </row>
    <row r="996" spans="1:11" x14ac:dyDescent="0.2">
      <c r="A996" t="str">
        <f t="shared" si="15"/>
        <v>peak_phs_UK_mix_mix.input_ur__</v>
      </c>
      <c r="B996" t="str">
        <f>processors_EC!$B$65</f>
        <v>peak_phs_UK_mix_mix</v>
      </c>
      <c r="C996" s="9" t="s">
        <v>89</v>
      </c>
      <c r="D996" s="10" t="s">
        <v>98</v>
      </c>
      <c r="E996" s="10" t="s">
        <v>114</v>
      </c>
      <c r="F996" s="9" t="s">
        <v>90</v>
      </c>
      <c r="G996" s="9" t="s">
        <v>91</v>
      </c>
      <c r="H996" t="str">
        <f>processors_EC!$D$58</f>
        <v>electricity.generation::peak::phs</v>
      </c>
      <c r="I996" s="9">
        <v>0</v>
      </c>
      <c r="K996" s="9" t="s">
        <v>126</v>
      </c>
    </row>
    <row r="997" spans="1:11" x14ac:dyDescent="0.2">
      <c r="A997" t="str">
        <f t="shared" si="15"/>
        <v>peak_phs_UK_mix_mix.input_el__</v>
      </c>
      <c r="B997" t="str">
        <f>processors_EC!$B$65</f>
        <v>peak_phs_UK_mix_mix</v>
      </c>
      <c r="C997" s="9" t="s">
        <v>89</v>
      </c>
      <c r="D997" s="10" t="s">
        <v>99</v>
      </c>
      <c r="E997" s="10" t="s">
        <v>115</v>
      </c>
      <c r="F997" s="9" t="s">
        <v>90</v>
      </c>
      <c r="G997" s="9" t="s">
        <v>91</v>
      </c>
      <c r="H997" t="str">
        <f>processors_EC!$D$58</f>
        <v>electricity.generation::peak::phs</v>
      </c>
      <c r="I997" s="9">
        <v>1.25</v>
      </c>
      <c r="K997" s="9" t="s">
        <v>127</v>
      </c>
    </row>
    <row r="998" spans="1:11" x14ac:dyDescent="0.2">
      <c r="A998" t="str">
        <f t="shared" si="15"/>
        <v>peak_phs_UK_mix_mix.input_he__</v>
      </c>
      <c r="B998" t="str">
        <f>processors_EC!$B$65</f>
        <v>peak_phs_UK_mix_mix</v>
      </c>
      <c r="C998" s="9" t="s">
        <v>89</v>
      </c>
      <c r="D998" s="10" t="s">
        <v>100</v>
      </c>
      <c r="E998" s="10" t="s">
        <v>116</v>
      </c>
      <c r="F998" s="9" t="s">
        <v>90</v>
      </c>
      <c r="G998" s="9" t="s">
        <v>91</v>
      </c>
      <c r="H998" t="str">
        <f>processors_EC!$D$58</f>
        <v>electricity.generation::peak::phs</v>
      </c>
      <c r="I998" s="9">
        <v>0</v>
      </c>
      <c r="K998" s="9" t="s">
        <v>128</v>
      </c>
    </row>
    <row r="999" spans="1:11" x14ac:dyDescent="0.2">
      <c r="A999" t="str">
        <f t="shared" si="15"/>
        <v>peak_phs_UK_mix_mix.inpt_fu__</v>
      </c>
      <c r="B999" t="str">
        <f>processors_EC!$B$65</f>
        <v>peak_phs_UK_mix_mix</v>
      </c>
      <c r="C999" s="9" t="s">
        <v>93</v>
      </c>
      <c r="D999" s="10" t="s">
        <v>101</v>
      </c>
      <c r="E999" s="10" t="s">
        <v>117</v>
      </c>
      <c r="F999" s="9" t="s">
        <v>90</v>
      </c>
      <c r="G999" s="9" t="s">
        <v>91</v>
      </c>
      <c r="H999" t="str">
        <f>processors_EC!$D$58</f>
        <v>electricity.generation::peak::phs</v>
      </c>
      <c r="I999" s="9">
        <v>0</v>
      </c>
      <c r="K999" s="9" t="s">
        <v>128</v>
      </c>
    </row>
    <row r="1000" spans="1:11" x14ac:dyDescent="0.2">
      <c r="A1000" t="str">
        <f t="shared" si="15"/>
        <v>peak_phs_UK_mix_mix.input_ha__</v>
      </c>
      <c r="B1000" t="str">
        <f>processors_EC!$B$65</f>
        <v>peak_phs_UK_mix_mix</v>
      </c>
      <c r="C1000" s="9" t="s">
        <v>89</v>
      </c>
      <c r="D1000" s="10" t="s">
        <v>102</v>
      </c>
      <c r="E1000" s="10" t="s">
        <v>118</v>
      </c>
      <c r="F1000" s="9" t="s">
        <v>90</v>
      </c>
      <c r="G1000" s="9" t="s">
        <v>94</v>
      </c>
      <c r="H1000" t="str">
        <f>processors_EC!$D$58</f>
        <v>electricity.generation::peak::phs</v>
      </c>
      <c r="I1000" s="9">
        <v>5.0399999999999999E-5</v>
      </c>
      <c r="K1000" s="9" t="s">
        <v>129</v>
      </c>
    </row>
    <row r="1001" spans="1:11" x14ac:dyDescent="0.2">
      <c r="A1001" t="str">
        <f t="shared" si="15"/>
        <v>peak_phs_UK_mix_mix.input_lu__</v>
      </c>
      <c r="B1001" t="str">
        <f>processors_EC!$B$65</f>
        <v>peak_phs_UK_mix_mix</v>
      </c>
      <c r="C1001" s="9" t="s">
        <v>89</v>
      </c>
      <c r="D1001" s="10" t="s">
        <v>103</v>
      </c>
      <c r="E1001" s="10" t="s">
        <v>119</v>
      </c>
      <c r="F1001" s="9" t="s">
        <v>92</v>
      </c>
      <c r="G1001" s="9" t="s">
        <v>94</v>
      </c>
      <c r="H1001" t="str">
        <f>processors_EC!$D$58</f>
        <v>electricity.generation::peak::phs</v>
      </c>
      <c r="I1001" s="9">
        <v>0</v>
      </c>
      <c r="K1001" s="9" t="s">
        <v>118</v>
      </c>
    </row>
    <row r="1002" spans="1:11" x14ac:dyDescent="0.2">
      <c r="A1002" t="str">
        <f t="shared" si="15"/>
        <v>peak_phs_UK_mix_mix.input_w.us__</v>
      </c>
      <c r="B1002" t="str">
        <f>processors_EC!$B$65</f>
        <v>peak_phs_UK_mix_mix</v>
      </c>
      <c r="C1002" s="9" t="s">
        <v>89</v>
      </c>
      <c r="D1002" s="10" t="s">
        <v>104</v>
      </c>
      <c r="E1002" s="10" t="s">
        <v>120</v>
      </c>
      <c r="F1002" s="9" t="s">
        <v>92</v>
      </c>
      <c r="G1002" s="9" t="s">
        <v>91</v>
      </c>
      <c r="H1002" t="str">
        <f>processors_EC!$D$58</f>
        <v>electricity.generation::peak::phs</v>
      </c>
      <c r="I1002" s="9">
        <v>0</v>
      </c>
      <c r="K1002" s="9" t="s">
        <v>125</v>
      </c>
    </row>
    <row r="1003" spans="1:11" x14ac:dyDescent="0.2">
      <c r="A1003" t="str">
        <f t="shared" si="15"/>
        <v>peak_phs_UK_mix_mix.input_fw__</v>
      </c>
      <c r="B1003" t="str">
        <f>processors_EC!$B$65</f>
        <v>peak_phs_UK_mix_mix</v>
      </c>
      <c r="C1003" s="9" t="s">
        <v>89</v>
      </c>
      <c r="D1003" s="10" t="s">
        <v>105</v>
      </c>
      <c r="E1003" s="10" t="s">
        <v>121</v>
      </c>
      <c r="F1003" s="9" t="s">
        <v>92</v>
      </c>
      <c r="G1003" s="9" t="s">
        <v>91</v>
      </c>
      <c r="H1003" t="str">
        <f>processors_EC!$D$58</f>
        <v>electricity.generation::peak::phs</v>
      </c>
      <c r="I1003" s="22">
        <v>1.4</v>
      </c>
      <c r="K1003" s="9" t="s">
        <v>125</v>
      </c>
    </row>
    <row r="1004" spans="1:11" x14ac:dyDescent="0.2">
      <c r="A1004" t="str">
        <f t="shared" si="15"/>
        <v>peak_phs_UK_mix_mix.input_w.tot__</v>
      </c>
      <c r="B1004" t="str">
        <f>processors_EC!$B$65</f>
        <v>peak_phs_UK_mix_mix</v>
      </c>
      <c r="C1004" s="9" t="s">
        <v>89</v>
      </c>
      <c r="D1004" s="10" t="s">
        <v>106</v>
      </c>
      <c r="E1004" s="10" t="s">
        <v>122</v>
      </c>
      <c r="F1004" s="9" t="s">
        <v>92</v>
      </c>
      <c r="G1004" s="9" t="s">
        <v>91</v>
      </c>
      <c r="H1004" t="str">
        <f>processors_EC!$D$58</f>
        <v>electricity.generation::peak::phs</v>
      </c>
      <c r="I1004" s="22">
        <f>I1002+I1003</f>
        <v>1.4</v>
      </c>
      <c r="K1004" s="9" t="s">
        <v>125</v>
      </c>
    </row>
    <row r="1005" spans="1:11" x14ac:dyDescent="0.2">
      <c r="A1005" t="str">
        <f t="shared" si="15"/>
        <v>peak_phs_UK_mix_mix.output_w__</v>
      </c>
      <c r="B1005" t="str">
        <f>processors_EC!$B$65</f>
        <v>peak_phs_UK_mix_mix</v>
      </c>
      <c r="C1005" s="9" t="s">
        <v>95</v>
      </c>
      <c r="D1005" s="10" t="s">
        <v>107</v>
      </c>
      <c r="E1005" s="10" t="s">
        <v>123</v>
      </c>
      <c r="F1005" s="9" t="s">
        <v>92</v>
      </c>
      <c r="G1005" s="9" t="s">
        <v>91</v>
      </c>
      <c r="H1005" t="str">
        <f>processors_EC!$D$58</f>
        <v>electricity.generation::peak::phs</v>
      </c>
      <c r="I1005" s="22">
        <v>1.4</v>
      </c>
      <c r="K1005" s="9" t="s">
        <v>125</v>
      </c>
    </row>
    <row r="1006" spans="1:11" x14ac:dyDescent="0.2">
      <c r="A1006" t="str">
        <f t="shared" si="15"/>
        <v>peak_phs_UK_mix_mix.output_ghg__</v>
      </c>
      <c r="B1006" t="str">
        <f>processors_EC!$B$65</f>
        <v>peak_phs_UK_mix_mix</v>
      </c>
      <c r="C1006" s="9" t="s">
        <v>95</v>
      </c>
      <c r="D1006" s="10" t="s">
        <v>108</v>
      </c>
      <c r="E1006" s="10" t="s">
        <v>124</v>
      </c>
      <c r="F1006" s="9" t="s">
        <v>92</v>
      </c>
      <c r="G1006" s="9" t="s">
        <v>91</v>
      </c>
      <c r="H1006" t="str">
        <f>processors_EC!$D$58</f>
        <v>electricity.generation::peak::phs</v>
      </c>
      <c r="I1006" s="9">
        <v>1.3600000000000001E-3</v>
      </c>
      <c r="K1006" s="9" t="s">
        <v>130</v>
      </c>
    </row>
    <row r="1007" spans="1:11" x14ac:dyDescent="0.2">
      <c r="A1007" t="str">
        <f t="shared" si="15"/>
        <v>peak_phs_UK_mix_mix.output_el__</v>
      </c>
      <c r="B1007" t="str">
        <f>processors_EC!$B$65</f>
        <v>peak_phs_UK_mix_mix</v>
      </c>
      <c r="C1007" s="9" t="s">
        <v>95</v>
      </c>
      <c r="D1007" s="10" t="s">
        <v>99</v>
      </c>
      <c r="E1007" s="10" t="s">
        <v>115</v>
      </c>
      <c r="F1007" s="9" t="s">
        <v>90</v>
      </c>
      <c r="G1007" s="9" t="s">
        <v>91</v>
      </c>
      <c r="H1007" t="str">
        <f>processors_EC!$D$58</f>
        <v>electricity.generation::peak::phs</v>
      </c>
      <c r="I1007" s="9">
        <v>1</v>
      </c>
      <c r="J1007" s="63">
        <v>2970000000</v>
      </c>
      <c r="K1007" s="9" t="s">
        <v>127</v>
      </c>
    </row>
    <row r="1008" spans="1:11" x14ac:dyDescent="0.2">
      <c r="A1008" t="str">
        <f t="shared" si="15"/>
        <v>peak_phs_UK_mix_mix.output_//__</v>
      </c>
      <c r="B1008" t="str">
        <f>processors_EC!$B$65</f>
        <v>peak_phs_UK_mix_mix</v>
      </c>
      <c r="C1008" s="10" t="s">
        <v>95</v>
      </c>
      <c r="D1008" s="10" t="s">
        <v>109</v>
      </c>
      <c r="E1008" s="10" t="s">
        <v>109</v>
      </c>
      <c r="F1008" s="10" t="s">
        <v>90</v>
      </c>
      <c r="G1008" s="10" t="s">
        <v>91</v>
      </c>
      <c r="H1008" t="str">
        <f>processors_EC!$D$58</f>
        <v>electricity.generation::peak::phs</v>
      </c>
      <c r="I1008" s="10" t="s">
        <v>109</v>
      </c>
      <c r="K1008" s="10" t="s">
        <v>109</v>
      </c>
    </row>
    <row r="1009" spans="1:11" x14ac:dyDescent="0.2">
      <c r="A1009" t="str">
        <f t="shared" si="15"/>
        <v>peak_phs_UK_mix_mix.output_//__</v>
      </c>
      <c r="B1009" t="str">
        <f>processors_EC!$B$65</f>
        <v>peak_phs_UK_mix_mix</v>
      </c>
      <c r="C1009" s="10" t="s">
        <v>95</v>
      </c>
      <c r="D1009" s="10" t="s">
        <v>109</v>
      </c>
      <c r="E1009" s="10" t="s">
        <v>109</v>
      </c>
      <c r="F1009" s="10" t="s">
        <v>90</v>
      </c>
      <c r="G1009" s="10" t="s">
        <v>91</v>
      </c>
      <c r="H1009" t="str">
        <f>processors_EC!$D$58</f>
        <v>electricity.generation::peak::phs</v>
      </c>
      <c r="I1009" s="10" t="s">
        <v>109</v>
      </c>
      <c r="K1009" s="10" t="s">
        <v>109</v>
      </c>
    </row>
    <row r="1010" spans="1:11" x14ac:dyDescent="0.2">
      <c r="A1010" t="str">
        <f t="shared" si="15"/>
        <v>baseload_coal.chp_DE_mix_mix.input_ng__</v>
      </c>
      <c r="B1010" t="str">
        <f>processors_EC!$B$66</f>
        <v>baseload_coal.chp_DE_mix_mix</v>
      </c>
      <c r="C1010" s="9" t="s">
        <v>89</v>
      </c>
      <c r="D1010" s="10" t="s">
        <v>96</v>
      </c>
      <c r="E1010" s="10" t="s">
        <v>110</v>
      </c>
      <c r="F1010" s="9" t="s">
        <v>90</v>
      </c>
      <c r="G1010" s="9" t="s">
        <v>91</v>
      </c>
      <c r="H1010" t="str">
        <f>processors_EC!$D$66</f>
        <v>electricity.generation::baseload::coal.chp</v>
      </c>
      <c r="I1010" s="9">
        <v>0</v>
      </c>
      <c r="K1010" s="9" t="s">
        <v>125</v>
      </c>
    </row>
    <row r="1011" spans="1:11" x14ac:dyDescent="0.2">
      <c r="A1011" t="str">
        <f t="shared" si="15"/>
        <v>baseload_coal.chp_DE_mix_mix.input_li__</v>
      </c>
      <c r="B1011" t="str">
        <f>processors_EC!$B$66</f>
        <v>baseload_coal.chp_DE_mix_mix</v>
      </c>
      <c r="C1011" s="9" t="s">
        <v>89</v>
      </c>
      <c r="D1011" s="10" t="s">
        <v>64</v>
      </c>
      <c r="E1011" s="10" t="s">
        <v>111</v>
      </c>
      <c r="F1011" s="9" t="s">
        <v>90</v>
      </c>
      <c r="G1011" s="9" t="s">
        <v>91</v>
      </c>
      <c r="H1011" t="str">
        <f>processors_EC!$D$66</f>
        <v>electricity.generation::baseload::coal.chp</v>
      </c>
      <c r="I1011" s="9">
        <v>0</v>
      </c>
      <c r="K1011" s="9" t="s">
        <v>126</v>
      </c>
    </row>
    <row r="1012" spans="1:11" x14ac:dyDescent="0.2">
      <c r="A1012" t="str">
        <f t="shared" si="15"/>
        <v>baseload_coal.chp_DE_mix_mix.input_bio__</v>
      </c>
      <c r="B1012" t="str">
        <f>processors_EC!$B$66</f>
        <v>baseload_coal.chp_DE_mix_mix</v>
      </c>
      <c r="C1012" s="9" t="s">
        <v>89</v>
      </c>
      <c r="D1012" s="10" t="s">
        <v>97</v>
      </c>
      <c r="E1012" s="10" t="s">
        <v>112</v>
      </c>
      <c r="F1012" s="9" t="s">
        <v>90</v>
      </c>
      <c r="G1012" s="9" t="s">
        <v>91</v>
      </c>
      <c r="H1012" t="str">
        <f>processors_EC!$D$66</f>
        <v>electricity.generation::baseload::coal.chp</v>
      </c>
      <c r="I1012" s="9">
        <v>0</v>
      </c>
      <c r="K1012" s="9" t="s">
        <v>126</v>
      </c>
    </row>
    <row r="1013" spans="1:11" x14ac:dyDescent="0.2">
      <c r="A1013" t="str">
        <f t="shared" si="15"/>
        <v>baseload_coal.chp_DE_mix_mix.input_h.c__</v>
      </c>
      <c r="B1013" t="str">
        <f>processors_EC!$B$66</f>
        <v>baseload_coal.chp_DE_mix_mix</v>
      </c>
      <c r="C1013" s="9" t="s">
        <v>89</v>
      </c>
      <c r="D1013" s="10" t="s">
        <v>63</v>
      </c>
      <c r="E1013" s="10" t="s">
        <v>113</v>
      </c>
      <c r="F1013" s="9" t="s">
        <v>92</v>
      </c>
      <c r="G1013" s="9" t="s">
        <v>91</v>
      </c>
      <c r="H1013" t="str">
        <f>processors_EC!$D$66</f>
        <v>electricity.generation::baseload::coal.chp</v>
      </c>
      <c r="I1013" s="22">
        <v>0.35</v>
      </c>
      <c r="K1013" s="9" t="s">
        <v>126</v>
      </c>
    </row>
    <row r="1014" spans="1:11" x14ac:dyDescent="0.2">
      <c r="A1014" t="str">
        <f t="shared" si="15"/>
        <v>baseload_coal.chp_DE_mix_mix.input_ur__</v>
      </c>
      <c r="B1014" t="str">
        <f>processors_EC!$B$66</f>
        <v>baseload_coal.chp_DE_mix_mix</v>
      </c>
      <c r="C1014" s="9" t="s">
        <v>89</v>
      </c>
      <c r="D1014" s="10" t="s">
        <v>98</v>
      </c>
      <c r="E1014" s="10" t="s">
        <v>114</v>
      </c>
      <c r="F1014" s="9" t="s">
        <v>90</v>
      </c>
      <c r="G1014" s="9" t="s">
        <v>91</v>
      </c>
      <c r="H1014" t="str">
        <f>processors_EC!$D$66</f>
        <v>electricity.generation::baseload::coal.chp</v>
      </c>
      <c r="I1014" s="22">
        <v>0</v>
      </c>
      <c r="K1014" s="9" t="s">
        <v>126</v>
      </c>
    </row>
    <row r="1015" spans="1:11" x14ac:dyDescent="0.2">
      <c r="A1015" t="str">
        <f t="shared" si="15"/>
        <v>baseload_coal.chp_DE_mix_mix.input_el__</v>
      </c>
      <c r="B1015" t="str">
        <f>processors_EC!$B$66</f>
        <v>baseload_coal.chp_DE_mix_mix</v>
      </c>
      <c r="C1015" s="9" t="s">
        <v>89</v>
      </c>
      <c r="D1015" s="10" t="s">
        <v>99</v>
      </c>
      <c r="E1015" s="10" t="s">
        <v>115</v>
      </c>
      <c r="F1015" s="9" t="s">
        <v>90</v>
      </c>
      <c r="G1015" s="9" t="s">
        <v>91</v>
      </c>
      <c r="H1015" t="str">
        <f>processors_EC!$D$66</f>
        <v>electricity.generation::baseload::coal.chp</v>
      </c>
      <c r="I1015" s="9">
        <v>3.817634635691658E-2</v>
      </c>
      <c r="K1015" s="9" t="s">
        <v>127</v>
      </c>
    </row>
    <row r="1016" spans="1:11" x14ac:dyDescent="0.2">
      <c r="A1016" t="str">
        <f t="shared" si="15"/>
        <v>baseload_coal.chp_DE_mix_mix.input_he__</v>
      </c>
      <c r="B1016" t="str">
        <f>processors_EC!$B$66</f>
        <v>baseload_coal.chp_DE_mix_mix</v>
      </c>
      <c r="C1016" s="9" t="s">
        <v>89</v>
      </c>
      <c r="D1016" s="10" t="s">
        <v>100</v>
      </c>
      <c r="E1016" s="10" t="s">
        <v>116</v>
      </c>
      <c r="F1016" s="9" t="s">
        <v>90</v>
      </c>
      <c r="G1016" s="9" t="s">
        <v>91</v>
      </c>
      <c r="H1016" t="str">
        <f>processors_EC!$D$66</f>
        <v>electricity.generation::baseload::coal.chp</v>
      </c>
      <c r="I1016" s="9">
        <v>0</v>
      </c>
      <c r="K1016" s="9" t="s">
        <v>128</v>
      </c>
    </row>
    <row r="1017" spans="1:11" x14ac:dyDescent="0.2">
      <c r="A1017" t="str">
        <f t="shared" si="15"/>
        <v>baseload_coal.chp_DE_mix_mix.inpt_fu__</v>
      </c>
      <c r="B1017" t="str">
        <f>processors_EC!$B$66</f>
        <v>baseload_coal.chp_DE_mix_mix</v>
      </c>
      <c r="C1017" s="9" t="s">
        <v>93</v>
      </c>
      <c r="D1017" s="10" t="s">
        <v>101</v>
      </c>
      <c r="E1017" s="10" t="s">
        <v>117</v>
      </c>
      <c r="F1017" s="9" t="s">
        <v>90</v>
      </c>
      <c r="G1017" s="9" t="s">
        <v>91</v>
      </c>
      <c r="H1017" t="str">
        <f>processors_EC!$D$66</f>
        <v>electricity.generation::baseload::coal.chp</v>
      </c>
      <c r="I1017" s="9">
        <v>0</v>
      </c>
      <c r="K1017" s="9" t="s">
        <v>128</v>
      </c>
    </row>
    <row r="1018" spans="1:11" x14ac:dyDescent="0.2">
      <c r="A1018" t="str">
        <f t="shared" si="15"/>
        <v>baseload_coal.chp_DE_mix_mix.input_ha__</v>
      </c>
      <c r="B1018" t="str">
        <f>processors_EC!$B$66</f>
        <v>baseload_coal.chp_DE_mix_mix</v>
      </c>
      <c r="C1018" s="9" t="s">
        <v>89</v>
      </c>
      <c r="D1018" s="10" t="s">
        <v>102</v>
      </c>
      <c r="E1018" s="10" t="s">
        <v>118</v>
      </c>
      <c r="F1018" s="9" t="s">
        <v>90</v>
      </c>
      <c r="G1018" s="9" t="s">
        <v>94</v>
      </c>
      <c r="H1018" t="str">
        <f>processors_EC!$D$66</f>
        <v>electricity.generation::baseload::coal.chp</v>
      </c>
      <c r="I1018" s="9">
        <v>2.8773574973600847E-4</v>
      </c>
      <c r="K1018" s="9" t="s">
        <v>129</v>
      </c>
    </row>
    <row r="1019" spans="1:11" x14ac:dyDescent="0.2">
      <c r="A1019" t="str">
        <f t="shared" si="15"/>
        <v>baseload_coal.chp_DE_mix_mix.input_lu__</v>
      </c>
      <c r="B1019" t="str">
        <f>processors_EC!$B$66</f>
        <v>baseload_coal.chp_DE_mix_mix</v>
      </c>
      <c r="C1019" s="9" t="s">
        <v>89</v>
      </c>
      <c r="D1019" s="10" t="s">
        <v>103</v>
      </c>
      <c r="E1019" s="10" t="s">
        <v>119</v>
      </c>
      <c r="F1019" s="9" t="s">
        <v>92</v>
      </c>
      <c r="G1019" s="9" t="s">
        <v>94</v>
      </c>
      <c r="H1019" t="str">
        <f>processors_EC!$D$66</f>
        <v>electricity.generation::baseload::coal.chp</v>
      </c>
      <c r="I1019" s="9">
        <v>0</v>
      </c>
      <c r="K1019" s="9" t="s">
        <v>118</v>
      </c>
    </row>
    <row r="1020" spans="1:11" x14ac:dyDescent="0.2">
      <c r="A1020" t="str">
        <f t="shared" si="15"/>
        <v>baseload_coal.chp_DE_mix_mix.input_w.us__</v>
      </c>
      <c r="B1020" t="str">
        <f>processors_EC!$B$66</f>
        <v>baseload_coal.chp_DE_mix_mix</v>
      </c>
      <c r="C1020" s="9" t="s">
        <v>89</v>
      </c>
      <c r="D1020" s="10" t="s">
        <v>104</v>
      </c>
      <c r="E1020" s="10" t="s">
        <v>120</v>
      </c>
      <c r="F1020" s="9" t="s">
        <v>92</v>
      </c>
      <c r="G1020" s="9" t="s">
        <v>91</v>
      </c>
      <c r="H1020" t="str">
        <f>processors_EC!$D$66</f>
        <v>electricity.generation::baseload::coal.chp</v>
      </c>
      <c r="I1020" s="9">
        <v>1.35849056585678E-3</v>
      </c>
      <c r="K1020" s="9" t="s">
        <v>125</v>
      </c>
    </row>
    <row r="1021" spans="1:11" x14ac:dyDescent="0.2">
      <c r="A1021" t="str">
        <f t="shared" si="15"/>
        <v>baseload_coal.chp_DE_mix_mix.input_fw__</v>
      </c>
      <c r="B1021" t="str">
        <f>processors_EC!$B$66</f>
        <v>baseload_coal.chp_DE_mix_mix</v>
      </c>
      <c r="C1021" s="9" t="s">
        <v>89</v>
      </c>
      <c r="D1021" s="10" t="s">
        <v>105</v>
      </c>
      <c r="E1021" s="10" t="s">
        <v>121</v>
      </c>
      <c r="F1021" s="9" t="s">
        <v>92</v>
      </c>
      <c r="G1021" s="9" t="s">
        <v>91</v>
      </c>
      <c r="H1021" t="str">
        <f>processors_EC!$D$66</f>
        <v>electricity.generation::baseload::coal.chp</v>
      </c>
      <c r="I1021" s="9">
        <v>4.01320754663523E-2</v>
      </c>
      <c r="K1021" s="9" t="s">
        <v>125</v>
      </c>
    </row>
    <row r="1022" spans="1:11" x14ac:dyDescent="0.2">
      <c r="A1022" t="str">
        <f t="shared" si="15"/>
        <v>baseload_coal.chp_DE_mix_mix.input_w.tot__</v>
      </c>
      <c r="B1022" t="str">
        <f>processors_EC!$B$66</f>
        <v>baseload_coal.chp_DE_mix_mix</v>
      </c>
      <c r="C1022" s="9" t="s">
        <v>89</v>
      </c>
      <c r="D1022" s="10" t="s">
        <v>106</v>
      </c>
      <c r="E1022" s="10" t="s">
        <v>122</v>
      </c>
      <c r="F1022" s="9" t="s">
        <v>92</v>
      </c>
      <c r="G1022" s="9" t="s">
        <v>91</v>
      </c>
      <c r="H1022" t="str">
        <f>processors_EC!$D$66</f>
        <v>electricity.generation::baseload::coal.chp</v>
      </c>
      <c r="I1022" s="9">
        <f>I1020+I1021</f>
        <v>4.1490566032209082E-2</v>
      </c>
      <c r="K1022" s="9" t="s">
        <v>125</v>
      </c>
    </row>
    <row r="1023" spans="1:11" x14ac:dyDescent="0.2">
      <c r="A1023" t="str">
        <f t="shared" si="15"/>
        <v>baseload_coal.chp_DE_mix_mix.output_w__</v>
      </c>
      <c r="B1023" t="str">
        <f>processors_EC!$B$66</f>
        <v>baseload_coal.chp_DE_mix_mix</v>
      </c>
      <c r="C1023" s="9" t="s">
        <v>95</v>
      </c>
      <c r="D1023" s="10" t="s">
        <v>107</v>
      </c>
      <c r="E1023" s="10" t="s">
        <v>123</v>
      </c>
      <c r="F1023" s="9" t="s">
        <v>92</v>
      </c>
      <c r="G1023" s="9" t="s">
        <v>91</v>
      </c>
      <c r="H1023" t="str">
        <f>processors_EC!$D$66</f>
        <v>electricity.generation::baseload::coal.chp</v>
      </c>
      <c r="I1023" s="9">
        <v>4.0864769355753998E-2</v>
      </c>
      <c r="K1023" s="9" t="s">
        <v>125</v>
      </c>
    </row>
    <row r="1024" spans="1:11" x14ac:dyDescent="0.2">
      <c r="A1024" t="str">
        <f t="shared" si="15"/>
        <v>baseload_coal.chp_DE_mix_mix.output_ghg__</v>
      </c>
      <c r="B1024" t="str">
        <f>processors_EC!$B$66</f>
        <v>baseload_coal.chp_DE_mix_mix</v>
      </c>
      <c r="C1024" s="9" t="s">
        <v>95</v>
      </c>
      <c r="D1024" s="10" t="s">
        <v>108</v>
      </c>
      <c r="E1024" s="10" t="s">
        <v>124</v>
      </c>
      <c r="F1024" s="9" t="s">
        <v>92</v>
      </c>
      <c r="G1024" s="9" t="s">
        <v>91</v>
      </c>
      <c r="H1024" t="str">
        <f>processors_EC!$D$66</f>
        <v>electricity.generation::baseload::coal.chp</v>
      </c>
      <c r="I1024" s="9">
        <v>0.36290165429128257</v>
      </c>
      <c r="K1024" s="9" t="s">
        <v>130</v>
      </c>
    </row>
    <row r="1025" spans="1:11" x14ac:dyDescent="0.2">
      <c r="A1025" t="str">
        <f t="shared" si="15"/>
        <v>baseload_coal.chp_DE_mix_mix.output_el__</v>
      </c>
      <c r="B1025" t="str">
        <f>processors_EC!$B$66</f>
        <v>baseload_coal.chp_DE_mix_mix</v>
      </c>
      <c r="C1025" s="9" t="s">
        <v>95</v>
      </c>
      <c r="D1025" s="10" t="s">
        <v>99</v>
      </c>
      <c r="E1025" s="10" t="s">
        <v>115</v>
      </c>
      <c r="F1025" s="9" t="s">
        <v>90</v>
      </c>
      <c r="G1025" s="9" t="s">
        <v>91</v>
      </c>
      <c r="H1025" t="str">
        <f>processors_EC!$D$66</f>
        <v>electricity.generation::baseload::coal.chp</v>
      </c>
      <c r="I1025" s="9">
        <v>1</v>
      </c>
      <c r="J1025" s="58">
        <v>16715000133.720001</v>
      </c>
      <c r="K1025" s="9" t="s">
        <v>127</v>
      </c>
    </row>
    <row r="1026" spans="1:11" x14ac:dyDescent="0.2">
      <c r="A1026" t="str">
        <f t="shared" si="15"/>
        <v>baseload_coal.chp_DE_mix_mix.output_//__</v>
      </c>
      <c r="B1026" t="str">
        <f>processors_EC!$B$66</f>
        <v>baseload_coal.chp_DE_mix_mix</v>
      </c>
      <c r="C1026" s="10" t="s">
        <v>95</v>
      </c>
      <c r="D1026" s="10" t="s">
        <v>109</v>
      </c>
      <c r="E1026" s="10" t="s">
        <v>109</v>
      </c>
      <c r="F1026" s="10" t="s">
        <v>90</v>
      </c>
      <c r="G1026" s="10" t="s">
        <v>91</v>
      </c>
      <c r="H1026" t="str">
        <f>processors_EC!$D$66</f>
        <v>electricity.generation::baseload::coal.chp</v>
      </c>
      <c r="I1026" s="10" t="s">
        <v>109</v>
      </c>
      <c r="K1026" s="10" t="s">
        <v>109</v>
      </c>
    </row>
    <row r="1027" spans="1:11" x14ac:dyDescent="0.2">
      <c r="A1027" t="str">
        <f t="shared" ref="A1027:A1090" si="16">CONCATENATE(B1027,".",C1027,"_",E1027,"_",V1027,"_",U1027)</f>
        <v>baseload_coal.chp_DE_mix_mix.output_//__</v>
      </c>
      <c r="B1027" t="str">
        <f>processors_EC!$B$66</f>
        <v>baseload_coal.chp_DE_mix_mix</v>
      </c>
      <c r="C1027" s="10" t="s">
        <v>95</v>
      </c>
      <c r="D1027" s="10" t="s">
        <v>109</v>
      </c>
      <c r="E1027" s="10" t="s">
        <v>109</v>
      </c>
      <c r="F1027" s="10" t="s">
        <v>90</v>
      </c>
      <c r="G1027" s="10" t="s">
        <v>91</v>
      </c>
      <c r="H1027" t="str">
        <f>processors_EC!$D$66</f>
        <v>electricity.generation::baseload::coal.chp</v>
      </c>
      <c r="I1027" s="10" t="s">
        <v>109</v>
      </c>
      <c r="K1027" s="10" t="s">
        <v>109</v>
      </c>
    </row>
    <row r="1028" spans="1:11" x14ac:dyDescent="0.2">
      <c r="A1028" t="str">
        <f t="shared" si="16"/>
        <v>baseload_coal.chp_ES_mix_mix.input_ng__</v>
      </c>
      <c r="B1028" t="str">
        <f>processors_EC!$B$67</f>
        <v>baseload_coal.chp_ES_mix_mix</v>
      </c>
      <c r="C1028" s="9" t="s">
        <v>89</v>
      </c>
      <c r="D1028" s="10" t="s">
        <v>96</v>
      </c>
      <c r="E1028" s="10" t="s">
        <v>110</v>
      </c>
      <c r="F1028" s="9" t="s">
        <v>90</v>
      </c>
      <c r="G1028" s="9" t="s">
        <v>91</v>
      </c>
      <c r="H1028" t="str">
        <f>processors_EC!$D$66</f>
        <v>electricity.generation::baseload::coal.chp</v>
      </c>
      <c r="I1028" s="9">
        <v>0</v>
      </c>
      <c r="K1028" s="9" t="s">
        <v>125</v>
      </c>
    </row>
    <row r="1029" spans="1:11" x14ac:dyDescent="0.2">
      <c r="A1029" t="str">
        <f t="shared" si="16"/>
        <v>baseload_coal.chp_ES_mix_mix.input_li__</v>
      </c>
      <c r="B1029" t="str">
        <f>processors_EC!$B$67</f>
        <v>baseload_coal.chp_ES_mix_mix</v>
      </c>
      <c r="C1029" s="9" t="s">
        <v>89</v>
      </c>
      <c r="D1029" s="10" t="s">
        <v>64</v>
      </c>
      <c r="E1029" s="10" t="s">
        <v>111</v>
      </c>
      <c r="F1029" s="9" t="s">
        <v>90</v>
      </c>
      <c r="G1029" s="9" t="s">
        <v>91</v>
      </c>
      <c r="H1029" t="str">
        <f>processors_EC!$D$66</f>
        <v>electricity.generation::baseload::coal.chp</v>
      </c>
      <c r="I1029" s="9">
        <v>0</v>
      </c>
      <c r="K1029" s="9" t="s">
        <v>126</v>
      </c>
    </row>
    <row r="1030" spans="1:11" x14ac:dyDescent="0.2">
      <c r="A1030" t="str">
        <f t="shared" si="16"/>
        <v>baseload_coal.chp_ES_mix_mix.input_bio__</v>
      </c>
      <c r="B1030" t="str">
        <f>processors_EC!$B$67</f>
        <v>baseload_coal.chp_ES_mix_mix</v>
      </c>
      <c r="C1030" s="9" t="s">
        <v>89</v>
      </c>
      <c r="D1030" s="10" t="s">
        <v>97</v>
      </c>
      <c r="E1030" s="10" t="s">
        <v>112</v>
      </c>
      <c r="F1030" s="9" t="s">
        <v>90</v>
      </c>
      <c r="G1030" s="9" t="s">
        <v>91</v>
      </c>
      <c r="H1030" t="str">
        <f>processors_EC!$D$66</f>
        <v>electricity.generation::baseload::coal.chp</v>
      </c>
      <c r="I1030" s="9">
        <v>0</v>
      </c>
      <c r="K1030" s="9" t="s">
        <v>126</v>
      </c>
    </row>
    <row r="1031" spans="1:11" x14ac:dyDescent="0.2">
      <c r="A1031" t="str">
        <f t="shared" si="16"/>
        <v>baseload_coal.chp_ES_mix_mix.input_h.c__</v>
      </c>
      <c r="B1031" t="str">
        <f>processors_EC!$B$67</f>
        <v>baseload_coal.chp_ES_mix_mix</v>
      </c>
      <c r="C1031" s="9" t="s">
        <v>89</v>
      </c>
      <c r="D1031" s="10" t="s">
        <v>63</v>
      </c>
      <c r="E1031" s="10" t="s">
        <v>113</v>
      </c>
      <c r="F1031" s="9" t="s">
        <v>92</v>
      </c>
      <c r="G1031" s="9" t="s">
        <v>91</v>
      </c>
      <c r="H1031" t="str">
        <f>processors_EC!$D$66</f>
        <v>electricity.generation::baseload::coal.chp</v>
      </c>
      <c r="I1031" s="22">
        <v>0.35</v>
      </c>
      <c r="K1031" s="9" t="s">
        <v>126</v>
      </c>
    </row>
    <row r="1032" spans="1:11" x14ac:dyDescent="0.2">
      <c r="A1032" t="str">
        <f t="shared" si="16"/>
        <v>baseload_coal.chp_ES_mix_mix.input_ur__</v>
      </c>
      <c r="B1032" t="str">
        <f>processors_EC!$B$67</f>
        <v>baseload_coal.chp_ES_mix_mix</v>
      </c>
      <c r="C1032" s="9" t="s">
        <v>89</v>
      </c>
      <c r="D1032" s="10" t="s">
        <v>98</v>
      </c>
      <c r="E1032" s="10" t="s">
        <v>114</v>
      </c>
      <c r="F1032" s="9" t="s">
        <v>90</v>
      </c>
      <c r="G1032" s="9" t="s">
        <v>91</v>
      </c>
      <c r="H1032" t="str">
        <f>processors_EC!$D$66</f>
        <v>electricity.generation::baseload::coal.chp</v>
      </c>
      <c r="I1032" s="22">
        <v>0</v>
      </c>
      <c r="K1032" s="9" t="s">
        <v>126</v>
      </c>
    </row>
    <row r="1033" spans="1:11" x14ac:dyDescent="0.2">
      <c r="A1033" t="str">
        <f t="shared" si="16"/>
        <v>baseload_coal.chp_ES_mix_mix.input_el__</v>
      </c>
      <c r="B1033" t="str">
        <f>processors_EC!$B$67</f>
        <v>baseload_coal.chp_ES_mix_mix</v>
      </c>
      <c r="C1033" s="9" t="s">
        <v>89</v>
      </c>
      <c r="D1033" s="10" t="s">
        <v>99</v>
      </c>
      <c r="E1033" s="10" t="s">
        <v>115</v>
      </c>
      <c r="F1033" s="9" t="s">
        <v>90</v>
      </c>
      <c r="G1033" s="9" t="s">
        <v>91</v>
      </c>
      <c r="H1033" t="str">
        <f>processors_EC!$D$66</f>
        <v>electricity.generation::baseload::coal.chp</v>
      </c>
      <c r="I1033" s="9">
        <v>3.817634635691658E-2</v>
      </c>
      <c r="K1033" s="9" t="s">
        <v>127</v>
      </c>
    </row>
    <row r="1034" spans="1:11" x14ac:dyDescent="0.2">
      <c r="A1034" t="str">
        <f t="shared" si="16"/>
        <v>baseload_coal.chp_ES_mix_mix.input_he__</v>
      </c>
      <c r="B1034" t="str">
        <f>processors_EC!$B$67</f>
        <v>baseload_coal.chp_ES_mix_mix</v>
      </c>
      <c r="C1034" s="9" t="s">
        <v>89</v>
      </c>
      <c r="D1034" s="10" t="s">
        <v>100</v>
      </c>
      <c r="E1034" s="10" t="s">
        <v>116</v>
      </c>
      <c r="F1034" s="9" t="s">
        <v>90</v>
      </c>
      <c r="G1034" s="9" t="s">
        <v>91</v>
      </c>
      <c r="H1034" t="str">
        <f>processors_EC!$D$66</f>
        <v>electricity.generation::baseload::coal.chp</v>
      </c>
      <c r="I1034" s="9">
        <v>0</v>
      </c>
      <c r="K1034" s="9" t="s">
        <v>128</v>
      </c>
    </row>
    <row r="1035" spans="1:11" x14ac:dyDescent="0.2">
      <c r="A1035" t="str">
        <f t="shared" si="16"/>
        <v>baseload_coal.chp_ES_mix_mix.inpt_fu__</v>
      </c>
      <c r="B1035" t="str">
        <f>processors_EC!$B$67</f>
        <v>baseload_coal.chp_ES_mix_mix</v>
      </c>
      <c r="C1035" s="9" t="s">
        <v>93</v>
      </c>
      <c r="D1035" s="10" t="s">
        <v>101</v>
      </c>
      <c r="E1035" s="10" t="s">
        <v>117</v>
      </c>
      <c r="F1035" s="9" t="s">
        <v>90</v>
      </c>
      <c r="G1035" s="9" t="s">
        <v>91</v>
      </c>
      <c r="H1035" t="str">
        <f>processors_EC!$D$66</f>
        <v>electricity.generation::baseload::coal.chp</v>
      </c>
      <c r="I1035" s="9">
        <v>0</v>
      </c>
      <c r="K1035" s="9" t="s">
        <v>128</v>
      </c>
    </row>
    <row r="1036" spans="1:11" x14ac:dyDescent="0.2">
      <c r="A1036" t="str">
        <f t="shared" si="16"/>
        <v>baseload_coal.chp_ES_mix_mix.input_ha__</v>
      </c>
      <c r="B1036" t="str">
        <f>processors_EC!$B$67</f>
        <v>baseload_coal.chp_ES_mix_mix</v>
      </c>
      <c r="C1036" s="9" t="s">
        <v>89</v>
      </c>
      <c r="D1036" s="10" t="s">
        <v>102</v>
      </c>
      <c r="E1036" s="10" t="s">
        <v>118</v>
      </c>
      <c r="F1036" s="9" t="s">
        <v>90</v>
      </c>
      <c r="G1036" s="9" t="s">
        <v>94</v>
      </c>
      <c r="H1036" t="str">
        <f>processors_EC!$D$66</f>
        <v>electricity.generation::baseload::coal.chp</v>
      </c>
      <c r="I1036" s="9">
        <v>2.8773574973600847E-4</v>
      </c>
      <c r="K1036" s="9" t="s">
        <v>129</v>
      </c>
    </row>
    <row r="1037" spans="1:11" x14ac:dyDescent="0.2">
      <c r="A1037" t="str">
        <f t="shared" si="16"/>
        <v>baseload_coal.chp_ES_mix_mix.input_lu__</v>
      </c>
      <c r="B1037" t="str">
        <f>processors_EC!$B$67</f>
        <v>baseload_coal.chp_ES_mix_mix</v>
      </c>
      <c r="C1037" s="9" t="s">
        <v>89</v>
      </c>
      <c r="D1037" s="10" t="s">
        <v>103</v>
      </c>
      <c r="E1037" s="10" t="s">
        <v>119</v>
      </c>
      <c r="F1037" s="9" t="s">
        <v>92</v>
      </c>
      <c r="G1037" s="9" t="s">
        <v>94</v>
      </c>
      <c r="H1037" t="str">
        <f>processors_EC!$D$66</f>
        <v>electricity.generation::baseload::coal.chp</v>
      </c>
      <c r="I1037" s="9">
        <v>0</v>
      </c>
      <c r="K1037" s="9" t="s">
        <v>118</v>
      </c>
    </row>
    <row r="1038" spans="1:11" x14ac:dyDescent="0.2">
      <c r="A1038" t="str">
        <f t="shared" si="16"/>
        <v>baseload_coal.chp_ES_mix_mix.input_w.us__</v>
      </c>
      <c r="B1038" t="str">
        <f>processors_EC!$B$67</f>
        <v>baseload_coal.chp_ES_mix_mix</v>
      </c>
      <c r="C1038" s="9" t="s">
        <v>89</v>
      </c>
      <c r="D1038" s="10" t="s">
        <v>104</v>
      </c>
      <c r="E1038" s="10" t="s">
        <v>120</v>
      </c>
      <c r="F1038" s="9" t="s">
        <v>92</v>
      </c>
      <c r="G1038" s="9" t="s">
        <v>91</v>
      </c>
      <c r="H1038" t="str">
        <f>processors_EC!$D$66</f>
        <v>electricity.generation::baseload::coal.chp</v>
      </c>
      <c r="I1038" s="9">
        <v>1.35849056585678E-3</v>
      </c>
      <c r="K1038" s="9" t="s">
        <v>125</v>
      </c>
    </row>
    <row r="1039" spans="1:11" x14ac:dyDescent="0.2">
      <c r="A1039" t="str">
        <f t="shared" si="16"/>
        <v>baseload_coal.chp_ES_mix_mix.input_fw__</v>
      </c>
      <c r="B1039" t="str">
        <f>processors_EC!$B$67</f>
        <v>baseload_coal.chp_ES_mix_mix</v>
      </c>
      <c r="C1039" s="9" t="s">
        <v>89</v>
      </c>
      <c r="D1039" s="10" t="s">
        <v>105</v>
      </c>
      <c r="E1039" s="10" t="s">
        <v>121</v>
      </c>
      <c r="F1039" s="9" t="s">
        <v>92</v>
      </c>
      <c r="G1039" s="9" t="s">
        <v>91</v>
      </c>
      <c r="H1039" t="str">
        <f>processors_EC!$D$66</f>
        <v>electricity.generation::baseload::coal.chp</v>
      </c>
      <c r="I1039" s="9">
        <v>4.01320754663523E-2</v>
      </c>
      <c r="K1039" s="9" t="s">
        <v>125</v>
      </c>
    </row>
    <row r="1040" spans="1:11" x14ac:dyDescent="0.2">
      <c r="A1040" t="str">
        <f t="shared" si="16"/>
        <v>baseload_coal.chp_ES_mix_mix.input_w.tot__</v>
      </c>
      <c r="B1040" t="str">
        <f>processors_EC!$B$67</f>
        <v>baseload_coal.chp_ES_mix_mix</v>
      </c>
      <c r="C1040" s="9" t="s">
        <v>89</v>
      </c>
      <c r="D1040" s="10" t="s">
        <v>106</v>
      </c>
      <c r="E1040" s="10" t="s">
        <v>122</v>
      </c>
      <c r="F1040" s="9" t="s">
        <v>92</v>
      </c>
      <c r="G1040" s="9" t="s">
        <v>91</v>
      </c>
      <c r="H1040" t="str">
        <f>processors_EC!$D$66</f>
        <v>electricity.generation::baseload::coal.chp</v>
      </c>
      <c r="I1040" s="9">
        <f>I1038+I1039</f>
        <v>4.1490566032209082E-2</v>
      </c>
      <c r="K1040" s="9" t="s">
        <v>125</v>
      </c>
    </row>
    <row r="1041" spans="1:14" x14ac:dyDescent="0.2">
      <c r="A1041" t="str">
        <f t="shared" si="16"/>
        <v>baseload_coal.chp_ES_mix_mix.output_w__</v>
      </c>
      <c r="B1041" t="str">
        <f>processors_EC!$B$67</f>
        <v>baseload_coal.chp_ES_mix_mix</v>
      </c>
      <c r="C1041" s="9" t="s">
        <v>95</v>
      </c>
      <c r="D1041" s="10" t="s">
        <v>107</v>
      </c>
      <c r="E1041" s="10" t="s">
        <v>123</v>
      </c>
      <c r="F1041" s="9" t="s">
        <v>92</v>
      </c>
      <c r="G1041" s="9" t="s">
        <v>91</v>
      </c>
      <c r="H1041" t="str">
        <f>processors_EC!$D$66</f>
        <v>electricity.generation::baseload::coal.chp</v>
      </c>
      <c r="I1041" s="9">
        <v>4.0864769355753998E-2</v>
      </c>
      <c r="K1041" s="9" t="s">
        <v>125</v>
      </c>
    </row>
    <row r="1042" spans="1:14" x14ac:dyDescent="0.2">
      <c r="A1042" t="str">
        <f t="shared" si="16"/>
        <v>baseload_coal.chp_ES_mix_mix.output_ghg__</v>
      </c>
      <c r="B1042" t="str">
        <f>processors_EC!$B$67</f>
        <v>baseload_coal.chp_ES_mix_mix</v>
      </c>
      <c r="C1042" s="9" t="s">
        <v>95</v>
      </c>
      <c r="D1042" s="10" t="s">
        <v>108</v>
      </c>
      <c r="E1042" s="10" t="s">
        <v>124</v>
      </c>
      <c r="F1042" s="9" t="s">
        <v>92</v>
      </c>
      <c r="G1042" s="9" t="s">
        <v>91</v>
      </c>
      <c r="H1042" t="str">
        <f>processors_EC!$D$66</f>
        <v>electricity.generation::baseload::coal.chp</v>
      </c>
      <c r="I1042" s="9">
        <v>0.36290165429128257</v>
      </c>
      <c r="K1042" s="9" t="s">
        <v>130</v>
      </c>
    </row>
    <row r="1043" spans="1:14" x14ac:dyDescent="0.2">
      <c r="A1043" t="str">
        <f t="shared" si="16"/>
        <v>baseload_coal.chp_ES_mix_mix.output_el__</v>
      </c>
      <c r="B1043" t="str">
        <f>processors_EC!$B$67</f>
        <v>baseload_coal.chp_ES_mix_mix</v>
      </c>
      <c r="C1043" s="9" t="s">
        <v>95</v>
      </c>
      <c r="D1043" s="10" t="s">
        <v>99</v>
      </c>
      <c r="E1043" s="10" t="s">
        <v>115</v>
      </c>
      <c r="F1043" s="9" t="s">
        <v>90</v>
      </c>
      <c r="G1043" s="9" t="s">
        <v>91</v>
      </c>
      <c r="H1043" t="str">
        <f>processors_EC!$D$66</f>
        <v>electricity.generation::baseload::coal.chp</v>
      </c>
      <c r="I1043" s="9">
        <v>1</v>
      </c>
      <c r="J1043" s="58">
        <v>291944446.78000003</v>
      </c>
      <c r="K1043" s="9" t="s">
        <v>127</v>
      </c>
    </row>
    <row r="1044" spans="1:14" x14ac:dyDescent="0.2">
      <c r="A1044" t="str">
        <f t="shared" si="16"/>
        <v>baseload_coal.chp_ES_mix_mix.output_//__</v>
      </c>
      <c r="B1044" t="str">
        <f>processors_EC!$B$67</f>
        <v>baseload_coal.chp_ES_mix_mix</v>
      </c>
      <c r="C1044" s="10" t="s">
        <v>95</v>
      </c>
      <c r="D1044" s="10" t="s">
        <v>109</v>
      </c>
      <c r="E1044" s="10" t="s">
        <v>109</v>
      </c>
      <c r="F1044" s="10" t="s">
        <v>90</v>
      </c>
      <c r="G1044" s="10" t="s">
        <v>91</v>
      </c>
      <c r="H1044" t="str">
        <f>processors_EC!$D$66</f>
        <v>electricity.generation::baseload::coal.chp</v>
      </c>
      <c r="I1044" s="10" t="s">
        <v>109</v>
      </c>
      <c r="K1044" s="10" t="s">
        <v>109</v>
      </c>
    </row>
    <row r="1045" spans="1:14" x14ac:dyDescent="0.2">
      <c r="A1045" t="str">
        <f t="shared" si="16"/>
        <v>baseload_coal.chp_ES_mix_mix.output_//__</v>
      </c>
      <c r="B1045" t="str">
        <f>processors_EC!$B$67</f>
        <v>baseload_coal.chp_ES_mix_mix</v>
      </c>
      <c r="C1045" s="10" t="s">
        <v>95</v>
      </c>
      <c r="D1045" s="10" t="s">
        <v>109</v>
      </c>
      <c r="E1045" s="10" t="s">
        <v>109</v>
      </c>
      <c r="F1045" s="10" t="s">
        <v>90</v>
      </c>
      <c r="G1045" s="10" t="s">
        <v>91</v>
      </c>
      <c r="H1045" t="str">
        <f>processors_EC!$D$66</f>
        <v>electricity.generation::baseload::coal.chp</v>
      </c>
      <c r="I1045" s="10" t="s">
        <v>109</v>
      </c>
      <c r="K1045" s="10" t="s">
        <v>109</v>
      </c>
    </row>
    <row r="1046" spans="1:14" x14ac:dyDescent="0.2">
      <c r="A1046" t="str">
        <f t="shared" si="16"/>
        <v>baseload_coal.chp_FR_mix_mix.input_ng__</v>
      </c>
      <c r="B1046" t="str">
        <f>processors_EC!$B$68</f>
        <v>baseload_coal.chp_FR_mix_mix</v>
      </c>
      <c r="C1046" s="9" t="s">
        <v>89</v>
      </c>
      <c r="D1046" s="10" t="s">
        <v>96</v>
      </c>
      <c r="E1046" s="10" t="s">
        <v>110</v>
      </c>
      <c r="F1046" s="9" t="s">
        <v>90</v>
      </c>
      <c r="G1046" s="9" t="s">
        <v>91</v>
      </c>
      <c r="H1046" t="str">
        <f>processors_EC!$D$66</f>
        <v>electricity.generation::baseload::coal.chp</v>
      </c>
      <c r="I1046" s="9">
        <v>0</v>
      </c>
      <c r="K1046" s="9" t="s">
        <v>125</v>
      </c>
    </row>
    <row r="1047" spans="1:14" x14ac:dyDescent="0.2">
      <c r="A1047" t="str">
        <f t="shared" si="16"/>
        <v>baseload_coal.chp_FR_mix_mix.input_li__</v>
      </c>
      <c r="B1047" t="str">
        <f>processors_EC!$B$68</f>
        <v>baseload_coal.chp_FR_mix_mix</v>
      </c>
      <c r="C1047" s="9" t="s">
        <v>89</v>
      </c>
      <c r="D1047" s="10" t="s">
        <v>64</v>
      </c>
      <c r="E1047" s="10" t="s">
        <v>111</v>
      </c>
      <c r="F1047" s="9" t="s">
        <v>90</v>
      </c>
      <c r="G1047" s="9" t="s">
        <v>91</v>
      </c>
      <c r="H1047" t="str">
        <f>processors_EC!$D$66</f>
        <v>electricity.generation::baseload::coal.chp</v>
      </c>
      <c r="I1047" s="9">
        <v>0</v>
      </c>
      <c r="K1047" s="9" t="s">
        <v>126</v>
      </c>
    </row>
    <row r="1048" spans="1:14" x14ac:dyDescent="0.2">
      <c r="A1048" t="str">
        <f t="shared" si="16"/>
        <v>baseload_coal.chp_FR_mix_mix.input_bio__</v>
      </c>
      <c r="B1048" t="str">
        <f>processors_EC!$B$68</f>
        <v>baseload_coal.chp_FR_mix_mix</v>
      </c>
      <c r="C1048" s="9" t="s">
        <v>89</v>
      </c>
      <c r="D1048" s="10" t="s">
        <v>97</v>
      </c>
      <c r="E1048" s="10" t="s">
        <v>112</v>
      </c>
      <c r="F1048" s="9" t="s">
        <v>90</v>
      </c>
      <c r="G1048" s="9" t="s">
        <v>91</v>
      </c>
      <c r="H1048" t="str">
        <f>processors_EC!$D$66</f>
        <v>electricity.generation::baseload::coal.chp</v>
      </c>
      <c r="I1048" s="9">
        <v>0</v>
      </c>
      <c r="K1048" s="9" t="s">
        <v>126</v>
      </c>
    </row>
    <row r="1049" spans="1:14" x14ac:dyDescent="0.2">
      <c r="A1049" t="str">
        <f t="shared" si="16"/>
        <v>baseload_coal.chp_FR_mix_mix.input_h.c__</v>
      </c>
      <c r="B1049" t="str">
        <f>processors_EC!$B$68</f>
        <v>baseload_coal.chp_FR_mix_mix</v>
      </c>
      <c r="C1049" s="9" t="s">
        <v>89</v>
      </c>
      <c r="D1049" s="10" t="s">
        <v>63</v>
      </c>
      <c r="E1049" s="10" t="s">
        <v>113</v>
      </c>
      <c r="F1049" s="9" t="s">
        <v>92</v>
      </c>
      <c r="G1049" s="9" t="s">
        <v>91</v>
      </c>
      <c r="H1049" t="str">
        <f>processors_EC!$D$66</f>
        <v>electricity.generation::baseload::coal.chp</v>
      </c>
      <c r="I1049" s="22">
        <v>0.35</v>
      </c>
      <c r="K1049" s="9" t="s">
        <v>126</v>
      </c>
    </row>
    <row r="1050" spans="1:14" x14ac:dyDescent="0.2">
      <c r="A1050" t="str">
        <f t="shared" si="16"/>
        <v>baseload_coal.chp_FR_mix_mix.input_ur__</v>
      </c>
      <c r="B1050" t="str">
        <f>processors_EC!$B$68</f>
        <v>baseload_coal.chp_FR_mix_mix</v>
      </c>
      <c r="C1050" s="9" t="s">
        <v>89</v>
      </c>
      <c r="D1050" s="10" t="s">
        <v>98</v>
      </c>
      <c r="E1050" s="10" t="s">
        <v>114</v>
      </c>
      <c r="F1050" s="9" t="s">
        <v>90</v>
      </c>
      <c r="G1050" s="9" t="s">
        <v>91</v>
      </c>
      <c r="H1050" t="str">
        <f>processors_EC!$D$66</f>
        <v>electricity.generation::baseload::coal.chp</v>
      </c>
      <c r="I1050" s="22">
        <v>0</v>
      </c>
      <c r="K1050" s="9" t="s">
        <v>126</v>
      </c>
    </row>
    <row r="1051" spans="1:14" x14ac:dyDescent="0.2">
      <c r="A1051" t="str">
        <f t="shared" si="16"/>
        <v>baseload_coal.chp_FR_mix_mix.input_el__</v>
      </c>
      <c r="B1051" t="str">
        <f>processors_EC!$B$68</f>
        <v>baseload_coal.chp_FR_mix_mix</v>
      </c>
      <c r="C1051" s="9" t="s">
        <v>89</v>
      </c>
      <c r="D1051" s="10" t="s">
        <v>99</v>
      </c>
      <c r="E1051" s="10" t="s">
        <v>115</v>
      </c>
      <c r="F1051" s="9" t="s">
        <v>90</v>
      </c>
      <c r="G1051" s="9" t="s">
        <v>91</v>
      </c>
      <c r="H1051" t="str">
        <f>processors_EC!$D$66</f>
        <v>electricity.generation::baseload::coal.chp</v>
      </c>
      <c r="I1051" s="9">
        <v>3.817634635691658E-2</v>
      </c>
      <c r="K1051" s="9" t="s">
        <v>127</v>
      </c>
    </row>
    <row r="1052" spans="1:14" x14ac:dyDescent="0.2">
      <c r="A1052" t="str">
        <f t="shared" si="16"/>
        <v>baseload_coal.chp_FR_mix_mix.input_he__</v>
      </c>
      <c r="B1052" t="str">
        <f>processors_EC!$B$68</f>
        <v>baseload_coal.chp_FR_mix_mix</v>
      </c>
      <c r="C1052" s="9" t="s">
        <v>89</v>
      </c>
      <c r="D1052" s="10" t="s">
        <v>100</v>
      </c>
      <c r="E1052" s="10" t="s">
        <v>116</v>
      </c>
      <c r="F1052" s="9" t="s">
        <v>90</v>
      </c>
      <c r="G1052" s="9" t="s">
        <v>91</v>
      </c>
      <c r="H1052" t="str">
        <f>processors_EC!$D$66</f>
        <v>electricity.generation::baseload::coal.chp</v>
      </c>
      <c r="I1052" s="9">
        <v>0</v>
      </c>
      <c r="K1052" s="9" t="s">
        <v>128</v>
      </c>
    </row>
    <row r="1053" spans="1:14" x14ac:dyDescent="0.2">
      <c r="A1053" t="str">
        <f t="shared" si="16"/>
        <v>baseload_coal.chp_FR_mix_mix.inpt_fu__</v>
      </c>
      <c r="B1053" t="str">
        <f>processors_EC!$B$68</f>
        <v>baseload_coal.chp_FR_mix_mix</v>
      </c>
      <c r="C1053" s="9" t="s">
        <v>93</v>
      </c>
      <c r="D1053" s="10" t="s">
        <v>101</v>
      </c>
      <c r="E1053" s="10" t="s">
        <v>117</v>
      </c>
      <c r="F1053" s="9" t="s">
        <v>90</v>
      </c>
      <c r="G1053" s="9" t="s">
        <v>91</v>
      </c>
      <c r="H1053" t="str">
        <f>processors_EC!$D$66</f>
        <v>electricity.generation::baseload::coal.chp</v>
      </c>
      <c r="I1053" s="9">
        <v>0</v>
      </c>
      <c r="K1053" s="9" t="s">
        <v>128</v>
      </c>
    </row>
    <row r="1054" spans="1:14" x14ac:dyDescent="0.2">
      <c r="A1054" t="str">
        <f t="shared" si="16"/>
        <v>baseload_coal.chp_FR_mix_mix.input_ha__</v>
      </c>
      <c r="B1054" t="str">
        <f>processors_EC!$B$68</f>
        <v>baseload_coal.chp_FR_mix_mix</v>
      </c>
      <c r="C1054" s="9" t="s">
        <v>89</v>
      </c>
      <c r="D1054" s="10" t="s">
        <v>102</v>
      </c>
      <c r="E1054" s="10" t="s">
        <v>118</v>
      </c>
      <c r="F1054" s="9" t="s">
        <v>90</v>
      </c>
      <c r="G1054" s="9" t="s">
        <v>94</v>
      </c>
      <c r="H1054" t="str">
        <f>processors_EC!$D$66</f>
        <v>electricity.generation::baseload::coal.chp</v>
      </c>
      <c r="I1054" s="9">
        <v>2.8773574973600847E-4</v>
      </c>
      <c r="K1054" s="9" t="s">
        <v>129</v>
      </c>
      <c r="N1054" s="1" t="s">
        <v>846</v>
      </c>
    </row>
    <row r="1055" spans="1:14" x14ac:dyDescent="0.2">
      <c r="A1055" t="str">
        <f t="shared" si="16"/>
        <v>baseload_coal.chp_FR_mix_mix.input_lu__</v>
      </c>
      <c r="B1055" t="str">
        <f>processors_EC!$B$68</f>
        <v>baseload_coal.chp_FR_mix_mix</v>
      </c>
      <c r="C1055" s="9" t="s">
        <v>89</v>
      </c>
      <c r="D1055" s="10" t="s">
        <v>103</v>
      </c>
      <c r="E1055" s="10" t="s">
        <v>119</v>
      </c>
      <c r="F1055" s="9" t="s">
        <v>92</v>
      </c>
      <c r="G1055" s="9" t="s">
        <v>94</v>
      </c>
      <c r="H1055" t="str">
        <f>processors_EC!$D$66</f>
        <v>electricity.generation::baseload::coal.chp</v>
      </c>
      <c r="I1055" s="9">
        <v>0</v>
      </c>
      <c r="K1055" s="9" t="s">
        <v>118</v>
      </c>
      <c r="N1055" s="58">
        <v>16715000133.720001</v>
      </c>
    </row>
    <row r="1056" spans="1:14" x14ac:dyDescent="0.2">
      <c r="A1056" t="str">
        <f t="shared" si="16"/>
        <v>baseload_coal.chp_FR_mix_mix.input_w.us__</v>
      </c>
      <c r="B1056" t="str">
        <f>processors_EC!$B$68</f>
        <v>baseload_coal.chp_FR_mix_mix</v>
      </c>
      <c r="C1056" s="9" t="s">
        <v>89</v>
      </c>
      <c r="D1056" s="10" t="s">
        <v>104</v>
      </c>
      <c r="E1056" s="10" t="s">
        <v>120</v>
      </c>
      <c r="F1056" s="9" t="s">
        <v>92</v>
      </c>
      <c r="G1056" s="9" t="s">
        <v>91</v>
      </c>
      <c r="H1056" t="str">
        <f>processors_EC!$D$66</f>
        <v>electricity.generation::baseload::coal.chp</v>
      </c>
      <c r="I1056" s="9">
        <v>1.35849056585678E-3</v>
      </c>
      <c r="K1056" s="9" t="s">
        <v>125</v>
      </c>
      <c r="N1056" s="58">
        <v>291944446.78000003</v>
      </c>
    </row>
    <row r="1057" spans="1:14" x14ac:dyDescent="0.2">
      <c r="A1057" t="str">
        <f t="shared" si="16"/>
        <v>baseload_coal.chp_FR_mix_mix.input_fw__</v>
      </c>
      <c r="B1057" t="str">
        <f>processors_EC!$B$68</f>
        <v>baseload_coal.chp_FR_mix_mix</v>
      </c>
      <c r="C1057" s="9" t="s">
        <v>89</v>
      </c>
      <c r="D1057" s="10" t="s">
        <v>105</v>
      </c>
      <c r="E1057" s="10" t="s">
        <v>121</v>
      </c>
      <c r="F1057" s="9" t="s">
        <v>92</v>
      </c>
      <c r="G1057" s="9" t="s">
        <v>91</v>
      </c>
      <c r="H1057" t="str">
        <f>processors_EC!$D$66</f>
        <v>electricity.generation::baseload::coal.chp</v>
      </c>
      <c r="I1057" s="9">
        <v>4.01320754663523E-2</v>
      </c>
      <c r="K1057" s="9" t="s">
        <v>125</v>
      </c>
      <c r="N1057" s="58">
        <v>540000004.32000005</v>
      </c>
    </row>
    <row r="1058" spans="1:14" x14ac:dyDescent="0.2">
      <c r="A1058" t="str">
        <f t="shared" si="16"/>
        <v>baseload_coal.chp_FR_mix_mix.input_w.tot__</v>
      </c>
      <c r="B1058" t="str">
        <f>processors_EC!$B$68</f>
        <v>baseload_coal.chp_FR_mix_mix</v>
      </c>
      <c r="C1058" s="9" t="s">
        <v>89</v>
      </c>
      <c r="D1058" s="10" t="s">
        <v>106</v>
      </c>
      <c r="E1058" s="10" t="s">
        <v>122</v>
      </c>
      <c r="F1058" s="9" t="s">
        <v>92</v>
      </c>
      <c r="G1058" s="9" t="s">
        <v>91</v>
      </c>
      <c r="H1058" t="str">
        <f>processors_EC!$D$66</f>
        <v>electricity.generation::baseload::coal.chp</v>
      </c>
      <c r="I1058" s="9">
        <f>I1056+I1057</f>
        <v>4.1490566032209082E-2</v>
      </c>
      <c r="K1058" s="9" t="s">
        <v>125</v>
      </c>
      <c r="N1058" s="58">
        <v>130000001.04000001</v>
      </c>
    </row>
    <row r="1059" spans="1:14" x14ac:dyDescent="0.2">
      <c r="A1059" t="str">
        <f t="shared" si="16"/>
        <v>baseload_coal.chp_FR_mix_mix.output_w__</v>
      </c>
      <c r="B1059" t="str">
        <f>processors_EC!$B$68</f>
        <v>baseload_coal.chp_FR_mix_mix</v>
      </c>
      <c r="C1059" s="9" t="s">
        <v>95</v>
      </c>
      <c r="D1059" s="10" t="s">
        <v>107</v>
      </c>
      <c r="E1059" s="10" t="s">
        <v>123</v>
      </c>
      <c r="F1059" s="9" t="s">
        <v>92</v>
      </c>
      <c r="G1059" s="9" t="s">
        <v>91</v>
      </c>
      <c r="H1059" t="str">
        <f>processors_EC!$D$66</f>
        <v>electricity.generation::baseload::coal.chp</v>
      </c>
      <c r="I1059" s="9">
        <v>4.0864769355753998E-2</v>
      </c>
      <c r="K1059" s="9" t="s">
        <v>125</v>
      </c>
      <c r="N1059" s="58">
        <v>6711944498.1400003</v>
      </c>
    </row>
    <row r="1060" spans="1:14" x14ac:dyDescent="0.2">
      <c r="A1060" t="str">
        <f t="shared" si="16"/>
        <v>baseload_coal.chp_FR_mix_mix.output_ghg__</v>
      </c>
      <c r="B1060" t="str">
        <f>processors_EC!$B$68</f>
        <v>baseload_coal.chp_FR_mix_mix</v>
      </c>
      <c r="C1060" s="9" t="s">
        <v>95</v>
      </c>
      <c r="D1060" s="10" t="s">
        <v>108</v>
      </c>
      <c r="E1060" s="10" t="s">
        <v>124</v>
      </c>
      <c r="F1060" s="9" t="s">
        <v>92</v>
      </c>
      <c r="G1060" s="9" t="s">
        <v>91</v>
      </c>
      <c r="H1060" t="str">
        <f>processors_EC!$D$66</f>
        <v>electricity.generation::baseload::coal.chp</v>
      </c>
      <c r="I1060" s="9">
        <v>0.36290165429128257</v>
      </c>
      <c r="K1060" s="9" t="s">
        <v>130</v>
      </c>
      <c r="N1060" s="58">
        <v>7343888947.6400003</v>
      </c>
    </row>
    <row r="1061" spans="1:14" x14ac:dyDescent="0.2">
      <c r="A1061" t="str">
        <f t="shared" si="16"/>
        <v>baseload_coal.chp_FR_mix_mix.output_el__</v>
      </c>
      <c r="B1061" t="str">
        <f>processors_EC!$B$68</f>
        <v>baseload_coal.chp_FR_mix_mix</v>
      </c>
      <c r="C1061" s="9" t="s">
        <v>95</v>
      </c>
      <c r="D1061" s="10" t="s">
        <v>99</v>
      </c>
      <c r="E1061" s="10" t="s">
        <v>115</v>
      </c>
      <c r="F1061" s="9" t="s">
        <v>90</v>
      </c>
      <c r="G1061" s="9" t="s">
        <v>91</v>
      </c>
      <c r="H1061" t="str">
        <f>processors_EC!$D$66</f>
        <v>electricity.generation::baseload::coal.chp</v>
      </c>
      <c r="I1061" s="9">
        <v>1</v>
      </c>
      <c r="J1061" s="58">
        <v>540000004.32000005</v>
      </c>
      <c r="K1061" s="9" t="s">
        <v>127</v>
      </c>
      <c r="N1061" s="58">
        <v>483055559.42000008</v>
      </c>
    </row>
    <row r="1062" spans="1:14" x14ac:dyDescent="0.2">
      <c r="A1062" t="str">
        <f t="shared" si="16"/>
        <v>baseload_coal.chp_FR_mix_mix.output_//__</v>
      </c>
      <c r="B1062" t="str">
        <f>processors_EC!$B$68</f>
        <v>baseload_coal.chp_FR_mix_mix</v>
      </c>
      <c r="C1062" s="10" t="s">
        <v>95</v>
      </c>
      <c r="D1062" s="10" t="s">
        <v>109</v>
      </c>
      <c r="E1062" s="10" t="s">
        <v>109</v>
      </c>
      <c r="F1062" s="10" t="s">
        <v>90</v>
      </c>
      <c r="G1062" s="10" t="s">
        <v>91</v>
      </c>
      <c r="H1062" t="str">
        <f>processors_EC!$D$66</f>
        <v>electricity.generation::baseload::coal.chp</v>
      </c>
      <c r="I1062" s="10" t="s">
        <v>109</v>
      </c>
      <c r="K1062" s="10" t="s">
        <v>109</v>
      </c>
      <c r="N1062" s="58">
        <v>710000005.68000007</v>
      </c>
    </row>
    <row r="1063" spans="1:14" x14ac:dyDescent="0.2">
      <c r="A1063" t="str">
        <f t="shared" si="16"/>
        <v>baseload_coal.chp_FR_mix_mix.output_//__</v>
      </c>
      <c r="B1063" t="str">
        <f>processors_EC!$B$68</f>
        <v>baseload_coal.chp_FR_mix_mix</v>
      </c>
      <c r="C1063" s="10" t="s">
        <v>95</v>
      </c>
      <c r="D1063" s="10" t="s">
        <v>109</v>
      </c>
      <c r="E1063" s="10" t="s">
        <v>109</v>
      </c>
      <c r="F1063" s="10" t="s">
        <v>90</v>
      </c>
      <c r="G1063" s="10" t="s">
        <v>91</v>
      </c>
      <c r="H1063" t="str">
        <f>processors_EC!$D$66</f>
        <v>electricity.generation::baseload::coal.chp</v>
      </c>
      <c r="I1063" s="10" t="s">
        <v>109</v>
      </c>
      <c r="K1063" s="10" t="s">
        <v>109</v>
      </c>
    </row>
    <row r="1064" spans="1:14" x14ac:dyDescent="0.2">
      <c r="A1064" t="str">
        <f t="shared" si="16"/>
        <v>baseload_coal.chp_IT_mix_mix.input_ng__</v>
      </c>
      <c r="B1064" t="str">
        <f>processors_EC!$B$69</f>
        <v>baseload_coal.chp_IT_mix_mix</v>
      </c>
      <c r="C1064" s="9" t="s">
        <v>89</v>
      </c>
      <c r="D1064" s="10" t="s">
        <v>96</v>
      </c>
      <c r="E1064" s="10" t="s">
        <v>110</v>
      </c>
      <c r="F1064" s="9" t="s">
        <v>90</v>
      </c>
      <c r="G1064" s="9" t="s">
        <v>91</v>
      </c>
      <c r="H1064" t="str">
        <f>processors_EC!$D$66</f>
        <v>electricity.generation::baseload::coal.chp</v>
      </c>
      <c r="I1064" s="9">
        <v>0</v>
      </c>
      <c r="K1064" s="9" t="s">
        <v>125</v>
      </c>
    </row>
    <row r="1065" spans="1:14" x14ac:dyDescent="0.2">
      <c r="A1065" t="str">
        <f t="shared" si="16"/>
        <v>baseload_coal.chp_IT_mix_mix.input_li__</v>
      </c>
      <c r="B1065" t="str">
        <f>processors_EC!$B$69</f>
        <v>baseload_coal.chp_IT_mix_mix</v>
      </c>
      <c r="C1065" s="9" t="s">
        <v>89</v>
      </c>
      <c r="D1065" s="10" t="s">
        <v>64</v>
      </c>
      <c r="E1065" s="10" t="s">
        <v>111</v>
      </c>
      <c r="F1065" s="9" t="s">
        <v>90</v>
      </c>
      <c r="G1065" s="9" t="s">
        <v>91</v>
      </c>
      <c r="H1065" t="str">
        <f>processors_EC!$D$66</f>
        <v>electricity.generation::baseload::coal.chp</v>
      </c>
      <c r="I1065" s="9">
        <v>0</v>
      </c>
      <c r="K1065" s="9" t="s">
        <v>126</v>
      </c>
    </row>
    <row r="1066" spans="1:14" x14ac:dyDescent="0.2">
      <c r="A1066" t="str">
        <f t="shared" si="16"/>
        <v>baseload_coal.chp_IT_mix_mix.input_bio__</v>
      </c>
      <c r="B1066" t="str">
        <f>processors_EC!$B$69</f>
        <v>baseload_coal.chp_IT_mix_mix</v>
      </c>
      <c r="C1066" s="9" t="s">
        <v>89</v>
      </c>
      <c r="D1066" s="10" t="s">
        <v>97</v>
      </c>
      <c r="E1066" s="10" t="s">
        <v>112</v>
      </c>
      <c r="F1066" s="9" t="s">
        <v>90</v>
      </c>
      <c r="G1066" s="9" t="s">
        <v>91</v>
      </c>
      <c r="H1066" t="str">
        <f>processors_EC!$D$66</f>
        <v>electricity.generation::baseload::coal.chp</v>
      </c>
      <c r="I1066" s="9">
        <v>0</v>
      </c>
      <c r="K1066" s="9" t="s">
        <v>126</v>
      </c>
    </row>
    <row r="1067" spans="1:14" x14ac:dyDescent="0.2">
      <c r="A1067" t="str">
        <f t="shared" si="16"/>
        <v>baseload_coal.chp_IT_mix_mix.input_h.c__</v>
      </c>
      <c r="B1067" t="str">
        <f>processors_EC!$B$69</f>
        <v>baseload_coal.chp_IT_mix_mix</v>
      </c>
      <c r="C1067" s="9" t="s">
        <v>89</v>
      </c>
      <c r="D1067" s="10" t="s">
        <v>63</v>
      </c>
      <c r="E1067" s="10" t="s">
        <v>113</v>
      </c>
      <c r="F1067" s="9" t="s">
        <v>92</v>
      </c>
      <c r="G1067" s="9" t="s">
        <v>91</v>
      </c>
      <c r="H1067" t="str">
        <f>processors_EC!$D$66</f>
        <v>electricity.generation::baseload::coal.chp</v>
      </c>
      <c r="I1067" s="22">
        <v>0.35</v>
      </c>
      <c r="K1067" s="9" t="s">
        <v>126</v>
      </c>
    </row>
    <row r="1068" spans="1:14" x14ac:dyDescent="0.2">
      <c r="A1068" t="str">
        <f t="shared" si="16"/>
        <v>baseload_coal.chp_IT_mix_mix.input_ur__</v>
      </c>
      <c r="B1068" t="str">
        <f>processors_EC!$B$69</f>
        <v>baseload_coal.chp_IT_mix_mix</v>
      </c>
      <c r="C1068" s="9" t="s">
        <v>89</v>
      </c>
      <c r="D1068" s="10" t="s">
        <v>98</v>
      </c>
      <c r="E1068" s="10" t="s">
        <v>114</v>
      </c>
      <c r="F1068" s="9" t="s">
        <v>90</v>
      </c>
      <c r="G1068" s="9" t="s">
        <v>91</v>
      </c>
      <c r="H1068" t="str">
        <f>processors_EC!$D$66</f>
        <v>electricity.generation::baseload::coal.chp</v>
      </c>
      <c r="I1068" s="22">
        <v>0</v>
      </c>
      <c r="K1068" s="9" t="s">
        <v>126</v>
      </c>
    </row>
    <row r="1069" spans="1:14" x14ac:dyDescent="0.2">
      <c r="A1069" t="str">
        <f t="shared" si="16"/>
        <v>baseload_coal.chp_IT_mix_mix.input_el__</v>
      </c>
      <c r="B1069" t="str">
        <f>processors_EC!$B$69</f>
        <v>baseload_coal.chp_IT_mix_mix</v>
      </c>
      <c r="C1069" s="9" t="s">
        <v>89</v>
      </c>
      <c r="D1069" s="10" t="s">
        <v>99</v>
      </c>
      <c r="E1069" s="10" t="s">
        <v>115</v>
      </c>
      <c r="F1069" s="9" t="s">
        <v>90</v>
      </c>
      <c r="G1069" s="9" t="s">
        <v>91</v>
      </c>
      <c r="H1069" t="str">
        <f>processors_EC!$D$66</f>
        <v>electricity.generation::baseload::coal.chp</v>
      </c>
      <c r="I1069" s="9">
        <v>3.817634635691658E-2</v>
      </c>
      <c r="K1069" s="9" t="s">
        <v>127</v>
      </c>
    </row>
    <row r="1070" spans="1:14" x14ac:dyDescent="0.2">
      <c r="A1070" t="str">
        <f t="shared" si="16"/>
        <v>baseload_coal.chp_IT_mix_mix.input_he__</v>
      </c>
      <c r="B1070" t="str">
        <f>processors_EC!$B$69</f>
        <v>baseload_coal.chp_IT_mix_mix</v>
      </c>
      <c r="C1070" s="9" t="s">
        <v>89</v>
      </c>
      <c r="D1070" s="10" t="s">
        <v>100</v>
      </c>
      <c r="E1070" s="10" t="s">
        <v>116</v>
      </c>
      <c r="F1070" s="9" t="s">
        <v>90</v>
      </c>
      <c r="G1070" s="9" t="s">
        <v>91</v>
      </c>
      <c r="H1070" t="str">
        <f>processors_EC!$D$66</f>
        <v>electricity.generation::baseload::coal.chp</v>
      </c>
      <c r="I1070" s="9">
        <v>0</v>
      </c>
      <c r="K1070" s="9" t="s">
        <v>128</v>
      </c>
    </row>
    <row r="1071" spans="1:14" x14ac:dyDescent="0.2">
      <c r="A1071" t="str">
        <f t="shared" si="16"/>
        <v>baseload_coal.chp_IT_mix_mix.inpt_fu__</v>
      </c>
      <c r="B1071" t="str">
        <f>processors_EC!$B$69</f>
        <v>baseload_coal.chp_IT_mix_mix</v>
      </c>
      <c r="C1071" s="9" t="s">
        <v>93</v>
      </c>
      <c r="D1071" s="10" t="s">
        <v>101</v>
      </c>
      <c r="E1071" s="10" t="s">
        <v>117</v>
      </c>
      <c r="F1071" s="9" t="s">
        <v>90</v>
      </c>
      <c r="G1071" s="9" t="s">
        <v>91</v>
      </c>
      <c r="H1071" t="str">
        <f>processors_EC!$D$66</f>
        <v>electricity.generation::baseload::coal.chp</v>
      </c>
      <c r="I1071" s="9">
        <v>0</v>
      </c>
      <c r="K1071" s="9" t="s">
        <v>128</v>
      </c>
    </row>
    <row r="1072" spans="1:14" x14ac:dyDescent="0.2">
      <c r="A1072" t="str">
        <f t="shared" si="16"/>
        <v>baseload_coal.chp_IT_mix_mix.input_ha__</v>
      </c>
      <c r="B1072" t="str">
        <f>processors_EC!$B$69</f>
        <v>baseload_coal.chp_IT_mix_mix</v>
      </c>
      <c r="C1072" s="9" t="s">
        <v>89</v>
      </c>
      <c r="D1072" s="10" t="s">
        <v>102</v>
      </c>
      <c r="E1072" s="10" t="s">
        <v>118</v>
      </c>
      <c r="F1072" s="9" t="s">
        <v>90</v>
      </c>
      <c r="G1072" s="9" t="s">
        <v>94</v>
      </c>
      <c r="H1072" t="str">
        <f>processors_EC!$D$66</f>
        <v>electricity.generation::baseload::coal.chp</v>
      </c>
      <c r="I1072" s="9">
        <v>2.8773574973600847E-4</v>
      </c>
      <c r="K1072" s="9" t="s">
        <v>129</v>
      </c>
    </row>
    <row r="1073" spans="1:11" x14ac:dyDescent="0.2">
      <c r="A1073" t="str">
        <f t="shared" si="16"/>
        <v>baseload_coal.chp_IT_mix_mix.input_lu__</v>
      </c>
      <c r="B1073" t="str">
        <f>processors_EC!$B$69</f>
        <v>baseload_coal.chp_IT_mix_mix</v>
      </c>
      <c r="C1073" s="9" t="s">
        <v>89</v>
      </c>
      <c r="D1073" s="10" t="s">
        <v>103</v>
      </c>
      <c r="E1073" s="10" t="s">
        <v>119</v>
      </c>
      <c r="F1073" s="9" t="s">
        <v>92</v>
      </c>
      <c r="G1073" s="9" t="s">
        <v>94</v>
      </c>
      <c r="H1073" t="str">
        <f>processors_EC!$D$66</f>
        <v>electricity.generation::baseload::coal.chp</v>
      </c>
      <c r="I1073" s="9">
        <v>0</v>
      </c>
      <c r="K1073" s="9" t="s">
        <v>118</v>
      </c>
    </row>
    <row r="1074" spans="1:11" x14ac:dyDescent="0.2">
      <c r="A1074" t="str">
        <f t="shared" si="16"/>
        <v>baseload_coal.chp_IT_mix_mix.input_w.us__</v>
      </c>
      <c r="B1074" t="str">
        <f>processors_EC!$B$69</f>
        <v>baseload_coal.chp_IT_mix_mix</v>
      </c>
      <c r="C1074" s="9" t="s">
        <v>89</v>
      </c>
      <c r="D1074" s="10" t="s">
        <v>104</v>
      </c>
      <c r="E1074" s="10" t="s">
        <v>120</v>
      </c>
      <c r="F1074" s="9" t="s">
        <v>92</v>
      </c>
      <c r="G1074" s="9" t="s">
        <v>91</v>
      </c>
      <c r="H1074" t="str">
        <f>processors_EC!$D$66</f>
        <v>electricity.generation::baseload::coal.chp</v>
      </c>
      <c r="I1074" s="9">
        <v>1.35849056585678E-3</v>
      </c>
      <c r="K1074" s="9" t="s">
        <v>125</v>
      </c>
    </row>
    <row r="1075" spans="1:11" x14ac:dyDescent="0.2">
      <c r="A1075" t="str">
        <f t="shared" si="16"/>
        <v>baseload_coal.chp_IT_mix_mix.input_fw__</v>
      </c>
      <c r="B1075" t="str">
        <f>processors_EC!$B$69</f>
        <v>baseload_coal.chp_IT_mix_mix</v>
      </c>
      <c r="C1075" s="9" t="s">
        <v>89</v>
      </c>
      <c r="D1075" s="10" t="s">
        <v>105</v>
      </c>
      <c r="E1075" s="10" t="s">
        <v>121</v>
      </c>
      <c r="F1075" s="9" t="s">
        <v>92</v>
      </c>
      <c r="G1075" s="9" t="s">
        <v>91</v>
      </c>
      <c r="H1075" t="str">
        <f>processors_EC!$D$66</f>
        <v>electricity.generation::baseload::coal.chp</v>
      </c>
      <c r="I1075" s="9">
        <v>4.01320754663523E-2</v>
      </c>
      <c r="K1075" s="9" t="s">
        <v>125</v>
      </c>
    </row>
    <row r="1076" spans="1:11" x14ac:dyDescent="0.2">
      <c r="A1076" t="str">
        <f t="shared" si="16"/>
        <v>baseload_coal.chp_IT_mix_mix.input_w.tot__</v>
      </c>
      <c r="B1076" t="str">
        <f>processors_EC!$B$69</f>
        <v>baseload_coal.chp_IT_mix_mix</v>
      </c>
      <c r="C1076" s="9" t="s">
        <v>89</v>
      </c>
      <c r="D1076" s="10" t="s">
        <v>106</v>
      </c>
      <c r="E1076" s="10" t="s">
        <v>122</v>
      </c>
      <c r="F1076" s="9" t="s">
        <v>92</v>
      </c>
      <c r="G1076" s="9" t="s">
        <v>91</v>
      </c>
      <c r="H1076" t="str">
        <f>processors_EC!$D$66</f>
        <v>electricity.generation::baseload::coal.chp</v>
      </c>
      <c r="I1076" s="9">
        <f>I1074+I1075</f>
        <v>4.1490566032209082E-2</v>
      </c>
      <c r="K1076" s="9" t="s">
        <v>125</v>
      </c>
    </row>
    <row r="1077" spans="1:11" x14ac:dyDescent="0.2">
      <c r="A1077" t="str">
        <f t="shared" si="16"/>
        <v>baseload_coal.chp_IT_mix_mix.output_w__</v>
      </c>
      <c r="B1077" t="str">
        <f>processors_EC!$B$69</f>
        <v>baseload_coal.chp_IT_mix_mix</v>
      </c>
      <c r="C1077" s="9" t="s">
        <v>95</v>
      </c>
      <c r="D1077" s="10" t="s">
        <v>107</v>
      </c>
      <c r="E1077" s="10" t="s">
        <v>123</v>
      </c>
      <c r="F1077" s="9" t="s">
        <v>92</v>
      </c>
      <c r="G1077" s="9" t="s">
        <v>91</v>
      </c>
      <c r="H1077" t="str">
        <f>processors_EC!$D$66</f>
        <v>electricity.generation::baseload::coal.chp</v>
      </c>
      <c r="I1077" s="9">
        <v>4.0864769355753998E-2</v>
      </c>
      <c r="K1077" s="9" t="s">
        <v>125</v>
      </c>
    </row>
    <row r="1078" spans="1:11" x14ac:dyDescent="0.2">
      <c r="A1078" t="str">
        <f t="shared" si="16"/>
        <v>baseload_coal.chp_IT_mix_mix.output_ghg__</v>
      </c>
      <c r="B1078" t="str">
        <f>processors_EC!$B$69</f>
        <v>baseload_coal.chp_IT_mix_mix</v>
      </c>
      <c r="C1078" s="9" t="s">
        <v>95</v>
      </c>
      <c r="D1078" s="10" t="s">
        <v>108</v>
      </c>
      <c r="E1078" s="10" t="s">
        <v>124</v>
      </c>
      <c r="F1078" s="9" t="s">
        <v>92</v>
      </c>
      <c r="G1078" s="9" t="s">
        <v>91</v>
      </c>
      <c r="H1078" t="str">
        <f>processors_EC!$D$66</f>
        <v>electricity.generation::baseload::coal.chp</v>
      </c>
      <c r="I1078" s="9">
        <v>0.36290165429128257</v>
      </c>
      <c r="K1078" s="9" t="s">
        <v>130</v>
      </c>
    </row>
    <row r="1079" spans="1:11" x14ac:dyDescent="0.2">
      <c r="A1079" t="str">
        <f t="shared" si="16"/>
        <v>baseload_coal.chp_IT_mix_mix.output_el__</v>
      </c>
      <c r="B1079" t="str">
        <f>processors_EC!$B$69</f>
        <v>baseload_coal.chp_IT_mix_mix</v>
      </c>
      <c r="C1079" s="9" t="s">
        <v>95</v>
      </c>
      <c r="D1079" s="10" t="s">
        <v>99</v>
      </c>
      <c r="E1079" s="10" t="s">
        <v>115</v>
      </c>
      <c r="F1079" s="9" t="s">
        <v>90</v>
      </c>
      <c r="G1079" s="9" t="s">
        <v>91</v>
      </c>
      <c r="H1079" t="str">
        <f>processors_EC!$D$66</f>
        <v>electricity.generation::baseload::coal.chp</v>
      </c>
      <c r="I1079" s="9">
        <v>1</v>
      </c>
      <c r="J1079" s="58">
        <v>130000001.04000001</v>
      </c>
      <c r="K1079" s="9" t="s">
        <v>127</v>
      </c>
    </row>
    <row r="1080" spans="1:11" x14ac:dyDescent="0.2">
      <c r="A1080" t="str">
        <f t="shared" si="16"/>
        <v>baseload_coal.chp_IT_mix_mix.output_//__</v>
      </c>
      <c r="B1080" t="str">
        <f>processors_EC!$B$69</f>
        <v>baseload_coal.chp_IT_mix_mix</v>
      </c>
      <c r="C1080" s="10" t="s">
        <v>95</v>
      </c>
      <c r="D1080" s="10" t="s">
        <v>109</v>
      </c>
      <c r="E1080" s="10" t="s">
        <v>109</v>
      </c>
      <c r="F1080" s="10" t="s">
        <v>90</v>
      </c>
      <c r="G1080" s="10" t="s">
        <v>91</v>
      </c>
      <c r="H1080" t="str">
        <f>processors_EC!$D$66</f>
        <v>electricity.generation::baseload::coal.chp</v>
      </c>
      <c r="I1080" s="10" t="s">
        <v>109</v>
      </c>
      <c r="K1080" s="10" t="s">
        <v>109</v>
      </c>
    </row>
    <row r="1081" spans="1:11" x14ac:dyDescent="0.2">
      <c r="A1081" t="str">
        <f t="shared" si="16"/>
        <v>baseload_coal.chp_IT_mix_mix.output_//__</v>
      </c>
      <c r="B1081" t="str">
        <f>processors_EC!$B$69</f>
        <v>baseload_coal.chp_IT_mix_mix</v>
      </c>
      <c r="C1081" s="10" t="s">
        <v>95</v>
      </c>
      <c r="D1081" s="10" t="s">
        <v>109</v>
      </c>
      <c r="E1081" s="10" t="s">
        <v>109</v>
      </c>
      <c r="F1081" s="10" t="s">
        <v>90</v>
      </c>
      <c r="G1081" s="10" t="s">
        <v>91</v>
      </c>
      <c r="H1081" t="str">
        <f>processors_EC!$D$66</f>
        <v>electricity.generation::baseload::coal.chp</v>
      </c>
      <c r="I1081" s="10" t="s">
        <v>109</v>
      </c>
      <c r="K1081" s="10" t="s">
        <v>109</v>
      </c>
    </row>
    <row r="1082" spans="1:11" x14ac:dyDescent="0.2">
      <c r="A1082" t="str">
        <f t="shared" si="16"/>
        <v>baseload_coal.chp_NL_mix_mix.input_ng__</v>
      </c>
      <c r="B1082" t="str">
        <f>processors_EC!$B$70</f>
        <v>baseload_coal.chp_NL_mix_mix</v>
      </c>
      <c r="C1082" s="9" t="s">
        <v>89</v>
      </c>
      <c r="D1082" s="10" t="s">
        <v>96</v>
      </c>
      <c r="E1082" s="10" t="s">
        <v>110</v>
      </c>
      <c r="F1082" s="9" t="s">
        <v>90</v>
      </c>
      <c r="G1082" s="9" t="s">
        <v>91</v>
      </c>
      <c r="H1082" t="str">
        <f>processors_EC!$D$66</f>
        <v>electricity.generation::baseload::coal.chp</v>
      </c>
      <c r="I1082" s="9">
        <v>0</v>
      </c>
      <c r="K1082" s="9" t="s">
        <v>125</v>
      </c>
    </row>
    <row r="1083" spans="1:11" x14ac:dyDescent="0.2">
      <c r="A1083" t="str">
        <f t="shared" si="16"/>
        <v>baseload_coal.chp_NL_mix_mix.input_li__</v>
      </c>
      <c r="B1083" t="str">
        <f>processors_EC!$B$70</f>
        <v>baseload_coal.chp_NL_mix_mix</v>
      </c>
      <c r="C1083" s="9" t="s">
        <v>89</v>
      </c>
      <c r="D1083" s="10" t="s">
        <v>64</v>
      </c>
      <c r="E1083" s="10" t="s">
        <v>111</v>
      </c>
      <c r="F1083" s="9" t="s">
        <v>90</v>
      </c>
      <c r="G1083" s="9" t="s">
        <v>91</v>
      </c>
      <c r="H1083" t="str">
        <f>processors_EC!$D$66</f>
        <v>electricity.generation::baseload::coal.chp</v>
      </c>
      <c r="I1083" s="9">
        <v>0</v>
      </c>
      <c r="K1083" s="9" t="s">
        <v>126</v>
      </c>
    </row>
    <row r="1084" spans="1:11" x14ac:dyDescent="0.2">
      <c r="A1084" t="str">
        <f t="shared" si="16"/>
        <v>baseload_coal.chp_NL_mix_mix.input_bio__</v>
      </c>
      <c r="B1084" t="str">
        <f>processors_EC!$B$70</f>
        <v>baseload_coal.chp_NL_mix_mix</v>
      </c>
      <c r="C1084" s="9" t="s">
        <v>89</v>
      </c>
      <c r="D1084" s="10" t="s">
        <v>97</v>
      </c>
      <c r="E1084" s="10" t="s">
        <v>112</v>
      </c>
      <c r="F1084" s="9" t="s">
        <v>90</v>
      </c>
      <c r="G1084" s="9" t="s">
        <v>91</v>
      </c>
      <c r="H1084" t="str">
        <f>processors_EC!$D$66</f>
        <v>electricity.generation::baseload::coal.chp</v>
      </c>
      <c r="I1084" s="9">
        <v>0</v>
      </c>
      <c r="K1084" s="9" t="s">
        <v>126</v>
      </c>
    </row>
    <row r="1085" spans="1:11" x14ac:dyDescent="0.2">
      <c r="A1085" t="str">
        <f t="shared" si="16"/>
        <v>baseload_coal.chp_NL_mix_mix.input_h.c__</v>
      </c>
      <c r="B1085" t="str">
        <f>processors_EC!$B$70</f>
        <v>baseload_coal.chp_NL_mix_mix</v>
      </c>
      <c r="C1085" s="9" t="s">
        <v>89</v>
      </c>
      <c r="D1085" s="10" t="s">
        <v>63</v>
      </c>
      <c r="E1085" s="10" t="s">
        <v>113</v>
      </c>
      <c r="F1085" s="9" t="s">
        <v>92</v>
      </c>
      <c r="G1085" s="9" t="s">
        <v>91</v>
      </c>
      <c r="H1085" t="str">
        <f>processors_EC!$D$66</f>
        <v>electricity.generation::baseload::coal.chp</v>
      </c>
      <c r="I1085" s="22">
        <v>0.35</v>
      </c>
      <c r="K1085" s="9" t="s">
        <v>126</v>
      </c>
    </row>
    <row r="1086" spans="1:11" x14ac:dyDescent="0.2">
      <c r="A1086" t="str">
        <f t="shared" si="16"/>
        <v>baseload_coal.chp_NL_mix_mix.input_ur__</v>
      </c>
      <c r="B1086" t="str">
        <f>processors_EC!$B$70</f>
        <v>baseload_coal.chp_NL_mix_mix</v>
      </c>
      <c r="C1086" s="9" t="s">
        <v>89</v>
      </c>
      <c r="D1086" s="10" t="s">
        <v>98</v>
      </c>
      <c r="E1086" s="10" t="s">
        <v>114</v>
      </c>
      <c r="F1086" s="9" t="s">
        <v>90</v>
      </c>
      <c r="G1086" s="9" t="s">
        <v>91</v>
      </c>
      <c r="H1086" t="str">
        <f>processors_EC!$D$66</f>
        <v>electricity.generation::baseload::coal.chp</v>
      </c>
      <c r="I1086" s="22">
        <v>0</v>
      </c>
      <c r="K1086" s="9" t="s">
        <v>126</v>
      </c>
    </row>
    <row r="1087" spans="1:11" x14ac:dyDescent="0.2">
      <c r="A1087" t="str">
        <f t="shared" si="16"/>
        <v>baseload_coal.chp_NL_mix_mix.input_el__</v>
      </c>
      <c r="B1087" t="str">
        <f>processors_EC!$B$70</f>
        <v>baseload_coal.chp_NL_mix_mix</v>
      </c>
      <c r="C1087" s="9" t="s">
        <v>89</v>
      </c>
      <c r="D1087" s="10" t="s">
        <v>99</v>
      </c>
      <c r="E1087" s="10" t="s">
        <v>115</v>
      </c>
      <c r="F1087" s="9" t="s">
        <v>90</v>
      </c>
      <c r="G1087" s="9" t="s">
        <v>91</v>
      </c>
      <c r="H1087" t="str">
        <f>processors_EC!$D$66</f>
        <v>electricity.generation::baseload::coal.chp</v>
      </c>
      <c r="I1087" s="9">
        <v>3.817634635691658E-2</v>
      </c>
      <c r="K1087" s="9" t="s">
        <v>127</v>
      </c>
    </row>
    <row r="1088" spans="1:11" x14ac:dyDescent="0.2">
      <c r="A1088" t="str">
        <f t="shared" si="16"/>
        <v>baseload_coal.chp_NL_mix_mix.input_he__</v>
      </c>
      <c r="B1088" t="str">
        <f>processors_EC!$B$70</f>
        <v>baseload_coal.chp_NL_mix_mix</v>
      </c>
      <c r="C1088" s="9" t="s">
        <v>89</v>
      </c>
      <c r="D1088" s="10" t="s">
        <v>100</v>
      </c>
      <c r="E1088" s="10" t="s">
        <v>116</v>
      </c>
      <c r="F1088" s="9" t="s">
        <v>90</v>
      </c>
      <c r="G1088" s="9" t="s">
        <v>91</v>
      </c>
      <c r="H1088" t="str">
        <f>processors_EC!$D$66</f>
        <v>electricity.generation::baseload::coal.chp</v>
      </c>
      <c r="I1088" s="9">
        <v>0</v>
      </c>
      <c r="K1088" s="9" t="s">
        <v>128</v>
      </c>
    </row>
    <row r="1089" spans="1:11" x14ac:dyDescent="0.2">
      <c r="A1089" t="str">
        <f t="shared" si="16"/>
        <v>baseload_coal.chp_NL_mix_mix.inpt_fu__</v>
      </c>
      <c r="B1089" t="str">
        <f>processors_EC!$B$70</f>
        <v>baseload_coal.chp_NL_mix_mix</v>
      </c>
      <c r="C1089" s="9" t="s">
        <v>93</v>
      </c>
      <c r="D1089" s="10" t="s">
        <v>101</v>
      </c>
      <c r="E1089" s="10" t="s">
        <v>117</v>
      </c>
      <c r="F1089" s="9" t="s">
        <v>90</v>
      </c>
      <c r="G1089" s="9" t="s">
        <v>91</v>
      </c>
      <c r="H1089" t="str">
        <f>processors_EC!$D$66</f>
        <v>electricity.generation::baseload::coal.chp</v>
      </c>
      <c r="I1089" s="9">
        <v>0</v>
      </c>
      <c r="K1089" s="9" t="s">
        <v>128</v>
      </c>
    </row>
    <row r="1090" spans="1:11" x14ac:dyDescent="0.2">
      <c r="A1090" t="str">
        <f t="shared" si="16"/>
        <v>baseload_coal.chp_NL_mix_mix.input_ha__</v>
      </c>
      <c r="B1090" t="str">
        <f>processors_EC!$B$70</f>
        <v>baseload_coal.chp_NL_mix_mix</v>
      </c>
      <c r="C1090" s="9" t="s">
        <v>89</v>
      </c>
      <c r="D1090" s="10" t="s">
        <v>102</v>
      </c>
      <c r="E1090" s="10" t="s">
        <v>118</v>
      </c>
      <c r="F1090" s="9" t="s">
        <v>90</v>
      </c>
      <c r="G1090" s="9" t="s">
        <v>94</v>
      </c>
      <c r="H1090" t="str">
        <f>processors_EC!$D$66</f>
        <v>electricity.generation::baseload::coal.chp</v>
      </c>
      <c r="I1090" s="9">
        <v>2.8773574973600847E-4</v>
      </c>
      <c r="K1090" s="9" t="s">
        <v>129</v>
      </c>
    </row>
    <row r="1091" spans="1:11" x14ac:dyDescent="0.2">
      <c r="A1091" t="str">
        <f t="shared" ref="A1091:A1154" si="17">CONCATENATE(B1091,".",C1091,"_",E1091,"_",V1091,"_",U1091)</f>
        <v>baseload_coal.chp_NL_mix_mix.input_lu__</v>
      </c>
      <c r="B1091" t="str">
        <f>processors_EC!$B$70</f>
        <v>baseload_coal.chp_NL_mix_mix</v>
      </c>
      <c r="C1091" s="9" t="s">
        <v>89</v>
      </c>
      <c r="D1091" s="10" t="s">
        <v>103</v>
      </c>
      <c r="E1091" s="10" t="s">
        <v>119</v>
      </c>
      <c r="F1091" s="9" t="s">
        <v>92</v>
      </c>
      <c r="G1091" s="9" t="s">
        <v>94</v>
      </c>
      <c r="H1091" t="str">
        <f>processors_EC!$D$66</f>
        <v>electricity.generation::baseload::coal.chp</v>
      </c>
      <c r="I1091" s="9">
        <v>0</v>
      </c>
      <c r="K1091" s="9" t="s">
        <v>118</v>
      </c>
    </row>
    <row r="1092" spans="1:11" x14ac:dyDescent="0.2">
      <c r="A1092" t="str">
        <f t="shared" si="17"/>
        <v>baseload_coal.chp_NL_mix_mix.input_w.us__</v>
      </c>
      <c r="B1092" t="str">
        <f>processors_EC!$B$70</f>
        <v>baseload_coal.chp_NL_mix_mix</v>
      </c>
      <c r="C1092" s="9" t="s">
        <v>89</v>
      </c>
      <c r="D1092" s="10" t="s">
        <v>104</v>
      </c>
      <c r="E1092" s="10" t="s">
        <v>120</v>
      </c>
      <c r="F1092" s="9" t="s">
        <v>92</v>
      </c>
      <c r="G1092" s="9" t="s">
        <v>91</v>
      </c>
      <c r="H1092" t="str">
        <f>processors_EC!$D$66</f>
        <v>electricity.generation::baseload::coal.chp</v>
      </c>
      <c r="I1092" s="9">
        <v>1.35849056585678E-3</v>
      </c>
      <c r="K1092" s="9" t="s">
        <v>125</v>
      </c>
    </row>
    <row r="1093" spans="1:11" x14ac:dyDescent="0.2">
      <c r="A1093" t="str">
        <f t="shared" si="17"/>
        <v>baseload_coal.chp_NL_mix_mix.input_fw__</v>
      </c>
      <c r="B1093" t="str">
        <f>processors_EC!$B$70</f>
        <v>baseload_coal.chp_NL_mix_mix</v>
      </c>
      <c r="C1093" s="9" t="s">
        <v>89</v>
      </c>
      <c r="D1093" s="10" t="s">
        <v>105</v>
      </c>
      <c r="E1093" s="10" t="s">
        <v>121</v>
      </c>
      <c r="F1093" s="9" t="s">
        <v>92</v>
      </c>
      <c r="G1093" s="9" t="s">
        <v>91</v>
      </c>
      <c r="H1093" t="str">
        <f>processors_EC!$D$66</f>
        <v>electricity.generation::baseload::coal.chp</v>
      </c>
      <c r="I1093" s="9">
        <v>4.01320754663523E-2</v>
      </c>
      <c r="K1093" s="9" t="s">
        <v>125</v>
      </c>
    </row>
    <row r="1094" spans="1:11" x14ac:dyDescent="0.2">
      <c r="A1094" t="str">
        <f t="shared" si="17"/>
        <v>baseload_coal.chp_NL_mix_mix.input_w.tot__</v>
      </c>
      <c r="B1094" t="str">
        <f>processors_EC!$B$70</f>
        <v>baseload_coal.chp_NL_mix_mix</v>
      </c>
      <c r="C1094" s="9" t="s">
        <v>89</v>
      </c>
      <c r="D1094" s="10" t="s">
        <v>106</v>
      </c>
      <c r="E1094" s="10" t="s">
        <v>122</v>
      </c>
      <c r="F1094" s="9" t="s">
        <v>92</v>
      </c>
      <c r="G1094" s="9" t="s">
        <v>91</v>
      </c>
      <c r="H1094" t="str">
        <f>processors_EC!$D$66</f>
        <v>electricity.generation::baseload::coal.chp</v>
      </c>
      <c r="I1094" s="9">
        <f>I1092+I1093</f>
        <v>4.1490566032209082E-2</v>
      </c>
      <c r="K1094" s="9" t="s">
        <v>125</v>
      </c>
    </row>
    <row r="1095" spans="1:11" x14ac:dyDescent="0.2">
      <c r="A1095" t="str">
        <f t="shared" si="17"/>
        <v>baseload_coal.chp_NL_mix_mix.output_w__</v>
      </c>
      <c r="B1095" t="str">
        <f>processors_EC!$B$70</f>
        <v>baseload_coal.chp_NL_mix_mix</v>
      </c>
      <c r="C1095" s="9" t="s">
        <v>95</v>
      </c>
      <c r="D1095" s="10" t="s">
        <v>107</v>
      </c>
      <c r="E1095" s="10" t="s">
        <v>123</v>
      </c>
      <c r="F1095" s="9" t="s">
        <v>92</v>
      </c>
      <c r="G1095" s="9" t="s">
        <v>91</v>
      </c>
      <c r="H1095" t="str">
        <f>processors_EC!$D$66</f>
        <v>electricity.generation::baseload::coal.chp</v>
      </c>
      <c r="I1095" s="9">
        <v>4.0864769355753998E-2</v>
      </c>
      <c r="K1095" s="9" t="s">
        <v>125</v>
      </c>
    </row>
    <row r="1096" spans="1:11" x14ac:dyDescent="0.2">
      <c r="A1096" t="str">
        <f t="shared" si="17"/>
        <v>baseload_coal.chp_NL_mix_mix.output_ghg__</v>
      </c>
      <c r="B1096" t="str">
        <f>processors_EC!$B$70</f>
        <v>baseload_coal.chp_NL_mix_mix</v>
      </c>
      <c r="C1096" s="9" t="s">
        <v>95</v>
      </c>
      <c r="D1096" s="10" t="s">
        <v>108</v>
      </c>
      <c r="E1096" s="10" t="s">
        <v>124</v>
      </c>
      <c r="F1096" s="9" t="s">
        <v>92</v>
      </c>
      <c r="G1096" s="9" t="s">
        <v>91</v>
      </c>
      <c r="H1096" t="str">
        <f>processors_EC!$D$66</f>
        <v>electricity.generation::baseload::coal.chp</v>
      </c>
      <c r="I1096" s="9">
        <v>0.36290165429128257</v>
      </c>
      <c r="K1096" s="9" t="s">
        <v>130</v>
      </c>
    </row>
    <row r="1097" spans="1:11" x14ac:dyDescent="0.2">
      <c r="A1097" t="str">
        <f t="shared" si="17"/>
        <v>baseload_coal.chp_NL_mix_mix.output_el__</v>
      </c>
      <c r="B1097" t="str">
        <f>processors_EC!$B$70</f>
        <v>baseload_coal.chp_NL_mix_mix</v>
      </c>
      <c r="C1097" s="9" t="s">
        <v>95</v>
      </c>
      <c r="D1097" s="10" t="s">
        <v>99</v>
      </c>
      <c r="E1097" s="10" t="s">
        <v>115</v>
      </c>
      <c r="F1097" s="9" t="s">
        <v>90</v>
      </c>
      <c r="G1097" s="9" t="s">
        <v>91</v>
      </c>
      <c r="H1097" t="str">
        <f>processors_EC!$D$66</f>
        <v>electricity.generation::baseload::coal.chp</v>
      </c>
      <c r="I1097" s="9">
        <v>1</v>
      </c>
      <c r="J1097" s="58">
        <v>6711944498.1400003</v>
      </c>
      <c r="K1097" s="9" t="s">
        <v>127</v>
      </c>
    </row>
    <row r="1098" spans="1:11" x14ac:dyDescent="0.2">
      <c r="A1098" t="str">
        <f t="shared" si="17"/>
        <v>baseload_coal.chp_NL_mix_mix.output_//__</v>
      </c>
      <c r="B1098" t="str">
        <f>processors_EC!$B$70</f>
        <v>baseload_coal.chp_NL_mix_mix</v>
      </c>
      <c r="C1098" s="10" t="s">
        <v>95</v>
      </c>
      <c r="D1098" s="10" t="s">
        <v>109</v>
      </c>
      <c r="E1098" s="10" t="s">
        <v>109</v>
      </c>
      <c r="F1098" s="10" t="s">
        <v>90</v>
      </c>
      <c r="G1098" s="10" t="s">
        <v>91</v>
      </c>
      <c r="H1098" t="str">
        <f>processors_EC!$D$66</f>
        <v>electricity.generation::baseload::coal.chp</v>
      </c>
      <c r="I1098" s="10" t="s">
        <v>109</v>
      </c>
      <c r="K1098" s="10" t="s">
        <v>109</v>
      </c>
    </row>
    <row r="1099" spans="1:11" x14ac:dyDescent="0.2">
      <c r="A1099" t="str">
        <f t="shared" si="17"/>
        <v>baseload_coal.chp_NL_mix_mix.output_//__</v>
      </c>
      <c r="B1099" t="str">
        <f>processors_EC!$B$70</f>
        <v>baseload_coal.chp_NL_mix_mix</v>
      </c>
      <c r="C1099" s="10" t="s">
        <v>95</v>
      </c>
      <c r="D1099" s="10" t="s">
        <v>109</v>
      </c>
      <c r="E1099" s="10" t="s">
        <v>109</v>
      </c>
      <c r="F1099" s="10" t="s">
        <v>90</v>
      </c>
      <c r="G1099" s="10" t="s">
        <v>91</v>
      </c>
      <c r="H1099" t="str">
        <f>processors_EC!$D$66</f>
        <v>electricity.generation::baseload::coal.chp</v>
      </c>
      <c r="I1099" s="10" t="s">
        <v>109</v>
      </c>
      <c r="K1099" s="10" t="s">
        <v>109</v>
      </c>
    </row>
    <row r="1100" spans="1:11" x14ac:dyDescent="0.2">
      <c r="A1100" t="str">
        <f t="shared" si="17"/>
        <v>baseload_coal.chp_RO_mix_mix.input_ng__</v>
      </c>
      <c r="B1100" t="str">
        <f>processors_EC!$B$71</f>
        <v>baseload_coal.chp_RO_mix_mix</v>
      </c>
      <c r="C1100" s="9" t="s">
        <v>89</v>
      </c>
      <c r="D1100" s="10" t="s">
        <v>96</v>
      </c>
      <c r="E1100" s="10" t="s">
        <v>110</v>
      </c>
      <c r="F1100" s="9" t="s">
        <v>90</v>
      </c>
      <c r="G1100" s="9" t="s">
        <v>91</v>
      </c>
      <c r="H1100" t="str">
        <f>processors_EC!$D$66</f>
        <v>electricity.generation::baseload::coal.chp</v>
      </c>
      <c r="I1100" s="9">
        <v>0</v>
      </c>
      <c r="K1100" s="9" t="s">
        <v>125</v>
      </c>
    </row>
    <row r="1101" spans="1:11" x14ac:dyDescent="0.2">
      <c r="A1101" t="str">
        <f t="shared" si="17"/>
        <v>baseload_coal.chp_RO_mix_mix.input_li__</v>
      </c>
      <c r="B1101" t="str">
        <f>processors_EC!$B$71</f>
        <v>baseload_coal.chp_RO_mix_mix</v>
      </c>
      <c r="C1101" s="9" t="s">
        <v>89</v>
      </c>
      <c r="D1101" s="10" t="s">
        <v>64</v>
      </c>
      <c r="E1101" s="10" t="s">
        <v>111</v>
      </c>
      <c r="F1101" s="9" t="s">
        <v>90</v>
      </c>
      <c r="G1101" s="9" t="s">
        <v>91</v>
      </c>
      <c r="H1101" t="str">
        <f>processors_EC!$D$66</f>
        <v>electricity.generation::baseload::coal.chp</v>
      </c>
      <c r="I1101" s="9">
        <v>0</v>
      </c>
      <c r="K1101" s="9" t="s">
        <v>126</v>
      </c>
    </row>
    <row r="1102" spans="1:11" x14ac:dyDescent="0.2">
      <c r="A1102" t="str">
        <f t="shared" si="17"/>
        <v>baseload_coal.chp_RO_mix_mix.input_bio__</v>
      </c>
      <c r="B1102" t="str">
        <f>processors_EC!$B$71</f>
        <v>baseload_coal.chp_RO_mix_mix</v>
      </c>
      <c r="C1102" s="9" t="s">
        <v>89</v>
      </c>
      <c r="D1102" s="10" t="s">
        <v>97</v>
      </c>
      <c r="E1102" s="10" t="s">
        <v>112</v>
      </c>
      <c r="F1102" s="9" t="s">
        <v>90</v>
      </c>
      <c r="G1102" s="9" t="s">
        <v>91</v>
      </c>
      <c r="H1102" t="str">
        <f>processors_EC!$D$66</f>
        <v>electricity.generation::baseload::coal.chp</v>
      </c>
      <c r="I1102" s="9">
        <v>0</v>
      </c>
      <c r="K1102" s="9" t="s">
        <v>126</v>
      </c>
    </row>
    <row r="1103" spans="1:11" x14ac:dyDescent="0.2">
      <c r="A1103" t="str">
        <f t="shared" si="17"/>
        <v>baseload_coal.chp_RO_mix_mix.input_h.c__</v>
      </c>
      <c r="B1103" t="str">
        <f>processors_EC!$B$71</f>
        <v>baseload_coal.chp_RO_mix_mix</v>
      </c>
      <c r="C1103" s="9" t="s">
        <v>89</v>
      </c>
      <c r="D1103" s="10" t="s">
        <v>63</v>
      </c>
      <c r="E1103" s="10" t="s">
        <v>113</v>
      </c>
      <c r="F1103" s="9" t="s">
        <v>92</v>
      </c>
      <c r="G1103" s="9" t="s">
        <v>91</v>
      </c>
      <c r="H1103" t="str">
        <f>processors_EC!$D$66</f>
        <v>electricity.generation::baseload::coal.chp</v>
      </c>
      <c r="I1103" s="22">
        <v>0.35</v>
      </c>
      <c r="K1103" s="9" t="s">
        <v>126</v>
      </c>
    </row>
    <row r="1104" spans="1:11" x14ac:dyDescent="0.2">
      <c r="A1104" t="str">
        <f t="shared" si="17"/>
        <v>baseload_coal.chp_RO_mix_mix.input_ur__</v>
      </c>
      <c r="B1104" t="str">
        <f>processors_EC!$B$71</f>
        <v>baseload_coal.chp_RO_mix_mix</v>
      </c>
      <c r="C1104" s="9" t="s">
        <v>89</v>
      </c>
      <c r="D1104" s="10" t="s">
        <v>98</v>
      </c>
      <c r="E1104" s="10" t="s">
        <v>114</v>
      </c>
      <c r="F1104" s="9" t="s">
        <v>90</v>
      </c>
      <c r="G1104" s="9" t="s">
        <v>91</v>
      </c>
      <c r="H1104" t="str">
        <f>processors_EC!$D$66</f>
        <v>electricity.generation::baseload::coal.chp</v>
      </c>
      <c r="I1104" s="22">
        <v>0</v>
      </c>
      <c r="K1104" s="9" t="s">
        <v>126</v>
      </c>
    </row>
    <row r="1105" spans="1:11" x14ac:dyDescent="0.2">
      <c r="A1105" t="str">
        <f t="shared" si="17"/>
        <v>baseload_coal.chp_RO_mix_mix.input_el__</v>
      </c>
      <c r="B1105" t="str">
        <f>processors_EC!$B$71</f>
        <v>baseload_coal.chp_RO_mix_mix</v>
      </c>
      <c r="C1105" s="9" t="s">
        <v>89</v>
      </c>
      <c r="D1105" s="10" t="s">
        <v>99</v>
      </c>
      <c r="E1105" s="10" t="s">
        <v>115</v>
      </c>
      <c r="F1105" s="9" t="s">
        <v>90</v>
      </c>
      <c r="G1105" s="9" t="s">
        <v>91</v>
      </c>
      <c r="H1105" t="str">
        <f>processors_EC!$D$66</f>
        <v>electricity.generation::baseload::coal.chp</v>
      </c>
      <c r="I1105" s="9">
        <v>3.817634635691658E-2</v>
      </c>
      <c r="K1105" s="9" t="s">
        <v>127</v>
      </c>
    </row>
    <row r="1106" spans="1:11" x14ac:dyDescent="0.2">
      <c r="A1106" t="str">
        <f t="shared" si="17"/>
        <v>baseload_coal.chp_RO_mix_mix.input_he__</v>
      </c>
      <c r="B1106" t="str">
        <f>processors_EC!$B$71</f>
        <v>baseload_coal.chp_RO_mix_mix</v>
      </c>
      <c r="C1106" s="9" t="s">
        <v>89</v>
      </c>
      <c r="D1106" s="10" t="s">
        <v>100</v>
      </c>
      <c r="E1106" s="10" t="s">
        <v>116</v>
      </c>
      <c r="F1106" s="9" t="s">
        <v>90</v>
      </c>
      <c r="G1106" s="9" t="s">
        <v>91</v>
      </c>
      <c r="H1106" t="str">
        <f>processors_EC!$D$66</f>
        <v>electricity.generation::baseload::coal.chp</v>
      </c>
      <c r="I1106" s="9">
        <v>0</v>
      </c>
      <c r="K1106" s="9" t="s">
        <v>128</v>
      </c>
    </row>
    <row r="1107" spans="1:11" x14ac:dyDescent="0.2">
      <c r="A1107" t="str">
        <f t="shared" si="17"/>
        <v>baseload_coal.chp_RO_mix_mix.inpt_fu__</v>
      </c>
      <c r="B1107" t="str">
        <f>processors_EC!$B$71</f>
        <v>baseload_coal.chp_RO_mix_mix</v>
      </c>
      <c r="C1107" s="9" t="s">
        <v>93</v>
      </c>
      <c r="D1107" s="10" t="s">
        <v>101</v>
      </c>
      <c r="E1107" s="10" t="s">
        <v>117</v>
      </c>
      <c r="F1107" s="9" t="s">
        <v>90</v>
      </c>
      <c r="G1107" s="9" t="s">
        <v>91</v>
      </c>
      <c r="H1107" t="str">
        <f>processors_EC!$D$66</f>
        <v>electricity.generation::baseload::coal.chp</v>
      </c>
      <c r="I1107" s="9">
        <v>0</v>
      </c>
      <c r="K1107" s="9" t="s">
        <v>128</v>
      </c>
    </row>
    <row r="1108" spans="1:11" x14ac:dyDescent="0.2">
      <c r="A1108" t="str">
        <f t="shared" si="17"/>
        <v>baseload_coal.chp_RO_mix_mix.input_ha__</v>
      </c>
      <c r="B1108" t="str">
        <f>processors_EC!$B$71</f>
        <v>baseload_coal.chp_RO_mix_mix</v>
      </c>
      <c r="C1108" s="9" t="s">
        <v>89</v>
      </c>
      <c r="D1108" s="10" t="s">
        <v>102</v>
      </c>
      <c r="E1108" s="10" t="s">
        <v>118</v>
      </c>
      <c r="F1108" s="9" t="s">
        <v>90</v>
      </c>
      <c r="G1108" s="9" t="s">
        <v>94</v>
      </c>
      <c r="H1108" t="str">
        <f>processors_EC!$D$66</f>
        <v>electricity.generation::baseload::coal.chp</v>
      </c>
      <c r="I1108" s="9">
        <v>2.8773574973600847E-4</v>
      </c>
      <c r="K1108" s="9" t="s">
        <v>129</v>
      </c>
    </row>
    <row r="1109" spans="1:11" x14ac:dyDescent="0.2">
      <c r="A1109" t="str">
        <f t="shared" si="17"/>
        <v>baseload_coal.chp_RO_mix_mix.input_lu__</v>
      </c>
      <c r="B1109" t="str">
        <f>processors_EC!$B$71</f>
        <v>baseload_coal.chp_RO_mix_mix</v>
      </c>
      <c r="C1109" s="9" t="s">
        <v>89</v>
      </c>
      <c r="D1109" s="10" t="s">
        <v>103</v>
      </c>
      <c r="E1109" s="10" t="s">
        <v>119</v>
      </c>
      <c r="F1109" s="9" t="s">
        <v>92</v>
      </c>
      <c r="G1109" s="9" t="s">
        <v>94</v>
      </c>
      <c r="H1109" t="str">
        <f>processors_EC!$D$66</f>
        <v>electricity.generation::baseload::coal.chp</v>
      </c>
      <c r="I1109" s="9">
        <v>0</v>
      </c>
      <c r="K1109" s="9" t="s">
        <v>118</v>
      </c>
    </row>
    <row r="1110" spans="1:11" x14ac:dyDescent="0.2">
      <c r="A1110" t="str">
        <f t="shared" si="17"/>
        <v>baseload_coal.chp_RO_mix_mix.input_w.us__</v>
      </c>
      <c r="B1110" t="str">
        <f>processors_EC!$B$71</f>
        <v>baseload_coal.chp_RO_mix_mix</v>
      </c>
      <c r="C1110" s="9" t="s">
        <v>89</v>
      </c>
      <c r="D1110" s="10" t="s">
        <v>104</v>
      </c>
      <c r="E1110" s="10" t="s">
        <v>120</v>
      </c>
      <c r="F1110" s="9" t="s">
        <v>92</v>
      </c>
      <c r="G1110" s="9" t="s">
        <v>91</v>
      </c>
      <c r="H1110" t="str">
        <f>processors_EC!$D$66</f>
        <v>electricity.generation::baseload::coal.chp</v>
      </c>
      <c r="I1110" s="9">
        <v>1.35849056585678E-3</v>
      </c>
      <c r="K1110" s="9" t="s">
        <v>125</v>
      </c>
    </row>
    <row r="1111" spans="1:11" x14ac:dyDescent="0.2">
      <c r="A1111" t="str">
        <f t="shared" si="17"/>
        <v>baseload_coal.chp_RO_mix_mix.input_fw__</v>
      </c>
      <c r="B1111" t="str">
        <f>processors_EC!$B$71</f>
        <v>baseload_coal.chp_RO_mix_mix</v>
      </c>
      <c r="C1111" s="9" t="s">
        <v>89</v>
      </c>
      <c r="D1111" s="10" t="s">
        <v>105</v>
      </c>
      <c r="E1111" s="10" t="s">
        <v>121</v>
      </c>
      <c r="F1111" s="9" t="s">
        <v>92</v>
      </c>
      <c r="G1111" s="9" t="s">
        <v>91</v>
      </c>
      <c r="H1111" t="str">
        <f>processors_EC!$D$66</f>
        <v>electricity.generation::baseload::coal.chp</v>
      </c>
      <c r="I1111" s="9">
        <v>4.01320754663523E-2</v>
      </c>
      <c r="K1111" s="9" t="s">
        <v>125</v>
      </c>
    </row>
    <row r="1112" spans="1:11" x14ac:dyDescent="0.2">
      <c r="A1112" t="str">
        <f t="shared" si="17"/>
        <v>baseload_coal.chp_RO_mix_mix.input_w.tot__</v>
      </c>
      <c r="B1112" t="str">
        <f>processors_EC!$B$71</f>
        <v>baseload_coal.chp_RO_mix_mix</v>
      </c>
      <c r="C1112" s="9" t="s">
        <v>89</v>
      </c>
      <c r="D1112" s="10" t="s">
        <v>106</v>
      </c>
      <c r="E1112" s="10" t="s">
        <v>122</v>
      </c>
      <c r="F1112" s="9" t="s">
        <v>92</v>
      </c>
      <c r="G1112" s="9" t="s">
        <v>91</v>
      </c>
      <c r="H1112" t="str">
        <f>processors_EC!$D$66</f>
        <v>electricity.generation::baseload::coal.chp</v>
      </c>
      <c r="I1112" s="9">
        <f>I1110+I1111</f>
        <v>4.1490566032209082E-2</v>
      </c>
      <c r="K1112" s="9" t="s">
        <v>125</v>
      </c>
    </row>
    <row r="1113" spans="1:11" x14ac:dyDescent="0.2">
      <c r="A1113" t="str">
        <f t="shared" si="17"/>
        <v>baseload_coal.chp_RO_mix_mix.output_w__</v>
      </c>
      <c r="B1113" t="str">
        <f>processors_EC!$B$71</f>
        <v>baseload_coal.chp_RO_mix_mix</v>
      </c>
      <c r="C1113" s="9" t="s">
        <v>95</v>
      </c>
      <c r="D1113" s="10" t="s">
        <v>107</v>
      </c>
      <c r="E1113" s="10" t="s">
        <v>123</v>
      </c>
      <c r="F1113" s="9" t="s">
        <v>92</v>
      </c>
      <c r="G1113" s="9" t="s">
        <v>91</v>
      </c>
      <c r="H1113" t="str">
        <f>processors_EC!$D$66</f>
        <v>electricity.generation::baseload::coal.chp</v>
      </c>
      <c r="I1113" s="9">
        <v>4.0864769355753998E-2</v>
      </c>
      <c r="K1113" s="9" t="s">
        <v>125</v>
      </c>
    </row>
    <row r="1114" spans="1:11" x14ac:dyDescent="0.2">
      <c r="A1114" t="str">
        <f t="shared" si="17"/>
        <v>baseload_coal.chp_RO_mix_mix.output_ghg__</v>
      </c>
      <c r="B1114" t="str">
        <f>processors_EC!$B$71</f>
        <v>baseload_coal.chp_RO_mix_mix</v>
      </c>
      <c r="C1114" s="9" t="s">
        <v>95</v>
      </c>
      <c r="D1114" s="10" t="s">
        <v>108</v>
      </c>
      <c r="E1114" s="10" t="s">
        <v>124</v>
      </c>
      <c r="F1114" s="9" t="s">
        <v>92</v>
      </c>
      <c r="G1114" s="9" t="s">
        <v>91</v>
      </c>
      <c r="H1114" t="str">
        <f>processors_EC!$D$66</f>
        <v>electricity.generation::baseload::coal.chp</v>
      </c>
      <c r="I1114" s="9">
        <v>0.36290165429128257</v>
      </c>
      <c r="K1114" s="9" t="s">
        <v>130</v>
      </c>
    </row>
    <row r="1115" spans="1:11" x14ac:dyDescent="0.2">
      <c r="A1115" t="str">
        <f t="shared" si="17"/>
        <v>baseload_coal.chp_RO_mix_mix.output_el__</v>
      </c>
      <c r="B1115" t="str">
        <f>processors_EC!$B$71</f>
        <v>baseload_coal.chp_RO_mix_mix</v>
      </c>
      <c r="C1115" s="9" t="s">
        <v>95</v>
      </c>
      <c r="D1115" s="10" t="s">
        <v>99</v>
      </c>
      <c r="E1115" s="10" t="s">
        <v>115</v>
      </c>
      <c r="F1115" s="9" t="s">
        <v>90</v>
      </c>
      <c r="G1115" s="9" t="s">
        <v>91</v>
      </c>
      <c r="H1115" t="str">
        <f>processors_EC!$D$66</f>
        <v>electricity.generation::baseload::coal.chp</v>
      </c>
      <c r="I1115" s="9">
        <v>1</v>
      </c>
      <c r="J1115" s="58">
        <v>7343888947.6400003</v>
      </c>
      <c r="K1115" s="9" t="s">
        <v>127</v>
      </c>
    </row>
    <row r="1116" spans="1:11" x14ac:dyDescent="0.2">
      <c r="A1116" t="str">
        <f t="shared" si="17"/>
        <v>baseload_coal.chp_RO_mix_mix.output_//__</v>
      </c>
      <c r="B1116" t="str">
        <f>processors_EC!$B$71</f>
        <v>baseload_coal.chp_RO_mix_mix</v>
      </c>
      <c r="C1116" s="10" t="s">
        <v>95</v>
      </c>
      <c r="D1116" s="10" t="s">
        <v>109</v>
      </c>
      <c r="E1116" s="10" t="s">
        <v>109</v>
      </c>
      <c r="F1116" s="10" t="s">
        <v>90</v>
      </c>
      <c r="G1116" s="10" t="s">
        <v>91</v>
      </c>
      <c r="H1116" t="str">
        <f>processors_EC!$D$66</f>
        <v>electricity.generation::baseload::coal.chp</v>
      </c>
      <c r="I1116" s="10" t="s">
        <v>109</v>
      </c>
      <c r="K1116" s="10" t="s">
        <v>109</v>
      </c>
    </row>
    <row r="1117" spans="1:11" x14ac:dyDescent="0.2">
      <c r="A1117" t="str">
        <f t="shared" si="17"/>
        <v>baseload_coal.chp_RO_mix_mix.output_//__</v>
      </c>
      <c r="B1117" t="str">
        <f>processors_EC!$B$71</f>
        <v>baseload_coal.chp_RO_mix_mix</v>
      </c>
      <c r="C1117" s="10" t="s">
        <v>95</v>
      </c>
      <c r="D1117" s="10" t="s">
        <v>109</v>
      </c>
      <c r="E1117" s="10" t="s">
        <v>109</v>
      </c>
      <c r="F1117" s="10" t="s">
        <v>90</v>
      </c>
      <c r="G1117" s="10" t="s">
        <v>91</v>
      </c>
      <c r="H1117" t="str">
        <f>processors_EC!$D$66</f>
        <v>electricity.generation::baseload::coal.chp</v>
      </c>
      <c r="I1117" s="10" t="s">
        <v>109</v>
      </c>
      <c r="K1117" s="10" t="s">
        <v>109</v>
      </c>
    </row>
    <row r="1118" spans="1:11" x14ac:dyDescent="0.2">
      <c r="A1118" t="str">
        <f t="shared" si="17"/>
        <v>baseload_coal.chp_SE_mix_mix.input_ng__</v>
      </c>
      <c r="B1118" t="str">
        <f>processors_EC!$B$72</f>
        <v>baseload_coal.chp_SE_mix_mix</v>
      </c>
      <c r="C1118" s="9" t="s">
        <v>89</v>
      </c>
      <c r="D1118" s="10" t="s">
        <v>96</v>
      </c>
      <c r="E1118" s="10" t="s">
        <v>110</v>
      </c>
      <c r="F1118" s="9" t="s">
        <v>90</v>
      </c>
      <c r="G1118" s="9" t="s">
        <v>91</v>
      </c>
      <c r="H1118" t="str">
        <f>processors_EC!$D$66</f>
        <v>electricity.generation::baseload::coal.chp</v>
      </c>
      <c r="I1118" s="9">
        <v>0</v>
      </c>
      <c r="K1118" s="9" t="s">
        <v>125</v>
      </c>
    </row>
    <row r="1119" spans="1:11" x14ac:dyDescent="0.2">
      <c r="A1119" t="str">
        <f t="shared" si="17"/>
        <v>baseload_coal.chp_SE_mix_mix.input_li__</v>
      </c>
      <c r="B1119" t="str">
        <f>processors_EC!$B$72</f>
        <v>baseload_coal.chp_SE_mix_mix</v>
      </c>
      <c r="C1119" s="9" t="s">
        <v>89</v>
      </c>
      <c r="D1119" s="10" t="s">
        <v>64</v>
      </c>
      <c r="E1119" s="10" t="s">
        <v>111</v>
      </c>
      <c r="F1119" s="9" t="s">
        <v>90</v>
      </c>
      <c r="G1119" s="9" t="s">
        <v>91</v>
      </c>
      <c r="H1119" t="str">
        <f>processors_EC!$D$66</f>
        <v>electricity.generation::baseload::coal.chp</v>
      </c>
      <c r="I1119" s="9">
        <v>0</v>
      </c>
      <c r="K1119" s="9" t="s">
        <v>126</v>
      </c>
    </row>
    <row r="1120" spans="1:11" x14ac:dyDescent="0.2">
      <c r="A1120" t="str">
        <f t="shared" si="17"/>
        <v>baseload_coal.chp_SE_mix_mix.input_bio__</v>
      </c>
      <c r="B1120" t="str">
        <f>processors_EC!$B$72</f>
        <v>baseload_coal.chp_SE_mix_mix</v>
      </c>
      <c r="C1120" s="9" t="s">
        <v>89</v>
      </c>
      <c r="D1120" s="10" t="s">
        <v>97</v>
      </c>
      <c r="E1120" s="10" t="s">
        <v>112</v>
      </c>
      <c r="F1120" s="9" t="s">
        <v>90</v>
      </c>
      <c r="G1120" s="9" t="s">
        <v>91</v>
      </c>
      <c r="H1120" t="str">
        <f>processors_EC!$D$66</f>
        <v>electricity.generation::baseload::coal.chp</v>
      </c>
      <c r="I1120" s="9">
        <v>0</v>
      </c>
      <c r="K1120" s="9" t="s">
        <v>126</v>
      </c>
    </row>
    <row r="1121" spans="1:11" x14ac:dyDescent="0.2">
      <c r="A1121" t="str">
        <f t="shared" si="17"/>
        <v>baseload_coal.chp_SE_mix_mix.input_h.c__</v>
      </c>
      <c r="B1121" t="str">
        <f>processors_EC!$B$72</f>
        <v>baseload_coal.chp_SE_mix_mix</v>
      </c>
      <c r="C1121" s="9" t="s">
        <v>89</v>
      </c>
      <c r="D1121" s="10" t="s">
        <v>63</v>
      </c>
      <c r="E1121" s="10" t="s">
        <v>113</v>
      </c>
      <c r="F1121" s="9" t="s">
        <v>92</v>
      </c>
      <c r="G1121" s="9" t="s">
        <v>91</v>
      </c>
      <c r="H1121" t="str">
        <f>processors_EC!$D$66</f>
        <v>electricity.generation::baseload::coal.chp</v>
      </c>
      <c r="I1121" s="22">
        <v>0.35</v>
      </c>
      <c r="K1121" s="9" t="s">
        <v>126</v>
      </c>
    </row>
    <row r="1122" spans="1:11" x14ac:dyDescent="0.2">
      <c r="A1122" t="str">
        <f t="shared" si="17"/>
        <v>baseload_coal.chp_SE_mix_mix.input_ur__</v>
      </c>
      <c r="B1122" t="str">
        <f>processors_EC!$B$72</f>
        <v>baseload_coal.chp_SE_mix_mix</v>
      </c>
      <c r="C1122" s="9" t="s">
        <v>89</v>
      </c>
      <c r="D1122" s="10" t="s">
        <v>98</v>
      </c>
      <c r="E1122" s="10" t="s">
        <v>114</v>
      </c>
      <c r="F1122" s="9" t="s">
        <v>90</v>
      </c>
      <c r="G1122" s="9" t="s">
        <v>91</v>
      </c>
      <c r="H1122" t="str">
        <f>processors_EC!$D$66</f>
        <v>electricity.generation::baseload::coal.chp</v>
      </c>
      <c r="I1122" s="22">
        <v>0</v>
      </c>
      <c r="K1122" s="9" t="s">
        <v>126</v>
      </c>
    </row>
    <row r="1123" spans="1:11" x14ac:dyDescent="0.2">
      <c r="A1123" t="str">
        <f t="shared" si="17"/>
        <v>baseload_coal.chp_SE_mix_mix.input_el__</v>
      </c>
      <c r="B1123" t="str">
        <f>processors_EC!$B$72</f>
        <v>baseload_coal.chp_SE_mix_mix</v>
      </c>
      <c r="C1123" s="9" t="s">
        <v>89</v>
      </c>
      <c r="D1123" s="10" t="s">
        <v>99</v>
      </c>
      <c r="E1123" s="10" t="s">
        <v>115</v>
      </c>
      <c r="F1123" s="9" t="s">
        <v>90</v>
      </c>
      <c r="G1123" s="9" t="s">
        <v>91</v>
      </c>
      <c r="H1123" t="str">
        <f>processors_EC!$D$66</f>
        <v>electricity.generation::baseload::coal.chp</v>
      </c>
      <c r="I1123" s="9">
        <v>3.817634635691658E-2</v>
      </c>
      <c r="K1123" s="9" t="s">
        <v>127</v>
      </c>
    </row>
    <row r="1124" spans="1:11" x14ac:dyDescent="0.2">
      <c r="A1124" t="str">
        <f t="shared" si="17"/>
        <v>baseload_coal.chp_SE_mix_mix.input_he__</v>
      </c>
      <c r="B1124" t="str">
        <f>processors_EC!$B$72</f>
        <v>baseload_coal.chp_SE_mix_mix</v>
      </c>
      <c r="C1124" s="9" t="s">
        <v>89</v>
      </c>
      <c r="D1124" s="10" t="s">
        <v>100</v>
      </c>
      <c r="E1124" s="10" t="s">
        <v>116</v>
      </c>
      <c r="F1124" s="9" t="s">
        <v>90</v>
      </c>
      <c r="G1124" s="9" t="s">
        <v>91</v>
      </c>
      <c r="H1124" t="str">
        <f>processors_EC!$D$66</f>
        <v>electricity.generation::baseload::coal.chp</v>
      </c>
      <c r="I1124" s="9">
        <v>0</v>
      </c>
      <c r="K1124" s="9" t="s">
        <v>128</v>
      </c>
    </row>
    <row r="1125" spans="1:11" x14ac:dyDescent="0.2">
      <c r="A1125" t="str">
        <f t="shared" si="17"/>
        <v>baseload_coal.chp_SE_mix_mix.inpt_fu__</v>
      </c>
      <c r="B1125" t="str">
        <f>processors_EC!$B$72</f>
        <v>baseload_coal.chp_SE_mix_mix</v>
      </c>
      <c r="C1125" s="9" t="s">
        <v>93</v>
      </c>
      <c r="D1125" s="10" t="s">
        <v>101</v>
      </c>
      <c r="E1125" s="10" t="s">
        <v>117</v>
      </c>
      <c r="F1125" s="9" t="s">
        <v>90</v>
      </c>
      <c r="G1125" s="9" t="s">
        <v>91</v>
      </c>
      <c r="H1125" t="str">
        <f>processors_EC!$D$66</f>
        <v>electricity.generation::baseload::coal.chp</v>
      </c>
      <c r="I1125" s="9">
        <v>0</v>
      </c>
      <c r="K1125" s="9" t="s">
        <v>128</v>
      </c>
    </row>
    <row r="1126" spans="1:11" x14ac:dyDescent="0.2">
      <c r="A1126" t="str">
        <f t="shared" si="17"/>
        <v>baseload_coal.chp_SE_mix_mix.input_ha__</v>
      </c>
      <c r="B1126" t="str">
        <f>processors_EC!$B$72</f>
        <v>baseload_coal.chp_SE_mix_mix</v>
      </c>
      <c r="C1126" s="9" t="s">
        <v>89</v>
      </c>
      <c r="D1126" s="10" t="s">
        <v>102</v>
      </c>
      <c r="E1126" s="10" t="s">
        <v>118</v>
      </c>
      <c r="F1126" s="9" t="s">
        <v>90</v>
      </c>
      <c r="G1126" s="9" t="s">
        <v>94</v>
      </c>
      <c r="H1126" t="str">
        <f>processors_EC!$D$66</f>
        <v>electricity.generation::baseload::coal.chp</v>
      </c>
      <c r="I1126" s="9">
        <v>2.8773574973600847E-4</v>
      </c>
      <c r="K1126" s="9" t="s">
        <v>129</v>
      </c>
    </row>
    <row r="1127" spans="1:11" x14ac:dyDescent="0.2">
      <c r="A1127" t="str">
        <f t="shared" si="17"/>
        <v>baseload_coal.chp_SE_mix_mix.input_lu__</v>
      </c>
      <c r="B1127" t="str">
        <f>processors_EC!$B$72</f>
        <v>baseload_coal.chp_SE_mix_mix</v>
      </c>
      <c r="C1127" s="9" t="s">
        <v>89</v>
      </c>
      <c r="D1127" s="10" t="s">
        <v>103</v>
      </c>
      <c r="E1127" s="10" t="s">
        <v>119</v>
      </c>
      <c r="F1127" s="9" t="s">
        <v>92</v>
      </c>
      <c r="G1127" s="9" t="s">
        <v>94</v>
      </c>
      <c r="H1127" t="str">
        <f>processors_EC!$D$66</f>
        <v>electricity.generation::baseload::coal.chp</v>
      </c>
      <c r="I1127" s="9">
        <v>0</v>
      </c>
      <c r="K1127" s="9" t="s">
        <v>118</v>
      </c>
    </row>
    <row r="1128" spans="1:11" x14ac:dyDescent="0.2">
      <c r="A1128" t="str">
        <f t="shared" si="17"/>
        <v>baseload_coal.chp_SE_mix_mix.input_w.us__</v>
      </c>
      <c r="B1128" t="str">
        <f>processors_EC!$B$72</f>
        <v>baseload_coal.chp_SE_mix_mix</v>
      </c>
      <c r="C1128" s="9" t="s">
        <v>89</v>
      </c>
      <c r="D1128" s="10" t="s">
        <v>104</v>
      </c>
      <c r="E1128" s="10" t="s">
        <v>120</v>
      </c>
      <c r="F1128" s="9" t="s">
        <v>92</v>
      </c>
      <c r="G1128" s="9" t="s">
        <v>91</v>
      </c>
      <c r="H1128" t="str">
        <f>processors_EC!$D$66</f>
        <v>electricity.generation::baseload::coal.chp</v>
      </c>
      <c r="I1128" s="9">
        <v>1.35849056585678E-3</v>
      </c>
      <c r="K1128" s="9" t="s">
        <v>125</v>
      </c>
    </row>
    <row r="1129" spans="1:11" x14ac:dyDescent="0.2">
      <c r="A1129" t="str">
        <f t="shared" si="17"/>
        <v>baseload_coal.chp_SE_mix_mix.input_fw__</v>
      </c>
      <c r="B1129" t="str">
        <f>processors_EC!$B$72</f>
        <v>baseload_coal.chp_SE_mix_mix</v>
      </c>
      <c r="C1129" s="9" t="s">
        <v>89</v>
      </c>
      <c r="D1129" s="10" t="s">
        <v>105</v>
      </c>
      <c r="E1129" s="10" t="s">
        <v>121</v>
      </c>
      <c r="F1129" s="9" t="s">
        <v>92</v>
      </c>
      <c r="G1129" s="9" t="s">
        <v>91</v>
      </c>
      <c r="H1129" t="str">
        <f>processors_EC!$D$66</f>
        <v>electricity.generation::baseload::coal.chp</v>
      </c>
      <c r="I1129" s="9">
        <v>4.01320754663523E-2</v>
      </c>
      <c r="K1129" s="9" t="s">
        <v>125</v>
      </c>
    </row>
    <row r="1130" spans="1:11" x14ac:dyDescent="0.2">
      <c r="A1130" t="str">
        <f t="shared" si="17"/>
        <v>baseload_coal.chp_SE_mix_mix.input_w.tot__</v>
      </c>
      <c r="B1130" t="str">
        <f>processors_EC!$B$72</f>
        <v>baseload_coal.chp_SE_mix_mix</v>
      </c>
      <c r="C1130" s="9" t="s">
        <v>89</v>
      </c>
      <c r="D1130" s="10" t="s">
        <v>106</v>
      </c>
      <c r="E1130" s="10" t="s">
        <v>122</v>
      </c>
      <c r="F1130" s="9" t="s">
        <v>92</v>
      </c>
      <c r="G1130" s="9" t="s">
        <v>91</v>
      </c>
      <c r="H1130" t="str">
        <f>processors_EC!$D$66</f>
        <v>electricity.generation::baseload::coal.chp</v>
      </c>
      <c r="I1130" s="9">
        <f>I1128+I1129</f>
        <v>4.1490566032209082E-2</v>
      </c>
      <c r="K1130" s="9" t="s">
        <v>125</v>
      </c>
    </row>
    <row r="1131" spans="1:11" x14ac:dyDescent="0.2">
      <c r="A1131" t="str">
        <f t="shared" si="17"/>
        <v>baseload_coal.chp_SE_mix_mix.output_w__</v>
      </c>
      <c r="B1131" t="str">
        <f>processors_EC!$B$72</f>
        <v>baseload_coal.chp_SE_mix_mix</v>
      </c>
      <c r="C1131" s="9" t="s">
        <v>95</v>
      </c>
      <c r="D1131" s="10" t="s">
        <v>107</v>
      </c>
      <c r="E1131" s="10" t="s">
        <v>123</v>
      </c>
      <c r="F1131" s="9" t="s">
        <v>92</v>
      </c>
      <c r="G1131" s="9" t="s">
        <v>91</v>
      </c>
      <c r="H1131" t="str">
        <f>processors_EC!$D$66</f>
        <v>electricity.generation::baseload::coal.chp</v>
      </c>
      <c r="I1131" s="9">
        <v>4.0864769355753998E-2</v>
      </c>
      <c r="K1131" s="9" t="s">
        <v>125</v>
      </c>
    </row>
    <row r="1132" spans="1:11" x14ac:dyDescent="0.2">
      <c r="A1132" t="str">
        <f t="shared" si="17"/>
        <v>baseload_coal.chp_SE_mix_mix.output_ghg__</v>
      </c>
      <c r="B1132" t="str">
        <f>processors_EC!$B$72</f>
        <v>baseload_coal.chp_SE_mix_mix</v>
      </c>
      <c r="C1132" s="9" t="s">
        <v>95</v>
      </c>
      <c r="D1132" s="10" t="s">
        <v>108</v>
      </c>
      <c r="E1132" s="10" t="s">
        <v>124</v>
      </c>
      <c r="F1132" s="9" t="s">
        <v>92</v>
      </c>
      <c r="G1132" s="9" t="s">
        <v>91</v>
      </c>
      <c r="H1132" t="str">
        <f>processors_EC!$D$66</f>
        <v>electricity.generation::baseload::coal.chp</v>
      </c>
      <c r="I1132" s="9">
        <v>0.36290165429128257</v>
      </c>
      <c r="K1132" s="9" t="s">
        <v>130</v>
      </c>
    </row>
    <row r="1133" spans="1:11" x14ac:dyDescent="0.2">
      <c r="A1133" t="str">
        <f t="shared" si="17"/>
        <v>baseload_coal.chp_SE_mix_mix.output_el__</v>
      </c>
      <c r="B1133" t="str">
        <f>processors_EC!$B$72</f>
        <v>baseload_coal.chp_SE_mix_mix</v>
      </c>
      <c r="C1133" s="9" t="s">
        <v>95</v>
      </c>
      <c r="D1133" s="10" t="s">
        <v>99</v>
      </c>
      <c r="E1133" s="10" t="s">
        <v>115</v>
      </c>
      <c r="F1133" s="9" t="s">
        <v>90</v>
      </c>
      <c r="G1133" s="9" t="s">
        <v>91</v>
      </c>
      <c r="H1133" t="str">
        <f>processors_EC!$D$66</f>
        <v>electricity.generation::baseload::coal.chp</v>
      </c>
      <c r="I1133" s="9">
        <v>1</v>
      </c>
      <c r="J1133" s="58">
        <v>483055559.42000008</v>
      </c>
      <c r="K1133" s="9" t="s">
        <v>127</v>
      </c>
    </row>
    <row r="1134" spans="1:11" x14ac:dyDescent="0.2">
      <c r="A1134" t="str">
        <f t="shared" si="17"/>
        <v>baseload_coal.chp_SE_mix_mix.output_//__</v>
      </c>
      <c r="B1134" t="str">
        <f>processors_EC!$B$72</f>
        <v>baseload_coal.chp_SE_mix_mix</v>
      </c>
      <c r="C1134" s="10" t="s">
        <v>95</v>
      </c>
      <c r="D1134" s="10" t="s">
        <v>109</v>
      </c>
      <c r="E1134" s="10" t="s">
        <v>109</v>
      </c>
      <c r="F1134" s="10" t="s">
        <v>90</v>
      </c>
      <c r="G1134" s="10" t="s">
        <v>91</v>
      </c>
      <c r="H1134" t="str">
        <f>processors_EC!$D$66</f>
        <v>electricity.generation::baseload::coal.chp</v>
      </c>
      <c r="I1134" s="10" t="s">
        <v>109</v>
      </c>
      <c r="K1134" s="10" t="s">
        <v>109</v>
      </c>
    </row>
    <row r="1135" spans="1:11" x14ac:dyDescent="0.2">
      <c r="A1135" t="str">
        <f t="shared" si="17"/>
        <v>baseload_coal.chp_SE_mix_mix.output_//__</v>
      </c>
      <c r="B1135" t="str">
        <f>processors_EC!$B$72</f>
        <v>baseload_coal.chp_SE_mix_mix</v>
      </c>
      <c r="C1135" s="10" t="s">
        <v>95</v>
      </c>
      <c r="D1135" s="10" t="s">
        <v>109</v>
      </c>
      <c r="E1135" s="10" t="s">
        <v>109</v>
      </c>
      <c r="F1135" s="10" t="s">
        <v>90</v>
      </c>
      <c r="G1135" s="10" t="s">
        <v>91</v>
      </c>
      <c r="H1135" t="str">
        <f>processors_EC!$D$66</f>
        <v>electricity.generation::baseload::coal.chp</v>
      </c>
      <c r="I1135" s="10" t="s">
        <v>109</v>
      </c>
      <c r="K1135" s="10" t="s">
        <v>109</v>
      </c>
    </row>
    <row r="1136" spans="1:11" x14ac:dyDescent="0.2">
      <c r="A1136" t="str">
        <f t="shared" si="17"/>
        <v>baseload_coal.chp_UK_mix_mix.input_ng__</v>
      </c>
      <c r="B1136" t="str">
        <f>processors_EC!$B$73</f>
        <v>baseload_coal.chp_UK_mix_mix</v>
      </c>
      <c r="C1136" s="9" t="s">
        <v>89</v>
      </c>
      <c r="D1136" s="10" t="s">
        <v>96</v>
      </c>
      <c r="E1136" s="10" t="s">
        <v>110</v>
      </c>
      <c r="F1136" s="9" t="s">
        <v>90</v>
      </c>
      <c r="G1136" s="9" t="s">
        <v>91</v>
      </c>
      <c r="H1136" t="str">
        <f>processors_EC!$D$66</f>
        <v>electricity.generation::baseload::coal.chp</v>
      </c>
      <c r="I1136" s="9">
        <v>0</v>
      </c>
      <c r="K1136" s="9" t="s">
        <v>125</v>
      </c>
    </row>
    <row r="1137" spans="1:11" x14ac:dyDescent="0.2">
      <c r="A1137" t="str">
        <f t="shared" si="17"/>
        <v>baseload_coal.chp_UK_mix_mix.input_li__</v>
      </c>
      <c r="B1137" t="str">
        <f>processors_EC!$B$73</f>
        <v>baseload_coal.chp_UK_mix_mix</v>
      </c>
      <c r="C1137" s="9" t="s">
        <v>89</v>
      </c>
      <c r="D1137" s="10" t="s">
        <v>64</v>
      </c>
      <c r="E1137" s="10" t="s">
        <v>111</v>
      </c>
      <c r="F1137" s="9" t="s">
        <v>90</v>
      </c>
      <c r="G1137" s="9" t="s">
        <v>91</v>
      </c>
      <c r="H1137" t="str">
        <f>processors_EC!$D$66</f>
        <v>electricity.generation::baseload::coal.chp</v>
      </c>
      <c r="I1137" s="9">
        <v>0</v>
      </c>
      <c r="K1137" s="9" t="s">
        <v>126</v>
      </c>
    </row>
    <row r="1138" spans="1:11" x14ac:dyDescent="0.2">
      <c r="A1138" t="str">
        <f t="shared" si="17"/>
        <v>baseload_coal.chp_UK_mix_mix.input_bio__</v>
      </c>
      <c r="B1138" t="str">
        <f>processors_EC!$B$73</f>
        <v>baseload_coal.chp_UK_mix_mix</v>
      </c>
      <c r="C1138" s="9" t="s">
        <v>89</v>
      </c>
      <c r="D1138" s="10" t="s">
        <v>97</v>
      </c>
      <c r="E1138" s="10" t="s">
        <v>112</v>
      </c>
      <c r="F1138" s="9" t="s">
        <v>90</v>
      </c>
      <c r="G1138" s="9" t="s">
        <v>91</v>
      </c>
      <c r="H1138" t="str">
        <f>processors_EC!$D$66</f>
        <v>electricity.generation::baseload::coal.chp</v>
      </c>
      <c r="I1138" s="9">
        <v>0</v>
      </c>
      <c r="K1138" s="9" t="s">
        <v>126</v>
      </c>
    </row>
    <row r="1139" spans="1:11" x14ac:dyDescent="0.2">
      <c r="A1139" t="str">
        <f t="shared" si="17"/>
        <v>baseload_coal.chp_UK_mix_mix.input_h.c__</v>
      </c>
      <c r="B1139" t="str">
        <f>processors_EC!$B$73</f>
        <v>baseload_coal.chp_UK_mix_mix</v>
      </c>
      <c r="C1139" s="9" t="s">
        <v>89</v>
      </c>
      <c r="D1139" s="10" t="s">
        <v>63</v>
      </c>
      <c r="E1139" s="10" t="s">
        <v>113</v>
      </c>
      <c r="F1139" s="9" t="s">
        <v>92</v>
      </c>
      <c r="G1139" s="9" t="s">
        <v>91</v>
      </c>
      <c r="H1139" t="str">
        <f>processors_EC!$D$66</f>
        <v>electricity.generation::baseload::coal.chp</v>
      </c>
      <c r="I1139" s="22">
        <v>0.35</v>
      </c>
      <c r="K1139" s="9" t="s">
        <v>126</v>
      </c>
    </row>
    <row r="1140" spans="1:11" x14ac:dyDescent="0.2">
      <c r="A1140" t="str">
        <f t="shared" si="17"/>
        <v>baseload_coal.chp_UK_mix_mix.input_ur__</v>
      </c>
      <c r="B1140" t="str">
        <f>processors_EC!$B$73</f>
        <v>baseload_coal.chp_UK_mix_mix</v>
      </c>
      <c r="C1140" s="9" t="s">
        <v>89</v>
      </c>
      <c r="D1140" s="10" t="s">
        <v>98</v>
      </c>
      <c r="E1140" s="10" t="s">
        <v>114</v>
      </c>
      <c r="F1140" s="9" t="s">
        <v>90</v>
      </c>
      <c r="G1140" s="9" t="s">
        <v>91</v>
      </c>
      <c r="H1140" t="str">
        <f>processors_EC!$D$66</f>
        <v>electricity.generation::baseload::coal.chp</v>
      </c>
      <c r="I1140" s="22">
        <v>0</v>
      </c>
      <c r="K1140" s="9" t="s">
        <v>126</v>
      </c>
    </row>
    <row r="1141" spans="1:11" x14ac:dyDescent="0.2">
      <c r="A1141" t="str">
        <f t="shared" si="17"/>
        <v>baseload_coal.chp_UK_mix_mix.input_el__</v>
      </c>
      <c r="B1141" t="str">
        <f>processors_EC!$B$73</f>
        <v>baseload_coal.chp_UK_mix_mix</v>
      </c>
      <c r="C1141" s="9" t="s">
        <v>89</v>
      </c>
      <c r="D1141" s="10" t="s">
        <v>99</v>
      </c>
      <c r="E1141" s="10" t="s">
        <v>115</v>
      </c>
      <c r="F1141" s="9" t="s">
        <v>90</v>
      </c>
      <c r="G1141" s="9" t="s">
        <v>91</v>
      </c>
      <c r="H1141" t="str">
        <f>processors_EC!$D$66</f>
        <v>electricity.generation::baseload::coal.chp</v>
      </c>
      <c r="I1141" s="9">
        <v>3.817634635691658E-2</v>
      </c>
      <c r="K1141" s="9" t="s">
        <v>127</v>
      </c>
    </row>
    <row r="1142" spans="1:11" x14ac:dyDescent="0.2">
      <c r="A1142" t="str">
        <f t="shared" si="17"/>
        <v>baseload_coal.chp_UK_mix_mix.input_he__</v>
      </c>
      <c r="B1142" t="str">
        <f>processors_EC!$B$73</f>
        <v>baseload_coal.chp_UK_mix_mix</v>
      </c>
      <c r="C1142" s="9" t="s">
        <v>89</v>
      </c>
      <c r="D1142" s="10" t="s">
        <v>100</v>
      </c>
      <c r="E1142" s="10" t="s">
        <v>116</v>
      </c>
      <c r="F1142" s="9" t="s">
        <v>90</v>
      </c>
      <c r="G1142" s="9" t="s">
        <v>91</v>
      </c>
      <c r="H1142" t="str">
        <f>processors_EC!$D$66</f>
        <v>electricity.generation::baseload::coal.chp</v>
      </c>
      <c r="I1142" s="9">
        <v>0</v>
      </c>
      <c r="K1142" s="9" t="s">
        <v>128</v>
      </c>
    </row>
    <row r="1143" spans="1:11" x14ac:dyDescent="0.2">
      <c r="A1143" t="str">
        <f t="shared" si="17"/>
        <v>baseload_coal.chp_UK_mix_mix.inpt_fu__</v>
      </c>
      <c r="B1143" t="str">
        <f>processors_EC!$B$73</f>
        <v>baseload_coal.chp_UK_mix_mix</v>
      </c>
      <c r="C1143" s="9" t="s">
        <v>93</v>
      </c>
      <c r="D1143" s="10" t="s">
        <v>101</v>
      </c>
      <c r="E1143" s="10" t="s">
        <v>117</v>
      </c>
      <c r="F1143" s="9" t="s">
        <v>90</v>
      </c>
      <c r="G1143" s="9" t="s">
        <v>91</v>
      </c>
      <c r="H1143" t="str">
        <f>processors_EC!$D$66</f>
        <v>electricity.generation::baseload::coal.chp</v>
      </c>
      <c r="I1143" s="9">
        <v>0</v>
      </c>
      <c r="K1143" s="9" t="s">
        <v>128</v>
      </c>
    </row>
    <row r="1144" spans="1:11" x14ac:dyDescent="0.2">
      <c r="A1144" t="str">
        <f t="shared" si="17"/>
        <v>baseload_coal.chp_UK_mix_mix.input_ha__</v>
      </c>
      <c r="B1144" t="str">
        <f>processors_EC!$B$73</f>
        <v>baseload_coal.chp_UK_mix_mix</v>
      </c>
      <c r="C1144" s="9" t="s">
        <v>89</v>
      </c>
      <c r="D1144" s="10" t="s">
        <v>102</v>
      </c>
      <c r="E1144" s="10" t="s">
        <v>118</v>
      </c>
      <c r="F1144" s="9" t="s">
        <v>90</v>
      </c>
      <c r="G1144" s="9" t="s">
        <v>94</v>
      </c>
      <c r="H1144" t="str">
        <f>processors_EC!$D$66</f>
        <v>electricity.generation::baseload::coal.chp</v>
      </c>
      <c r="I1144" s="9">
        <v>2.8773574973600847E-4</v>
      </c>
      <c r="K1144" s="9" t="s">
        <v>129</v>
      </c>
    </row>
    <row r="1145" spans="1:11" x14ac:dyDescent="0.2">
      <c r="A1145" t="str">
        <f t="shared" si="17"/>
        <v>baseload_coal.chp_UK_mix_mix.input_lu__</v>
      </c>
      <c r="B1145" t="str">
        <f>processors_EC!$B$73</f>
        <v>baseload_coal.chp_UK_mix_mix</v>
      </c>
      <c r="C1145" s="9" t="s">
        <v>89</v>
      </c>
      <c r="D1145" s="10" t="s">
        <v>103</v>
      </c>
      <c r="E1145" s="10" t="s">
        <v>119</v>
      </c>
      <c r="F1145" s="9" t="s">
        <v>92</v>
      </c>
      <c r="G1145" s="9" t="s">
        <v>94</v>
      </c>
      <c r="H1145" t="str">
        <f>processors_EC!$D$66</f>
        <v>electricity.generation::baseload::coal.chp</v>
      </c>
      <c r="I1145" s="9">
        <v>0</v>
      </c>
      <c r="K1145" s="9" t="s">
        <v>118</v>
      </c>
    </row>
    <row r="1146" spans="1:11" x14ac:dyDescent="0.2">
      <c r="A1146" t="str">
        <f t="shared" si="17"/>
        <v>baseload_coal.chp_UK_mix_mix.input_w.us__</v>
      </c>
      <c r="B1146" t="str">
        <f>processors_EC!$B$73</f>
        <v>baseload_coal.chp_UK_mix_mix</v>
      </c>
      <c r="C1146" s="9" t="s">
        <v>89</v>
      </c>
      <c r="D1146" s="10" t="s">
        <v>104</v>
      </c>
      <c r="E1146" s="10" t="s">
        <v>120</v>
      </c>
      <c r="F1146" s="9" t="s">
        <v>92</v>
      </c>
      <c r="G1146" s="9" t="s">
        <v>91</v>
      </c>
      <c r="H1146" t="str">
        <f>processors_EC!$D$66</f>
        <v>electricity.generation::baseload::coal.chp</v>
      </c>
      <c r="I1146" s="9">
        <v>1.35849056585678E-3</v>
      </c>
      <c r="K1146" s="9" t="s">
        <v>125</v>
      </c>
    </row>
    <row r="1147" spans="1:11" x14ac:dyDescent="0.2">
      <c r="A1147" t="str">
        <f t="shared" si="17"/>
        <v>baseload_coal.chp_UK_mix_mix.input_fw__</v>
      </c>
      <c r="B1147" t="str">
        <f>processors_EC!$B$73</f>
        <v>baseload_coal.chp_UK_mix_mix</v>
      </c>
      <c r="C1147" s="9" t="s">
        <v>89</v>
      </c>
      <c r="D1147" s="10" t="s">
        <v>105</v>
      </c>
      <c r="E1147" s="10" t="s">
        <v>121</v>
      </c>
      <c r="F1147" s="9" t="s">
        <v>92</v>
      </c>
      <c r="G1147" s="9" t="s">
        <v>91</v>
      </c>
      <c r="H1147" t="str">
        <f>processors_EC!$D$66</f>
        <v>electricity.generation::baseload::coal.chp</v>
      </c>
      <c r="I1147" s="9">
        <v>4.01320754663523E-2</v>
      </c>
      <c r="K1147" s="9" t="s">
        <v>125</v>
      </c>
    </row>
    <row r="1148" spans="1:11" x14ac:dyDescent="0.2">
      <c r="A1148" t="str">
        <f t="shared" si="17"/>
        <v>baseload_coal.chp_UK_mix_mix.input_w.tot__</v>
      </c>
      <c r="B1148" t="str">
        <f>processors_EC!$B$73</f>
        <v>baseload_coal.chp_UK_mix_mix</v>
      </c>
      <c r="C1148" s="9" t="s">
        <v>89</v>
      </c>
      <c r="D1148" s="10" t="s">
        <v>106</v>
      </c>
      <c r="E1148" s="10" t="s">
        <v>122</v>
      </c>
      <c r="F1148" s="9" t="s">
        <v>92</v>
      </c>
      <c r="G1148" s="9" t="s">
        <v>91</v>
      </c>
      <c r="H1148" t="str">
        <f>processors_EC!$D$66</f>
        <v>electricity.generation::baseload::coal.chp</v>
      </c>
      <c r="I1148" s="9">
        <f>I1146+I1147</f>
        <v>4.1490566032209082E-2</v>
      </c>
      <c r="K1148" s="9" t="s">
        <v>125</v>
      </c>
    </row>
    <row r="1149" spans="1:11" x14ac:dyDescent="0.2">
      <c r="A1149" t="str">
        <f t="shared" si="17"/>
        <v>baseload_coal.chp_UK_mix_mix.output_w__</v>
      </c>
      <c r="B1149" t="str">
        <f>processors_EC!$B$73</f>
        <v>baseload_coal.chp_UK_mix_mix</v>
      </c>
      <c r="C1149" s="9" t="s">
        <v>95</v>
      </c>
      <c r="D1149" s="10" t="s">
        <v>107</v>
      </c>
      <c r="E1149" s="10" t="s">
        <v>123</v>
      </c>
      <c r="F1149" s="9" t="s">
        <v>92</v>
      </c>
      <c r="G1149" s="9" t="s">
        <v>91</v>
      </c>
      <c r="H1149" t="str">
        <f>processors_EC!$D$66</f>
        <v>electricity.generation::baseload::coal.chp</v>
      </c>
      <c r="I1149" s="9">
        <v>4.0864769355753998E-2</v>
      </c>
      <c r="K1149" s="9" t="s">
        <v>125</v>
      </c>
    </row>
    <row r="1150" spans="1:11" x14ac:dyDescent="0.2">
      <c r="A1150" t="str">
        <f t="shared" si="17"/>
        <v>baseload_coal.chp_UK_mix_mix.output_ghg__</v>
      </c>
      <c r="B1150" t="str">
        <f>processors_EC!$B$73</f>
        <v>baseload_coal.chp_UK_mix_mix</v>
      </c>
      <c r="C1150" s="9" t="s">
        <v>95</v>
      </c>
      <c r="D1150" s="10" t="s">
        <v>108</v>
      </c>
      <c r="E1150" s="10" t="s">
        <v>124</v>
      </c>
      <c r="F1150" s="9" t="s">
        <v>92</v>
      </c>
      <c r="G1150" s="9" t="s">
        <v>91</v>
      </c>
      <c r="H1150" t="str">
        <f>processors_EC!$D$66</f>
        <v>electricity.generation::baseload::coal.chp</v>
      </c>
      <c r="I1150" s="9">
        <v>0.36290165429128257</v>
      </c>
      <c r="K1150" s="9" t="s">
        <v>130</v>
      </c>
    </row>
    <row r="1151" spans="1:11" x14ac:dyDescent="0.2">
      <c r="A1151" t="str">
        <f t="shared" si="17"/>
        <v>baseload_coal.chp_UK_mix_mix.output_el__</v>
      </c>
      <c r="B1151" t="str">
        <f>processors_EC!$B$73</f>
        <v>baseload_coal.chp_UK_mix_mix</v>
      </c>
      <c r="C1151" s="9" t="s">
        <v>95</v>
      </c>
      <c r="D1151" s="10" t="s">
        <v>99</v>
      </c>
      <c r="E1151" s="10" t="s">
        <v>115</v>
      </c>
      <c r="F1151" s="9" t="s">
        <v>90</v>
      </c>
      <c r="G1151" s="9" t="s">
        <v>91</v>
      </c>
      <c r="H1151" t="str">
        <f>processors_EC!$D$66</f>
        <v>electricity.generation::baseload::coal.chp</v>
      </c>
      <c r="I1151" s="9">
        <v>1</v>
      </c>
      <c r="J1151" s="58">
        <v>710000005.68000007</v>
      </c>
      <c r="K1151" s="9" t="s">
        <v>127</v>
      </c>
    </row>
    <row r="1152" spans="1:11" x14ac:dyDescent="0.2">
      <c r="A1152" t="str">
        <f t="shared" si="17"/>
        <v>baseload_coal.chp_UK_mix_mix.output_//__</v>
      </c>
      <c r="B1152" t="str">
        <f>processors_EC!$B$73</f>
        <v>baseload_coal.chp_UK_mix_mix</v>
      </c>
      <c r="C1152" s="10" t="s">
        <v>95</v>
      </c>
      <c r="D1152" s="10" t="s">
        <v>109</v>
      </c>
      <c r="E1152" s="10" t="s">
        <v>109</v>
      </c>
      <c r="F1152" s="10" t="s">
        <v>90</v>
      </c>
      <c r="G1152" s="10" t="s">
        <v>91</v>
      </c>
      <c r="H1152" t="str">
        <f>processors_EC!$D$66</f>
        <v>electricity.generation::baseload::coal.chp</v>
      </c>
      <c r="I1152" s="10" t="s">
        <v>109</v>
      </c>
      <c r="K1152" s="10" t="s">
        <v>109</v>
      </c>
    </row>
    <row r="1153" spans="1:14" x14ac:dyDescent="0.2">
      <c r="A1153" t="str">
        <f t="shared" si="17"/>
        <v>baseload_coal.chp_UK_mix_mix.output_//__</v>
      </c>
      <c r="B1153" t="str">
        <f>processors_EC!$B$73</f>
        <v>baseload_coal.chp_UK_mix_mix</v>
      </c>
      <c r="C1153" s="10" t="s">
        <v>95</v>
      </c>
      <c r="D1153" s="10" t="s">
        <v>109</v>
      </c>
      <c r="E1153" s="10" t="s">
        <v>109</v>
      </c>
      <c r="F1153" s="10" t="s">
        <v>90</v>
      </c>
      <c r="G1153" s="10" t="s">
        <v>91</v>
      </c>
      <c r="H1153" t="str">
        <f>processors_EC!$D$66</f>
        <v>electricity.generation::baseload::coal.chp</v>
      </c>
      <c r="I1153" s="10" t="s">
        <v>109</v>
      </c>
      <c r="K1153" s="10" t="s">
        <v>109</v>
      </c>
    </row>
    <row r="1154" spans="1:14" x14ac:dyDescent="0.2">
      <c r="A1154" t="str">
        <f t="shared" si="17"/>
        <v>baseload_gas.chp_DE_mix_mix.input_ng__</v>
      </c>
      <c r="B1154" t="str">
        <f>processors_EC!$B$74</f>
        <v>baseload_gas.chp_DE_mix_mix</v>
      </c>
      <c r="C1154" s="9" t="s">
        <v>89</v>
      </c>
      <c r="D1154" s="10" t="s">
        <v>96</v>
      </c>
      <c r="E1154" s="10" t="s">
        <v>110</v>
      </c>
      <c r="F1154" s="9" t="s">
        <v>90</v>
      </c>
      <c r="G1154" s="9" t="s">
        <v>91</v>
      </c>
      <c r="H1154" t="str">
        <f>processors_EC!$D$74</f>
        <v>electricity.generation::baseload::gas.chp</v>
      </c>
      <c r="I1154" s="9">
        <v>0.17416545716112455</v>
      </c>
      <c r="K1154" s="9" t="s">
        <v>125</v>
      </c>
    </row>
    <row r="1155" spans="1:14" x14ac:dyDescent="0.2">
      <c r="A1155" t="str">
        <f t="shared" ref="A1155:A1218" si="18">CONCATENATE(B1155,".",C1155,"_",E1155,"_",V1155,"_",U1155)</f>
        <v>baseload_gas.chp_DE_mix_mix.input_li__</v>
      </c>
      <c r="B1155" t="str">
        <f>processors_EC!$B$74</f>
        <v>baseload_gas.chp_DE_mix_mix</v>
      </c>
      <c r="C1155" s="9" t="s">
        <v>89</v>
      </c>
      <c r="D1155" s="10" t="s">
        <v>64</v>
      </c>
      <c r="E1155" s="10" t="s">
        <v>111</v>
      </c>
      <c r="F1155" s="9" t="s">
        <v>90</v>
      </c>
      <c r="G1155" s="9" t="s">
        <v>91</v>
      </c>
      <c r="H1155" t="str">
        <f>processors_EC!$D$74</f>
        <v>electricity.generation::baseload::gas.chp</v>
      </c>
      <c r="I1155" s="9">
        <v>0</v>
      </c>
      <c r="K1155" s="9" t="s">
        <v>126</v>
      </c>
    </row>
    <row r="1156" spans="1:14" x14ac:dyDescent="0.2">
      <c r="A1156" t="str">
        <f t="shared" si="18"/>
        <v>baseload_gas.chp_DE_mix_mix.input_bio__</v>
      </c>
      <c r="B1156" t="str">
        <f>processors_EC!$B$74</f>
        <v>baseload_gas.chp_DE_mix_mix</v>
      </c>
      <c r="C1156" s="9" t="s">
        <v>89</v>
      </c>
      <c r="D1156" s="10" t="s">
        <v>97</v>
      </c>
      <c r="E1156" s="10" t="s">
        <v>112</v>
      </c>
      <c r="F1156" s="9" t="s">
        <v>90</v>
      </c>
      <c r="G1156" s="9" t="s">
        <v>91</v>
      </c>
      <c r="H1156" t="str">
        <f>processors_EC!$D$74</f>
        <v>electricity.generation::baseload::gas.chp</v>
      </c>
      <c r="I1156" s="9">
        <v>0</v>
      </c>
      <c r="K1156" s="9" t="s">
        <v>126</v>
      </c>
    </row>
    <row r="1157" spans="1:14" x14ac:dyDescent="0.2">
      <c r="A1157" t="str">
        <f t="shared" si="18"/>
        <v>baseload_gas.chp_DE_mix_mix.input_h.c__</v>
      </c>
      <c r="B1157" t="str">
        <f>processors_EC!$B$74</f>
        <v>baseload_gas.chp_DE_mix_mix</v>
      </c>
      <c r="C1157" s="9" t="s">
        <v>89</v>
      </c>
      <c r="D1157" s="10" t="s">
        <v>63</v>
      </c>
      <c r="E1157" s="10" t="s">
        <v>113</v>
      </c>
      <c r="F1157" s="9" t="s">
        <v>92</v>
      </c>
      <c r="G1157" s="9" t="s">
        <v>91</v>
      </c>
      <c r="H1157" t="str">
        <f>processors_EC!$D$74</f>
        <v>electricity.generation::baseload::gas.chp</v>
      </c>
      <c r="I1157" s="9">
        <v>0</v>
      </c>
      <c r="K1157" s="9" t="s">
        <v>126</v>
      </c>
    </row>
    <row r="1158" spans="1:14" x14ac:dyDescent="0.2">
      <c r="A1158" t="str">
        <f t="shared" si="18"/>
        <v>baseload_gas.chp_DE_mix_mix.input_ur__</v>
      </c>
      <c r="B1158" t="str">
        <f>processors_EC!$B$74</f>
        <v>baseload_gas.chp_DE_mix_mix</v>
      </c>
      <c r="C1158" s="9" t="s">
        <v>89</v>
      </c>
      <c r="D1158" s="10" t="s">
        <v>98</v>
      </c>
      <c r="E1158" s="10" t="s">
        <v>114</v>
      </c>
      <c r="F1158" s="9" t="s">
        <v>90</v>
      </c>
      <c r="G1158" s="9" t="s">
        <v>91</v>
      </c>
      <c r="H1158" t="str">
        <f>processors_EC!$D$74</f>
        <v>electricity.generation::baseload::gas.chp</v>
      </c>
      <c r="I1158" s="9">
        <v>0</v>
      </c>
      <c r="K1158" s="9" t="s">
        <v>126</v>
      </c>
    </row>
    <row r="1159" spans="1:14" x14ac:dyDescent="0.2">
      <c r="A1159" t="str">
        <f t="shared" si="18"/>
        <v>baseload_gas.chp_DE_mix_mix.input_el__</v>
      </c>
      <c r="B1159" t="str">
        <f>processors_EC!$B$74</f>
        <v>baseload_gas.chp_DE_mix_mix</v>
      </c>
      <c r="C1159" s="9" t="s">
        <v>89</v>
      </c>
      <c r="D1159" s="10" t="s">
        <v>99</v>
      </c>
      <c r="E1159" s="10" t="s">
        <v>115</v>
      </c>
      <c r="F1159" s="9" t="s">
        <v>90</v>
      </c>
      <c r="G1159" s="9" t="s">
        <v>91</v>
      </c>
      <c r="H1159" t="str">
        <f>processors_EC!$D$74</f>
        <v>electricity.generation::baseload::gas.chp</v>
      </c>
      <c r="I1159" s="9">
        <v>3.817634635691658E-2</v>
      </c>
      <c r="K1159" s="9" t="s">
        <v>127</v>
      </c>
    </row>
    <row r="1160" spans="1:14" x14ac:dyDescent="0.2">
      <c r="A1160" t="str">
        <f t="shared" si="18"/>
        <v>baseload_gas.chp_DE_mix_mix.input_he__</v>
      </c>
      <c r="B1160" t="str">
        <f>processors_EC!$B$74</f>
        <v>baseload_gas.chp_DE_mix_mix</v>
      </c>
      <c r="C1160" s="9" t="s">
        <v>89</v>
      </c>
      <c r="D1160" s="10" t="s">
        <v>100</v>
      </c>
      <c r="E1160" s="10" t="s">
        <v>116</v>
      </c>
      <c r="F1160" s="9" t="s">
        <v>90</v>
      </c>
      <c r="G1160" s="9" t="s">
        <v>91</v>
      </c>
      <c r="H1160" t="str">
        <f>processors_EC!$D$74</f>
        <v>electricity.generation::baseload::gas.chp</v>
      </c>
      <c r="I1160" s="9">
        <v>0</v>
      </c>
      <c r="K1160" s="9" t="s">
        <v>128</v>
      </c>
    </row>
    <row r="1161" spans="1:14" x14ac:dyDescent="0.2">
      <c r="A1161" t="str">
        <f t="shared" si="18"/>
        <v>baseload_gas.chp_DE_mix_mix.inpt_fu__</v>
      </c>
      <c r="B1161" t="str">
        <f>processors_EC!$B$74</f>
        <v>baseload_gas.chp_DE_mix_mix</v>
      </c>
      <c r="C1161" s="9" t="s">
        <v>93</v>
      </c>
      <c r="D1161" s="10" t="s">
        <v>101</v>
      </c>
      <c r="E1161" s="10" t="s">
        <v>117</v>
      </c>
      <c r="F1161" s="9" t="s">
        <v>90</v>
      </c>
      <c r="G1161" s="9" t="s">
        <v>91</v>
      </c>
      <c r="H1161" t="str">
        <f>processors_EC!$D$74</f>
        <v>electricity.generation::baseload::gas.chp</v>
      </c>
      <c r="I1161" s="9">
        <v>0</v>
      </c>
      <c r="K1161" s="9" t="s">
        <v>128</v>
      </c>
    </row>
    <row r="1162" spans="1:14" x14ac:dyDescent="0.2">
      <c r="A1162" t="str">
        <f t="shared" si="18"/>
        <v>baseload_gas.chp_DE_mix_mix.input_ha__</v>
      </c>
      <c r="B1162" t="str">
        <f>processors_EC!$B$74</f>
        <v>baseload_gas.chp_DE_mix_mix</v>
      </c>
      <c r="C1162" s="9" t="s">
        <v>89</v>
      </c>
      <c r="D1162" s="10" t="s">
        <v>102</v>
      </c>
      <c r="E1162" s="10" t="s">
        <v>118</v>
      </c>
      <c r="F1162" s="9" t="s">
        <v>90</v>
      </c>
      <c r="G1162" s="9" t="s">
        <v>94</v>
      </c>
      <c r="H1162" t="str">
        <f>processors_EC!$D$74</f>
        <v>electricity.generation::baseload::gas.chp</v>
      </c>
      <c r="I1162" s="9">
        <v>2.8773574973600847E-4</v>
      </c>
      <c r="K1162" s="9" t="s">
        <v>129</v>
      </c>
    </row>
    <row r="1163" spans="1:14" x14ac:dyDescent="0.2">
      <c r="A1163" t="str">
        <f t="shared" si="18"/>
        <v>baseload_gas.chp_DE_mix_mix.input_lu__</v>
      </c>
      <c r="B1163" t="str">
        <f>processors_EC!$B$74</f>
        <v>baseload_gas.chp_DE_mix_mix</v>
      </c>
      <c r="C1163" s="9" t="s">
        <v>89</v>
      </c>
      <c r="D1163" s="10" t="s">
        <v>103</v>
      </c>
      <c r="E1163" s="10" t="s">
        <v>119</v>
      </c>
      <c r="F1163" s="9" t="s">
        <v>92</v>
      </c>
      <c r="G1163" s="9" t="s">
        <v>94</v>
      </c>
      <c r="H1163" t="str">
        <f>processors_EC!$D$74</f>
        <v>electricity.generation::baseload::gas.chp</v>
      </c>
      <c r="I1163" s="9">
        <v>0</v>
      </c>
      <c r="K1163" s="9" t="s">
        <v>118</v>
      </c>
      <c r="M1163" s="1" t="s">
        <v>847</v>
      </c>
      <c r="N1163" s="1" t="s">
        <v>848</v>
      </c>
    </row>
    <row r="1164" spans="1:14" x14ac:dyDescent="0.2">
      <c r="A1164" t="str">
        <f t="shared" si="18"/>
        <v>baseload_gas.chp_DE_mix_mix.input_w.us__</v>
      </c>
      <c r="B1164" t="str">
        <f>processors_EC!$B$74</f>
        <v>baseload_gas.chp_DE_mix_mix</v>
      </c>
      <c r="C1164" s="9" t="s">
        <v>89</v>
      </c>
      <c r="D1164" s="10" t="s">
        <v>104</v>
      </c>
      <c r="E1164" s="10" t="s">
        <v>120</v>
      </c>
      <c r="F1164" s="9" t="s">
        <v>92</v>
      </c>
      <c r="G1164" s="9" t="s">
        <v>91</v>
      </c>
      <c r="H1164" t="str">
        <f>processors_EC!$D$74</f>
        <v>electricity.generation::baseload::gas.chp</v>
      </c>
      <c r="I1164" s="9">
        <v>1.35849056585678E-3</v>
      </c>
      <c r="K1164" s="9" t="s">
        <v>125</v>
      </c>
      <c r="M1164" s="58">
        <v>54243055989.500008</v>
      </c>
      <c r="N1164" s="58">
        <v>38762000310.096008</v>
      </c>
    </row>
    <row r="1165" spans="1:14" x14ac:dyDescent="0.2">
      <c r="A1165" t="str">
        <f t="shared" si="18"/>
        <v>baseload_gas.chp_DE_mix_mix.input_fw__</v>
      </c>
      <c r="B1165" t="str">
        <f>processors_EC!$B$74</f>
        <v>baseload_gas.chp_DE_mix_mix</v>
      </c>
      <c r="C1165" s="9" t="s">
        <v>89</v>
      </c>
      <c r="D1165" s="10" t="s">
        <v>105</v>
      </c>
      <c r="E1165" s="10" t="s">
        <v>121</v>
      </c>
      <c r="F1165" s="9" t="s">
        <v>92</v>
      </c>
      <c r="G1165" s="9" t="s">
        <v>91</v>
      </c>
      <c r="H1165" t="str">
        <f>processors_EC!$D$74</f>
        <v>electricity.generation::baseload::gas.chp</v>
      </c>
      <c r="I1165" s="9">
        <v>4.01320754663523E-2</v>
      </c>
      <c r="K1165" s="9" t="s">
        <v>125</v>
      </c>
      <c r="M1165" s="58">
        <v>27466111330.840004</v>
      </c>
      <c r="N1165" s="58">
        <v>4621000036.9680014</v>
      </c>
    </row>
    <row r="1166" spans="1:14" x14ac:dyDescent="0.2">
      <c r="A1166" t="str">
        <f t="shared" si="18"/>
        <v>baseload_gas.chp_DE_mix_mix.input_w.tot__</v>
      </c>
      <c r="B1166" t="str">
        <f>processors_EC!$B$74</f>
        <v>baseload_gas.chp_DE_mix_mix</v>
      </c>
      <c r="C1166" s="9" t="s">
        <v>89</v>
      </c>
      <c r="D1166" s="10" t="s">
        <v>106</v>
      </c>
      <c r="E1166" s="10" t="s">
        <v>122</v>
      </c>
      <c r="F1166" s="9" t="s">
        <v>92</v>
      </c>
      <c r="G1166" s="9" t="s">
        <v>91</v>
      </c>
      <c r="H1166" t="str">
        <f>processors_EC!$D$74</f>
        <v>electricity.generation::baseload::gas.chp</v>
      </c>
      <c r="I1166" s="9">
        <f>I1164+I1165</f>
        <v>4.1490566032209082E-2</v>
      </c>
      <c r="K1166" s="9" t="s">
        <v>125</v>
      </c>
      <c r="M1166" s="58">
        <v>14384166781.740002</v>
      </c>
      <c r="N1166" s="58">
        <v>7158000057.2640009</v>
      </c>
    </row>
    <row r="1167" spans="1:14" x14ac:dyDescent="0.2">
      <c r="A1167" t="str">
        <f t="shared" si="18"/>
        <v>baseload_gas.chp_DE_mix_mix.output_w__</v>
      </c>
      <c r="B1167" t="str">
        <f>processors_EC!$B$74</f>
        <v>baseload_gas.chp_DE_mix_mix</v>
      </c>
      <c r="C1167" s="9" t="s">
        <v>95</v>
      </c>
      <c r="D1167" s="10" t="s">
        <v>107</v>
      </c>
      <c r="E1167" s="10" t="s">
        <v>123</v>
      </c>
      <c r="F1167" s="9" t="s">
        <v>92</v>
      </c>
      <c r="G1167" s="9" t="s">
        <v>91</v>
      </c>
      <c r="H1167" t="str">
        <f>processors_EC!$D$74</f>
        <v>electricity.generation::baseload::gas.chp</v>
      </c>
      <c r="I1167" s="9">
        <v>4.0864769355753998E-2</v>
      </c>
      <c r="K1167" s="9" t="s">
        <v>125</v>
      </c>
      <c r="M1167" s="58">
        <v>76141945053.580002</v>
      </c>
      <c r="N1167" s="58">
        <v>24500000196.000004</v>
      </c>
    </row>
    <row r="1168" spans="1:14" x14ac:dyDescent="0.2">
      <c r="A1168" t="str">
        <f t="shared" si="18"/>
        <v>baseload_gas.chp_DE_mix_mix.output_ghg__</v>
      </c>
      <c r="B1168" t="str">
        <f>processors_EC!$B$74</f>
        <v>baseload_gas.chp_DE_mix_mix</v>
      </c>
      <c r="C1168" s="9" t="s">
        <v>95</v>
      </c>
      <c r="D1168" s="10" t="s">
        <v>108</v>
      </c>
      <c r="E1168" s="10" t="s">
        <v>124</v>
      </c>
      <c r="F1168" s="9" t="s">
        <v>92</v>
      </c>
      <c r="G1168" s="9" t="s">
        <v>91</v>
      </c>
      <c r="H1168" t="str">
        <f>processors_EC!$D$74</f>
        <v>electricity.generation::baseload::gas.chp</v>
      </c>
      <c r="I1168" s="9">
        <v>0.36290165429128257</v>
      </c>
      <c r="K1168" s="9" t="s">
        <v>130</v>
      </c>
      <c r="M1168" s="58">
        <v>40911944771.740005</v>
      </c>
      <c r="N1168" s="58">
        <v>8543000068.3440008</v>
      </c>
    </row>
    <row r="1169" spans="1:14" x14ac:dyDescent="0.2">
      <c r="A1169" t="str">
        <f t="shared" si="18"/>
        <v>baseload_gas.chp_DE_mix_mix.output_el__</v>
      </c>
      <c r="B1169" t="str">
        <f>processors_EC!$B$74</f>
        <v>baseload_gas.chp_DE_mix_mix</v>
      </c>
      <c r="C1169" s="9" t="s">
        <v>95</v>
      </c>
      <c r="D1169" s="10" t="s">
        <v>99</v>
      </c>
      <c r="E1169" s="10" t="s">
        <v>115</v>
      </c>
      <c r="F1169" s="9" t="s">
        <v>90</v>
      </c>
      <c r="G1169" s="9" t="s">
        <v>91</v>
      </c>
      <c r="H1169" t="str">
        <f>processors_EC!$D$74</f>
        <v>electricity.generation::baseload::gas.chp</v>
      </c>
      <c r="I1169" s="9">
        <v>1</v>
      </c>
      <c r="J1169" s="58">
        <v>54243055989.500008</v>
      </c>
      <c r="K1169" s="9" t="s">
        <v>127</v>
      </c>
      <c r="M1169" s="58">
        <v>6304166717.1000004</v>
      </c>
      <c r="N1169" s="58">
        <v>835000006.68000007</v>
      </c>
    </row>
    <row r="1170" spans="1:14" x14ac:dyDescent="0.2">
      <c r="A1170" t="str">
        <f t="shared" si="18"/>
        <v>baseload_gas.chp_DE_mix_mix.output_//__</v>
      </c>
      <c r="B1170" t="str">
        <f>processors_EC!$B$74</f>
        <v>baseload_gas.chp_DE_mix_mix</v>
      </c>
      <c r="C1170" s="10" t="s">
        <v>95</v>
      </c>
      <c r="D1170" s="10" t="s">
        <v>109</v>
      </c>
      <c r="E1170" s="10" t="s">
        <v>109</v>
      </c>
      <c r="F1170" s="10" t="s">
        <v>90</v>
      </c>
      <c r="G1170" s="10" t="s">
        <v>91</v>
      </c>
      <c r="H1170" t="str">
        <f>processors_EC!$D$74</f>
        <v>electricity.generation::baseload::gas.chp</v>
      </c>
      <c r="I1170" s="10" t="s">
        <v>109</v>
      </c>
      <c r="K1170" s="10" t="s">
        <v>109</v>
      </c>
      <c r="M1170" s="58">
        <v>891944451.58000004</v>
      </c>
      <c r="N1170" s="58">
        <v>14444000115.552002</v>
      </c>
    </row>
    <row r="1171" spans="1:14" x14ac:dyDescent="0.2">
      <c r="A1171" t="str">
        <f t="shared" si="18"/>
        <v>baseload_gas.chp_DE_mix_mix.output_//__</v>
      </c>
      <c r="B1171" t="str">
        <f>processors_EC!$B$74</f>
        <v>baseload_gas.chp_DE_mix_mix</v>
      </c>
      <c r="C1171" s="10" t="s">
        <v>95</v>
      </c>
      <c r="D1171" s="10" t="s">
        <v>109</v>
      </c>
      <c r="E1171" s="10" t="s">
        <v>109</v>
      </c>
      <c r="F1171" s="10" t="s">
        <v>90</v>
      </c>
      <c r="G1171" s="10" t="s">
        <v>91</v>
      </c>
      <c r="H1171" t="str">
        <f>processors_EC!$D$74</f>
        <v>electricity.generation::baseload::gas.chp</v>
      </c>
      <c r="I1171" s="10" t="s">
        <v>109</v>
      </c>
      <c r="K1171" s="10" t="s">
        <v>109</v>
      </c>
      <c r="M1171" s="58">
        <v>17850000142.800003</v>
      </c>
      <c r="N1171" s="58">
        <v>3305000026.4400005</v>
      </c>
    </row>
    <row r="1172" spans="1:14" x14ac:dyDescent="0.2">
      <c r="A1172" t="str">
        <f t="shared" si="18"/>
        <v>baseload_gas.chp_ES_mix_mix.input_ng__</v>
      </c>
      <c r="B1172" t="str">
        <f>processors_EC!$B$75</f>
        <v>baseload_gas.chp_ES_mix_mix</v>
      </c>
      <c r="C1172" s="9" t="s">
        <v>89</v>
      </c>
      <c r="D1172" s="10" t="s">
        <v>96</v>
      </c>
      <c r="E1172" s="10" t="s">
        <v>110</v>
      </c>
      <c r="F1172" s="9" t="s">
        <v>90</v>
      </c>
      <c r="G1172" s="9" t="s">
        <v>91</v>
      </c>
      <c r="H1172" t="str">
        <f>processors_EC!$D$74</f>
        <v>electricity.generation::baseload::gas.chp</v>
      </c>
      <c r="I1172" s="9">
        <v>0.17416545716112455</v>
      </c>
      <c r="K1172" s="9" t="s">
        <v>125</v>
      </c>
    </row>
    <row r="1173" spans="1:14" x14ac:dyDescent="0.2">
      <c r="A1173" t="str">
        <f t="shared" si="18"/>
        <v>baseload_gas.chp_ES_mix_mix.input_li__</v>
      </c>
      <c r="B1173" t="str">
        <f>processors_EC!$B$75</f>
        <v>baseload_gas.chp_ES_mix_mix</v>
      </c>
      <c r="C1173" s="9" t="s">
        <v>89</v>
      </c>
      <c r="D1173" s="10" t="s">
        <v>64</v>
      </c>
      <c r="E1173" s="10" t="s">
        <v>111</v>
      </c>
      <c r="F1173" s="9" t="s">
        <v>90</v>
      </c>
      <c r="G1173" s="9" t="s">
        <v>91</v>
      </c>
      <c r="H1173" t="str">
        <f>processors_EC!$D$74</f>
        <v>electricity.generation::baseload::gas.chp</v>
      </c>
      <c r="I1173" s="9">
        <v>0</v>
      </c>
      <c r="K1173" s="9" t="s">
        <v>126</v>
      </c>
    </row>
    <row r="1174" spans="1:14" x14ac:dyDescent="0.2">
      <c r="A1174" t="str">
        <f t="shared" si="18"/>
        <v>baseload_gas.chp_ES_mix_mix.input_bio__</v>
      </c>
      <c r="B1174" t="str">
        <f>processors_EC!$B$75</f>
        <v>baseload_gas.chp_ES_mix_mix</v>
      </c>
      <c r="C1174" s="9" t="s">
        <v>89</v>
      </c>
      <c r="D1174" s="10" t="s">
        <v>97</v>
      </c>
      <c r="E1174" s="10" t="s">
        <v>112</v>
      </c>
      <c r="F1174" s="9" t="s">
        <v>90</v>
      </c>
      <c r="G1174" s="9" t="s">
        <v>91</v>
      </c>
      <c r="H1174" t="str">
        <f>processors_EC!$D$74</f>
        <v>electricity.generation::baseload::gas.chp</v>
      </c>
      <c r="I1174" s="9">
        <v>0</v>
      </c>
      <c r="K1174" s="9" t="s">
        <v>126</v>
      </c>
    </row>
    <row r="1175" spans="1:14" x14ac:dyDescent="0.2">
      <c r="A1175" t="str">
        <f t="shared" si="18"/>
        <v>baseload_gas.chp_ES_mix_mix.input_h.c__</v>
      </c>
      <c r="B1175" t="str">
        <f>processors_EC!$B$75</f>
        <v>baseload_gas.chp_ES_mix_mix</v>
      </c>
      <c r="C1175" s="9" t="s">
        <v>89</v>
      </c>
      <c r="D1175" s="10" t="s">
        <v>63</v>
      </c>
      <c r="E1175" s="10" t="s">
        <v>113</v>
      </c>
      <c r="F1175" s="9" t="s">
        <v>92</v>
      </c>
      <c r="G1175" s="9" t="s">
        <v>91</v>
      </c>
      <c r="H1175" t="str">
        <f>processors_EC!$D$74</f>
        <v>electricity.generation::baseload::gas.chp</v>
      </c>
      <c r="I1175" s="9">
        <v>0</v>
      </c>
      <c r="K1175" s="9" t="s">
        <v>126</v>
      </c>
    </row>
    <row r="1176" spans="1:14" x14ac:dyDescent="0.2">
      <c r="A1176" t="str">
        <f t="shared" si="18"/>
        <v>baseload_gas.chp_ES_mix_mix.input_ur__</v>
      </c>
      <c r="B1176" t="str">
        <f>processors_EC!$B$75</f>
        <v>baseload_gas.chp_ES_mix_mix</v>
      </c>
      <c r="C1176" s="9" t="s">
        <v>89</v>
      </c>
      <c r="D1176" s="10" t="s">
        <v>98</v>
      </c>
      <c r="E1176" s="10" t="s">
        <v>114</v>
      </c>
      <c r="F1176" s="9" t="s">
        <v>90</v>
      </c>
      <c r="G1176" s="9" t="s">
        <v>91</v>
      </c>
      <c r="H1176" t="str">
        <f>processors_EC!$D$74</f>
        <v>electricity.generation::baseload::gas.chp</v>
      </c>
      <c r="I1176" s="9">
        <v>0</v>
      </c>
      <c r="K1176" s="9" t="s">
        <v>126</v>
      </c>
    </row>
    <row r="1177" spans="1:14" x14ac:dyDescent="0.2">
      <c r="A1177" t="str">
        <f t="shared" si="18"/>
        <v>baseload_gas.chp_ES_mix_mix.input_el__</v>
      </c>
      <c r="B1177" t="str">
        <f>processors_EC!$B$75</f>
        <v>baseload_gas.chp_ES_mix_mix</v>
      </c>
      <c r="C1177" s="9" t="s">
        <v>89</v>
      </c>
      <c r="D1177" s="10" t="s">
        <v>99</v>
      </c>
      <c r="E1177" s="10" t="s">
        <v>115</v>
      </c>
      <c r="F1177" s="9" t="s">
        <v>90</v>
      </c>
      <c r="G1177" s="9" t="s">
        <v>91</v>
      </c>
      <c r="H1177" t="str">
        <f>processors_EC!$D$74</f>
        <v>electricity.generation::baseload::gas.chp</v>
      </c>
      <c r="I1177" s="9">
        <v>3.817634635691658E-2</v>
      </c>
      <c r="K1177" s="9" t="s">
        <v>127</v>
      </c>
    </row>
    <row r="1178" spans="1:14" x14ac:dyDescent="0.2">
      <c r="A1178" t="str">
        <f t="shared" si="18"/>
        <v>baseload_gas.chp_ES_mix_mix.input_he__</v>
      </c>
      <c r="B1178" t="str">
        <f>processors_EC!$B$75</f>
        <v>baseload_gas.chp_ES_mix_mix</v>
      </c>
      <c r="C1178" s="9" t="s">
        <v>89</v>
      </c>
      <c r="D1178" s="10" t="s">
        <v>100</v>
      </c>
      <c r="E1178" s="10" t="s">
        <v>116</v>
      </c>
      <c r="F1178" s="9" t="s">
        <v>90</v>
      </c>
      <c r="G1178" s="9" t="s">
        <v>91</v>
      </c>
      <c r="H1178" t="str">
        <f>processors_EC!$D$74</f>
        <v>electricity.generation::baseload::gas.chp</v>
      </c>
      <c r="I1178" s="9">
        <v>0</v>
      </c>
      <c r="K1178" s="9" t="s">
        <v>128</v>
      </c>
    </row>
    <row r="1179" spans="1:14" x14ac:dyDescent="0.2">
      <c r="A1179" t="str">
        <f t="shared" si="18"/>
        <v>baseload_gas.chp_ES_mix_mix.inpt_fu__</v>
      </c>
      <c r="B1179" t="str">
        <f>processors_EC!$B$75</f>
        <v>baseload_gas.chp_ES_mix_mix</v>
      </c>
      <c r="C1179" s="9" t="s">
        <v>93</v>
      </c>
      <c r="D1179" s="10" t="s">
        <v>101</v>
      </c>
      <c r="E1179" s="10" t="s">
        <v>117</v>
      </c>
      <c r="F1179" s="9" t="s">
        <v>90</v>
      </c>
      <c r="G1179" s="9" t="s">
        <v>91</v>
      </c>
      <c r="H1179" t="str">
        <f>processors_EC!$D$74</f>
        <v>electricity.generation::baseload::gas.chp</v>
      </c>
      <c r="I1179" s="9">
        <v>0</v>
      </c>
      <c r="K1179" s="9" t="s">
        <v>128</v>
      </c>
    </row>
    <row r="1180" spans="1:14" x14ac:dyDescent="0.2">
      <c r="A1180" t="str">
        <f t="shared" si="18"/>
        <v>baseload_gas.chp_ES_mix_mix.input_ha__</v>
      </c>
      <c r="B1180" t="str">
        <f>processors_EC!$B$75</f>
        <v>baseload_gas.chp_ES_mix_mix</v>
      </c>
      <c r="C1180" s="9" t="s">
        <v>89</v>
      </c>
      <c r="D1180" s="10" t="s">
        <v>102</v>
      </c>
      <c r="E1180" s="10" t="s">
        <v>118</v>
      </c>
      <c r="F1180" s="9" t="s">
        <v>90</v>
      </c>
      <c r="G1180" s="9" t="s">
        <v>94</v>
      </c>
      <c r="H1180" t="str">
        <f>processors_EC!$D$74</f>
        <v>electricity.generation::baseload::gas.chp</v>
      </c>
      <c r="I1180" s="9">
        <v>2.8773574973600847E-4</v>
      </c>
      <c r="K1180" s="9" t="s">
        <v>129</v>
      </c>
    </row>
    <row r="1181" spans="1:14" x14ac:dyDescent="0.2">
      <c r="A1181" t="str">
        <f t="shared" si="18"/>
        <v>baseload_gas.chp_ES_mix_mix.input_lu__</v>
      </c>
      <c r="B1181" t="str">
        <f>processors_EC!$B$75</f>
        <v>baseload_gas.chp_ES_mix_mix</v>
      </c>
      <c r="C1181" s="9" t="s">
        <v>89</v>
      </c>
      <c r="D1181" s="10" t="s">
        <v>103</v>
      </c>
      <c r="E1181" s="10" t="s">
        <v>119</v>
      </c>
      <c r="F1181" s="9" t="s">
        <v>92</v>
      </c>
      <c r="G1181" s="9" t="s">
        <v>94</v>
      </c>
      <c r="H1181" t="str">
        <f>processors_EC!$D$74</f>
        <v>electricity.generation::baseload::gas.chp</v>
      </c>
      <c r="I1181" s="9">
        <v>0</v>
      </c>
      <c r="K1181" s="9" t="s">
        <v>118</v>
      </c>
    </row>
    <row r="1182" spans="1:14" x14ac:dyDescent="0.2">
      <c r="A1182" t="str">
        <f t="shared" si="18"/>
        <v>baseload_gas.chp_ES_mix_mix.input_w.us__</v>
      </c>
      <c r="B1182" t="str">
        <f>processors_EC!$B$75</f>
        <v>baseload_gas.chp_ES_mix_mix</v>
      </c>
      <c r="C1182" s="9" t="s">
        <v>89</v>
      </c>
      <c r="D1182" s="10" t="s">
        <v>104</v>
      </c>
      <c r="E1182" s="10" t="s">
        <v>120</v>
      </c>
      <c r="F1182" s="9" t="s">
        <v>92</v>
      </c>
      <c r="G1182" s="9" t="s">
        <v>91</v>
      </c>
      <c r="H1182" t="str">
        <f>processors_EC!$D$74</f>
        <v>electricity.generation::baseload::gas.chp</v>
      </c>
      <c r="I1182" s="9">
        <v>1.35849056585678E-3</v>
      </c>
      <c r="K1182" s="9" t="s">
        <v>125</v>
      </c>
    </row>
    <row r="1183" spans="1:14" x14ac:dyDescent="0.2">
      <c r="A1183" t="str">
        <f t="shared" si="18"/>
        <v>baseload_gas.chp_ES_mix_mix.input_fw__</v>
      </c>
      <c r="B1183" t="str">
        <f>processors_EC!$B$75</f>
        <v>baseload_gas.chp_ES_mix_mix</v>
      </c>
      <c r="C1183" s="9" t="s">
        <v>89</v>
      </c>
      <c r="D1183" s="10" t="s">
        <v>105</v>
      </c>
      <c r="E1183" s="10" t="s">
        <v>121</v>
      </c>
      <c r="F1183" s="9" t="s">
        <v>92</v>
      </c>
      <c r="G1183" s="9" t="s">
        <v>91</v>
      </c>
      <c r="H1183" t="str">
        <f>processors_EC!$D$74</f>
        <v>electricity.generation::baseload::gas.chp</v>
      </c>
      <c r="I1183" s="9">
        <v>4.01320754663523E-2</v>
      </c>
      <c r="K1183" s="9" t="s">
        <v>125</v>
      </c>
    </row>
    <row r="1184" spans="1:14" x14ac:dyDescent="0.2">
      <c r="A1184" t="str">
        <f t="shared" si="18"/>
        <v>baseload_gas.chp_ES_mix_mix.input_w.tot__</v>
      </c>
      <c r="B1184" t="str">
        <f>processors_EC!$B$75</f>
        <v>baseload_gas.chp_ES_mix_mix</v>
      </c>
      <c r="C1184" s="9" t="s">
        <v>89</v>
      </c>
      <c r="D1184" s="10" t="s">
        <v>106</v>
      </c>
      <c r="E1184" s="10" t="s">
        <v>122</v>
      </c>
      <c r="F1184" s="9" t="s">
        <v>92</v>
      </c>
      <c r="G1184" s="9" t="s">
        <v>91</v>
      </c>
      <c r="H1184" t="str">
        <f>processors_EC!$D$74</f>
        <v>electricity.generation::baseload::gas.chp</v>
      </c>
      <c r="I1184" s="9">
        <f>I1182+I1183</f>
        <v>4.1490566032209082E-2</v>
      </c>
      <c r="K1184" s="9" t="s">
        <v>125</v>
      </c>
    </row>
    <row r="1185" spans="1:11" x14ac:dyDescent="0.2">
      <c r="A1185" t="str">
        <f t="shared" si="18"/>
        <v>baseload_gas.chp_ES_mix_mix.output_w__</v>
      </c>
      <c r="B1185" t="str">
        <f>processors_EC!$B$75</f>
        <v>baseload_gas.chp_ES_mix_mix</v>
      </c>
      <c r="C1185" s="9" t="s">
        <v>95</v>
      </c>
      <c r="D1185" s="10" t="s">
        <v>107</v>
      </c>
      <c r="E1185" s="10" t="s">
        <v>123</v>
      </c>
      <c r="F1185" s="9" t="s">
        <v>92</v>
      </c>
      <c r="G1185" s="9" t="s">
        <v>91</v>
      </c>
      <c r="H1185" t="str">
        <f>processors_EC!$D$74</f>
        <v>electricity.generation::baseload::gas.chp</v>
      </c>
      <c r="I1185" s="9">
        <v>4.0864769355753998E-2</v>
      </c>
      <c r="K1185" s="9" t="s">
        <v>125</v>
      </c>
    </row>
    <row r="1186" spans="1:11" x14ac:dyDescent="0.2">
      <c r="A1186" t="str">
        <f t="shared" si="18"/>
        <v>baseload_gas.chp_ES_mix_mix.output_ghg__</v>
      </c>
      <c r="B1186" t="str">
        <f>processors_EC!$B$75</f>
        <v>baseload_gas.chp_ES_mix_mix</v>
      </c>
      <c r="C1186" s="9" t="s">
        <v>95</v>
      </c>
      <c r="D1186" s="10" t="s">
        <v>108</v>
      </c>
      <c r="E1186" s="10" t="s">
        <v>124</v>
      </c>
      <c r="F1186" s="9" t="s">
        <v>92</v>
      </c>
      <c r="G1186" s="9" t="s">
        <v>91</v>
      </c>
      <c r="H1186" t="str">
        <f>processors_EC!$D$74</f>
        <v>electricity.generation::baseload::gas.chp</v>
      </c>
      <c r="I1186" s="9">
        <v>0.36290165429128257</v>
      </c>
      <c r="K1186" s="9" t="s">
        <v>130</v>
      </c>
    </row>
    <row r="1187" spans="1:11" x14ac:dyDescent="0.2">
      <c r="A1187" t="str">
        <f t="shared" si="18"/>
        <v>baseload_gas.chp_ES_mix_mix.output_el__</v>
      </c>
      <c r="B1187" t="str">
        <f>processors_EC!$B$75</f>
        <v>baseload_gas.chp_ES_mix_mix</v>
      </c>
      <c r="C1187" s="9" t="s">
        <v>95</v>
      </c>
      <c r="D1187" s="10" t="s">
        <v>99</v>
      </c>
      <c r="E1187" s="10" t="s">
        <v>115</v>
      </c>
      <c r="F1187" s="9" t="s">
        <v>90</v>
      </c>
      <c r="G1187" s="9" t="s">
        <v>91</v>
      </c>
      <c r="H1187" t="str">
        <f>processors_EC!$D$74</f>
        <v>electricity.generation::baseload::gas.chp</v>
      </c>
      <c r="I1187" s="9">
        <v>1</v>
      </c>
      <c r="J1187" s="58">
        <v>27466111330.840004</v>
      </c>
      <c r="K1187" s="9" t="s">
        <v>127</v>
      </c>
    </row>
    <row r="1188" spans="1:11" x14ac:dyDescent="0.2">
      <c r="A1188" t="str">
        <f t="shared" si="18"/>
        <v>baseload_gas.chp_ES_mix_mix.output_//__</v>
      </c>
      <c r="B1188" t="str">
        <f>processors_EC!$B$75</f>
        <v>baseload_gas.chp_ES_mix_mix</v>
      </c>
      <c r="C1188" s="10" t="s">
        <v>95</v>
      </c>
      <c r="D1188" s="10" t="s">
        <v>109</v>
      </c>
      <c r="E1188" s="10" t="s">
        <v>109</v>
      </c>
      <c r="F1188" s="10" t="s">
        <v>90</v>
      </c>
      <c r="G1188" s="10" t="s">
        <v>91</v>
      </c>
      <c r="H1188" t="str">
        <f>processors_EC!$D$74</f>
        <v>electricity.generation::baseload::gas.chp</v>
      </c>
      <c r="I1188" s="10" t="s">
        <v>109</v>
      </c>
      <c r="K1188" s="10" t="s">
        <v>109</v>
      </c>
    </row>
    <row r="1189" spans="1:11" x14ac:dyDescent="0.2">
      <c r="A1189" t="str">
        <f t="shared" si="18"/>
        <v>baseload_gas.chp_ES_mix_mix.output_//__</v>
      </c>
      <c r="B1189" t="str">
        <f>processors_EC!$B$75</f>
        <v>baseload_gas.chp_ES_mix_mix</v>
      </c>
      <c r="C1189" s="10" t="s">
        <v>95</v>
      </c>
      <c r="D1189" s="10" t="s">
        <v>109</v>
      </c>
      <c r="E1189" s="10" t="s">
        <v>109</v>
      </c>
      <c r="F1189" s="10" t="s">
        <v>90</v>
      </c>
      <c r="G1189" s="10" t="s">
        <v>91</v>
      </c>
      <c r="H1189" t="str">
        <f>processors_EC!$D$74</f>
        <v>electricity.generation::baseload::gas.chp</v>
      </c>
      <c r="I1189" s="10" t="s">
        <v>109</v>
      </c>
      <c r="K1189" s="10" t="s">
        <v>109</v>
      </c>
    </row>
    <row r="1190" spans="1:11" x14ac:dyDescent="0.2">
      <c r="A1190" t="str">
        <f t="shared" si="18"/>
        <v>baseload_gas.chp_FR_mix_mix.input_ng__</v>
      </c>
      <c r="B1190" t="str">
        <f>processors_EC!$B$76</f>
        <v>baseload_gas.chp_FR_mix_mix</v>
      </c>
      <c r="C1190" s="9" t="s">
        <v>89</v>
      </c>
      <c r="D1190" s="10" t="s">
        <v>96</v>
      </c>
      <c r="E1190" s="10" t="s">
        <v>110</v>
      </c>
      <c r="F1190" s="9" t="s">
        <v>90</v>
      </c>
      <c r="G1190" s="9" t="s">
        <v>91</v>
      </c>
      <c r="H1190" t="str">
        <f>processors_EC!$D$74</f>
        <v>electricity.generation::baseload::gas.chp</v>
      </c>
      <c r="I1190" s="9">
        <v>0.17416545716112455</v>
      </c>
      <c r="K1190" s="9" t="s">
        <v>125</v>
      </c>
    </row>
    <row r="1191" spans="1:11" x14ac:dyDescent="0.2">
      <c r="A1191" t="str">
        <f t="shared" si="18"/>
        <v>baseload_gas.chp_FR_mix_mix.input_li__</v>
      </c>
      <c r="B1191" t="str">
        <f>processors_EC!$B$76</f>
        <v>baseload_gas.chp_FR_mix_mix</v>
      </c>
      <c r="C1191" s="9" t="s">
        <v>89</v>
      </c>
      <c r="D1191" s="10" t="s">
        <v>64</v>
      </c>
      <c r="E1191" s="10" t="s">
        <v>111</v>
      </c>
      <c r="F1191" s="9" t="s">
        <v>90</v>
      </c>
      <c r="G1191" s="9" t="s">
        <v>91</v>
      </c>
      <c r="H1191" t="str">
        <f>processors_EC!$D$74</f>
        <v>electricity.generation::baseload::gas.chp</v>
      </c>
      <c r="I1191" s="9">
        <v>0</v>
      </c>
      <c r="K1191" s="9" t="s">
        <v>126</v>
      </c>
    </row>
    <row r="1192" spans="1:11" x14ac:dyDescent="0.2">
      <c r="A1192" t="str">
        <f t="shared" si="18"/>
        <v>baseload_gas.chp_FR_mix_mix.input_bio__</v>
      </c>
      <c r="B1192" t="str">
        <f>processors_EC!$B$76</f>
        <v>baseload_gas.chp_FR_mix_mix</v>
      </c>
      <c r="C1192" s="9" t="s">
        <v>89</v>
      </c>
      <c r="D1192" s="10" t="s">
        <v>97</v>
      </c>
      <c r="E1192" s="10" t="s">
        <v>112</v>
      </c>
      <c r="F1192" s="9" t="s">
        <v>90</v>
      </c>
      <c r="G1192" s="9" t="s">
        <v>91</v>
      </c>
      <c r="H1192" t="str">
        <f>processors_EC!$D$74</f>
        <v>electricity.generation::baseload::gas.chp</v>
      </c>
      <c r="I1192" s="9">
        <v>0</v>
      </c>
      <c r="K1192" s="9" t="s">
        <v>126</v>
      </c>
    </row>
    <row r="1193" spans="1:11" x14ac:dyDescent="0.2">
      <c r="A1193" t="str">
        <f t="shared" si="18"/>
        <v>baseload_gas.chp_FR_mix_mix.input_h.c__</v>
      </c>
      <c r="B1193" t="str">
        <f>processors_EC!$B$76</f>
        <v>baseload_gas.chp_FR_mix_mix</v>
      </c>
      <c r="C1193" s="9" t="s">
        <v>89</v>
      </c>
      <c r="D1193" s="10" t="s">
        <v>63</v>
      </c>
      <c r="E1193" s="10" t="s">
        <v>113</v>
      </c>
      <c r="F1193" s="9" t="s">
        <v>92</v>
      </c>
      <c r="G1193" s="9" t="s">
        <v>91</v>
      </c>
      <c r="H1193" t="str">
        <f>processors_EC!$D$74</f>
        <v>electricity.generation::baseload::gas.chp</v>
      </c>
      <c r="I1193" s="9">
        <v>0</v>
      </c>
      <c r="K1193" s="9" t="s">
        <v>126</v>
      </c>
    </row>
    <row r="1194" spans="1:11" x14ac:dyDescent="0.2">
      <c r="A1194" t="str">
        <f t="shared" si="18"/>
        <v>baseload_gas.chp_FR_mix_mix.input_ur__</v>
      </c>
      <c r="B1194" t="str">
        <f>processors_EC!$B$76</f>
        <v>baseload_gas.chp_FR_mix_mix</v>
      </c>
      <c r="C1194" s="9" t="s">
        <v>89</v>
      </c>
      <c r="D1194" s="10" t="s">
        <v>98</v>
      </c>
      <c r="E1194" s="10" t="s">
        <v>114</v>
      </c>
      <c r="F1194" s="9" t="s">
        <v>90</v>
      </c>
      <c r="G1194" s="9" t="s">
        <v>91</v>
      </c>
      <c r="H1194" t="str">
        <f>processors_EC!$D$74</f>
        <v>electricity.generation::baseload::gas.chp</v>
      </c>
      <c r="I1194" s="9">
        <v>0</v>
      </c>
      <c r="K1194" s="9" t="s">
        <v>126</v>
      </c>
    </row>
    <row r="1195" spans="1:11" x14ac:dyDescent="0.2">
      <c r="A1195" t="str">
        <f t="shared" si="18"/>
        <v>baseload_gas.chp_FR_mix_mix.input_el__</v>
      </c>
      <c r="B1195" t="str">
        <f>processors_EC!$B$76</f>
        <v>baseload_gas.chp_FR_mix_mix</v>
      </c>
      <c r="C1195" s="9" t="s">
        <v>89</v>
      </c>
      <c r="D1195" s="10" t="s">
        <v>99</v>
      </c>
      <c r="E1195" s="10" t="s">
        <v>115</v>
      </c>
      <c r="F1195" s="9" t="s">
        <v>90</v>
      </c>
      <c r="G1195" s="9" t="s">
        <v>91</v>
      </c>
      <c r="H1195" t="str">
        <f>processors_EC!$D$74</f>
        <v>electricity.generation::baseload::gas.chp</v>
      </c>
      <c r="I1195" s="9">
        <v>3.817634635691658E-2</v>
      </c>
      <c r="K1195" s="9" t="s">
        <v>127</v>
      </c>
    </row>
    <row r="1196" spans="1:11" x14ac:dyDescent="0.2">
      <c r="A1196" t="str">
        <f t="shared" si="18"/>
        <v>baseload_gas.chp_FR_mix_mix.input_he__</v>
      </c>
      <c r="B1196" t="str">
        <f>processors_EC!$B$76</f>
        <v>baseload_gas.chp_FR_mix_mix</v>
      </c>
      <c r="C1196" s="9" t="s">
        <v>89</v>
      </c>
      <c r="D1196" s="10" t="s">
        <v>100</v>
      </c>
      <c r="E1196" s="10" t="s">
        <v>116</v>
      </c>
      <c r="F1196" s="9" t="s">
        <v>90</v>
      </c>
      <c r="G1196" s="9" t="s">
        <v>91</v>
      </c>
      <c r="H1196" t="str">
        <f>processors_EC!$D$74</f>
        <v>electricity.generation::baseload::gas.chp</v>
      </c>
      <c r="I1196" s="9">
        <v>0</v>
      </c>
      <c r="K1196" s="9" t="s">
        <v>128</v>
      </c>
    </row>
    <row r="1197" spans="1:11" x14ac:dyDescent="0.2">
      <c r="A1197" t="str">
        <f t="shared" si="18"/>
        <v>baseload_gas.chp_FR_mix_mix.inpt_fu__</v>
      </c>
      <c r="B1197" t="str">
        <f>processors_EC!$B$76</f>
        <v>baseload_gas.chp_FR_mix_mix</v>
      </c>
      <c r="C1197" s="9" t="s">
        <v>93</v>
      </c>
      <c r="D1197" s="10" t="s">
        <v>101</v>
      </c>
      <c r="E1197" s="10" t="s">
        <v>117</v>
      </c>
      <c r="F1197" s="9" t="s">
        <v>90</v>
      </c>
      <c r="G1197" s="9" t="s">
        <v>91</v>
      </c>
      <c r="H1197" t="str">
        <f>processors_EC!$D$74</f>
        <v>electricity.generation::baseload::gas.chp</v>
      </c>
      <c r="I1197" s="9">
        <v>0</v>
      </c>
      <c r="K1197" s="9" t="s">
        <v>128</v>
      </c>
    </row>
    <row r="1198" spans="1:11" x14ac:dyDescent="0.2">
      <c r="A1198" t="str">
        <f t="shared" si="18"/>
        <v>baseload_gas.chp_FR_mix_mix.input_ha__</v>
      </c>
      <c r="B1198" t="str">
        <f>processors_EC!$B$76</f>
        <v>baseload_gas.chp_FR_mix_mix</v>
      </c>
      <c r="C1198" s="9" t="s">
        <v>89</v>
      </c>
      <c r="D1198" s="10" t="s">
        <v>102</v>
      </c>
      <c r="E1198" s="10" t="s">
        <v>118</v>
      </c>
      <c r="F1198" s="9" t="s">
        <v>90</v>
      </c>
      <c r="G1198" s="9" t="s">
        <v>94</v>
      </c>
      <c r="H1198" t="str">
        <f>processors_EC!$D$74</f>
        <v>electricity.generation::baseload::gas.chp</v>
      </c>
      <c r="I1198" s="9">
        <v>2.8773574973600847E-4</v>
      </c>
      <c r="K1198" s="9" t="s">
        <v>129</v>
      </c>
    </row>
    <row r="1199" spans="1:11" x14ac:dyDescent="0.2">
      <c r="A1199" t="str">
        <f t="shared" si="18"/>
        <v>baseload_gas.chp_FR_mix_mix.input_lu__</v>
      </c>
      <c r="B1199" t="str">
        <f>processors_EC!$B$76</f>
        <v>baseload_gas.chp_FR_mix_mix</v>
      </c>
      <c r="C1199" s="9" t="s">
        <v>89</v>
      </c>
      <c r="D1199" s="10" t="s">
        <v>103</v>
      </c>
      <c r="E1199" s="10" t="s">
        <v>119</v>
      </c>
      <c r="F1199" s="9" t="s">
        <v>92</v>
      </c>
      <c r="G1199" s="9" t="s">
        <v>94</v>
      </c>
      <c r="H1199" t="str">
        <f>processors_EC!$D$74</f>
        <v>electricity.generation::baseload::gas.chp</v>
      </c>
      <c r="I1199" s="9">
        <v>0</v>
      </c>
      <c r="K1199" s="9" t="s">
        <v>118</v>
      </c>
    </row>
    <row r="1200" spans="1:11" x14ac:dyDescent="0.2">
      <c r="A1200" t="str">
        <f t="shared" si="18"/>
        <v>baseload_gas.chp_FR_mix_mix.input_w.us__</v>
      </c>
      <c r="B1200" t="str">
        <f>processors_EC!$B$76</f>
        <v>baseload_gas.chp_FR_mix_mix</v>
      </c>
      <c r="C1200" s="9" t="s">
        <v>89</v>
      </c>
      <c r="D1200" s="10" t="s">
        <v>104</v>
      </c>
      <c r="E1200" s="10" t="s">
        <v>120</v>
      </c>
      <c r="F1200" s="9" t="s">
        <v>92</v>
      </c>
      <c r="G1200" s="9" t="s">
        <v>91</v>
      </c>
      <c r="H1200" t="str">
        <f>processors_EC!$D$74</f>
        <v>electricity.generation::baseload::gas.chp</v>
      </c>
      <c r="I1200" s="9">
        <v>1.35849056585678E-3</v>
      </c>
      <c r="K1200" s="9" t="s">
        <v>125</v>
      </c>
    </row>
    <row r="1201" spans="1:11" x14ac:dyDescent="0.2">
      <c r="A1201" t="str">
        <f t="shared" si="18"/>
        <v>baseload_gas.chp_FR_mix_mix.input_fw__</v>
      </c>
      <c r="B1201" t="str">
        <f>processors_EC!$B$76</f>
        <v>baseload_gas.chp_FR_mix_mix</v>
      </c>
      <c r="C1201" s="9" t="s">
        <v>89</v>
      </c>
      <c r="D1201" s="10" t="s">
        <v>105</v>
      </c>
      <c r="E1201" s="10" t="s">
        <v>121</v>
      </c>
      <c r="F1201" s="9" t="s">
        <v>92</v>
      </c>
      <c r="G1201" s="9" t="s">
        <v>91</v>
      </c>
      <c r="H1201" t="str">
        <f>processors_EC!$D$74</f>
        <v>electricity.generation::baseload::gas.chp</v>
      </c>
      <c r="I1201" s="9">
        <v>4.01320754663523E-2</v>
      </c>
      <c r="K1201" s="9" t="s">
        <v>125</v>
      </c>
    </row>
    <row r="1202" spans="1:11" x14ac:dyDescent="0.2">
      <c r="A1202" t="str">
        <f t="shared" si="18"/>
        <v>baseload_gas.chp_FR_mix_mix.input_w.tot__</v>
      </c>
      <c r="B1202" t="str">
        <f>processors_EC!$B$76</f>
        <v>baseload_gas.chp_FR_mix_mix</v>
      </c>
      <c r="C1202" s="9" t="s">
        <v>89</v>
      </c>
      <c r="D1202" s="10" t="s">
        <v>106</v>
      </c>
      <c r="E1202" s="10" t="s">
        <v>122</v>
      </c>
      <c r="F1202" s="9" t="s">
        <v>92</v>
      </c>
      <c r="G1202" s="9" t="s">
        <v>91</v>
      </c>
      <c r="H1202" t="str">
        <f>processors_EC!$D$74</f>
        <v>electricity.generation::baseload::gas.chp</v>
      </c>
      <c r="I1202" s="9">
        <f>I1200+I1201</f>
        <v>4.1490566032209082E-2</v>
      </c>
      <c r="K1202" s="9" t="s">
        <v>125</v>
      </c>
    </row>
    <row r="1203" spans="1:11" x14ac:dyDescent="0.2">
      <c r="A1203" t="str">
        <f t="shared" si="18"/>
        <v>baseload_gas.chp_FR_mix_mix.output_w__</v>
      </c>
      <c r="B1203" t="str">
        <f>processors_EC!$B$76</f>
        <v>baseload_gas.chp_FR_mix_mix</v>
      </c>
      <c r="C1203" s="9" t="s">
        <v>95</v>
      </c>
      <c r="D1203" s="10" t="s">
        <v>107</v>
      </c>
      <c r="E1203" s="10" t="s">
        <v>123</v>
      </c>
      <c r="F1203" s="9" t="s">
        <v>92</v>
      </c>
      <c r="G1203" s="9" t="s">
        <v>91</v>
      </c>
      <c r="H1203" t="str">
        <f>processors_EC!$D$74</f>
        <v>electricity.generation::baseload::gas.chp</v>
      </c>
      <c r="I1203" s="9">
        <v>4.0864769355753998E-2</v>
      </c>
      <c r="K1203" s="9" t="s">
        <v>125</v>
      </c>
    </row>
    <row r="1204" spans="1:11" x14ac:dyDescent="0.2">
      <c r="A1204" t="str">
        <f t="shared" si="18"/>
        <v>baseload_gas.chp_FR_mix_mix.output_ghg__</v>
      </c>
      <c r="B1204" t="str">
        <f>processors_EC!$B$76</f>
        <v>baseload_gas.chp_FR_mix_mix</v>
      </c>
      <c r="C1204" s="9" t="s">
        <v>95</v>
      </c>
      <c r="D1204" s="10" t="s">
        <v>108</v>
      </c>
      <c r="E1204" s="10" t="s">
        <v>124</v>
      </c>
      <c r="F1204" s="9" t="s">
        <v>92</v>
      </c>
      <c r="G1204" s="9" t="s">
        <v>91</v>
      </c>
      <c r="H1204" t="str">
        <f>processors_EC!$D$74</f>
        <v>electricity.generation::baseload::gas.chp</v>
      </c>
      <c r="I1204" s="9">
        <v>0.36290165429128257</v>
      </c>
      <c r="K1204" s="9" t="s">
        <v>130</v>
      </c>
    </row>
    <row r="1205" spans="1:11" x14ac:dyDescent="0.2">
      <c r="A1205" t="str">
        <f t="shared" si="18"/>
        <v>baseload_gas.chp_FR_mix_mix.output_el__</v>
      </c>
      <c r="B1205" t="str">
        <f>processors_EC!$B$76</f>
        <v>baseload_gas.chp_FR_mix_mix</v>
      </c>
      <c r="C1205" s="9" t="s">
        <v>95</v>
      </c>
      <c r="D1205" s="10" t="s">
        <v>99</v>
      </c>
      <c r="E1205" s="10" t="s">
        <v>115</v>
      </c>
      <c r="F1205" s="9" t="s">
        <v>90</v>
      </c>
      <c r="G1205" s="9" t="s">
        <v>91</v>
      </c>
      <c r="H1205" t="str">
        <f>processors_EC!$D$74</f>
        <v>electricity.generation::baseload::gas.chp</v>
      </c>
      <c r="I1205" s="9">
        <v>1</v>
      </c>
      <c r="J1205" s="58">
        <v>14384166781.740002</v>
      </c>
      <c r="K1205" s="9" t="s">
        <v>127</v>
      </c>
    </row>
    <row r="1206" spans="1:11" x14ac:dyDescent="0.2">
      <c r="A1206" t="str">
        <f t="shared" si="18"/>
        <v>baseload_gas.chp_FR_mix_mix.output_//__</v>
      </c>
      <c r="B1206" t="str">
        <f>processors_EC!$B$76</f>
        <v>baseload_gas.chp_FR_mix_mix</v>
      </c>
      <c r="C1206" s="10" t="s">
        <v>95</v>
      </c>
      <c r="D1206" s="10" t="s">
        <v>109</v>
      </c>
      <c r="E1206" s="10" t="s">
        <v>109</v>
      </c>
      <c r="F1206" s="10" t="s">
        <v>90</v>
      </c>
      <c r="G1206" s="10" t="s">
        <v>91</v>
      </c>
      <c r="H1206" t="str">
        <f>processors_EC!$D$74</f>
        <v>electricity.generation::baseload::gas.chp</v>
      </c>
      <c r="I1206" s="10" t="s">
        <v>109</v>
      </c>
      <c r="K1206" s="10" t="s">
        <v>109</v>
      </c>
    </row>
    <row r="1207" spans="1:11" x14ac:dyDescent="0.2">
      <c r="A1207" t="str">
        <f t="shared" si="18"/>
        <v>baseload_gas.chp_FR_mix_mix.output_//__</v>
      </c>
      <c r="B1207" t="str">
        <f>processors_EC!$B$76</f>
        <v>baseload_gas.chp_FR_mix_mix</v>
      </c>
      <c r="C1207" s="10" t="s">
        <v>95</v>
      </c>
      <c r="D1207" s="10" t="s">
        <v>109</v>
      </c>
      <c r="E1207" s="10" t="s">
        <v>109</v>
      </c>
      <c r="F1207" s="10" t="s">
        <v>90</v>
      </c>
      <c r="G1207" s="10" t="s">
        <v>91</v>
      </c>
      <c r="H1207" t="str">
        <f>processors_EC!$D$74</f>
        <v>electricity.generation::baseload::gas.chp</v>
      </c>
      <c r="I1207" s="10" t="s">
        <v>109</v>
      </c>
      <c r="K1207" s="10" t="s">
        <v>109</v>
      </c>
    </row>
    <row r="1208" spans="1:11" x14ac:dyDescent="0.2">
      <c r="A1208" t="str">
        <f t="shared" si="18"/>
        <v>baseload_gas.chp_IT_mix_mix.input_ng__</v>
      </c>
      <c r="B1208" t="str">
        <f>processors_EC!$B$77</f>
        <v>baseload_gas.chp_IT_mix_mix</v>
      </c>
      <c r="C1208" s="9" t="s">
        <v>89</v>
      </c>
      <c r="D1208" s="10" t="s">
        <v>96</v>
      </c>
      <c r="E1208" s="10" t="s">
        <v>110</v>
      </c>
      <c r="F1208" s="9" t="s">
        <v>90</v>
      </c>
      <c r="G1208" s="9" t="s">
        <v>91</v>
      </c>
      <c r="H1208" t="str">
        <f>processors_EC!$D$74</f>
        <v>electricity.generation::baseload::gas.chp</v>
      </c>
      <c r="I1208" s="9">
        <v>0.17416545716112455</v>
      </c>
      <c r="K1208" s="9" t="s">
        <v>125</v>
      </c>
    </row>
    <row r="1209" spans="1:11" x14ac:dyDescent="0.2">
      <c r="A1209" t="str">
        <f t="shared" si="18"/>
        <v>baseload_gas.chp_IT_mix_mix.input_li__</v>
      </c>
      <c r="B1209" t="str">
        <f>processors_EC!$B$77</f>
        <v>baseload_gas.chp_IT_mix_mix</v>
      </c>
      <c r="C1209" s="9" t="s">
        <v>89</v>
      </c>
      <c r="D1209" s="10" t="s">
        <v>64</v>
      </c>
      <c r="E1209" s="10" t="s">
        <v>111</v>
      </c>
      <c r="F1209" s="9" t="s">
        <v>90</v>
      </c>
      <c r="G1209" s="9" t="s">
        <v>91</v>
      </c>
      <c r="H1209" t="str">
        <f>processors_EC!$D$74</f>
        <v>electricity.generation::baseload::gas.chp</v>
      </c>
      <c r="I1209" s="9">
        <v>0</v>
      </c>
      <c r="K1209" s="9" t="s">
        <v>126</v>
      </c>
    </row>
    <row r="1210" spans="1:11" x14ac:dyDescent="0.2">
      <c r="A1210" t="str">
        <f t="shared" si="18"/>
        <v>baseload_gas.chp_IT_mix_mix.input_bio__</v>
      </c>
      <c r="B1210" t="str">
        <f>processors_EC!$B$77</f>
        <v>baseload_gas.chp_IT_mix_mix</v>
      </c>
      <c r="C1210" s="9" t="s">
        <v>89</v>
      </c>
      <c r="D1210" s="10" t="s">
        <v>97</v>
      </c>
      <c r="E1210" s="10" t="s">
        <v>112</v>
      </c>
      <c r="F1210" s="9" t="s">
        <v>90</v>
      </c>
      <c r="G1210" s="9" t="s">
        <v>91</v>
      </c>
      <c r="H1210" t="str">
        <f>processors_EC!$D$74</f>
        <v>electricity.generation::baseload::gas.chp</v>
      </c>
      <c r="I1210" s="9">
        <v>0</v>
      </c>
      <c r="K1210" s="9" t="s">
        <v>126</v>
      </c>
    </row>
    <row r="1211" spans="1:11" x14ac:dyDescent="0.2">
      <c r="A1211" t="str">
        <f t="shared" si="18"/>
        <v>baseload_gas.chp_IT_mix_mix.input_h.c__</v>
      </c>
      <c r="B1211" t="str">
        <f>processors_EC!$B$77</f>
        <v>baseload_gas.chp_IT_mix_mix</v>
      </c>
      <c r="C1211" s="9" t="s">
        <v>89</v>
      </c>
      <c r="D1211" s="10" t="s">
        <v>63</v>
      </c>
      <c r="E1211" s="10" t="s">
        <v>113</v>
      </c>
      <c r="F1211" s="9" t="s">
        <v>92</v>
      </c>
      <c r="G1211" s="9" t="s">
        <v>91</v>
      </c>
      <c r="H1211" t="str">
        <f>processors_EC!$D$74</f>
        <v>electricity.generation::baseload::gas.chp</v>
      </c>
      <c r="I1211" s="9">
        <v>0</v>
      </c>
      <c r="K1211" s="9" t="s">
        <v>126</v>
      </c>
    </row>
    <row r="1212" spans="1:11" x14ac:dyDescent="0.2">
      <c r="A1212" t="str">
        <f t="shared" si="18"/>
        <v>baseload_gas.chp_IT_mix_mix.input_ur__</v>
      </c>
      <c r="B1212" t="str">
        <f>processors_EC!$B$77</f>
        <v>baseload_gas.chp_IT_mix_mix</v>
      </c>
      <c r="C1212" s="9" t="s">
        <v>89</v>
      </c>
      <c r="D1212" s="10" t="s">
        <v>98</v>
      </c>
      <c r="E1212" s="10" t="s">
        <v>114</v>
      </c>
      <c r="F1212" s="9" t="s">
        <v>90</v>
      </c>
      <c r="G1212" s="9" t="s">
        <v>91</v>
      </c>
      <c r="H1212" t="str">
        <f>processors_EC!$D$74</f>
        <v>electricity.generation::baseload::gas.chp</v>
      </c>
      <c r="I1212" s="9">
        <v>0</v>
      </c>
      <c r="K1212" s="9" t="s">
        <v>126</v>
      </c>
    </row>
    <row r="1213" spans="1:11" x14ac:dyDescent="0.2">
      <c r="A1213" t="str">
        <f t="shared" si="18"/>
        <v>baseload_gas.chp_IT_mix_mix.input_el__</v>
      </c>
      <c r="B1213" t="str">
        <f>processors_EC!$B$77</f>
        <v>baseload_gas.chp_IT_mix_mix</v>
      </c>
      <c r="C1213" s="9" t="s">
        <v>89</v>
      </c>
      <c r="D1213" s="10" t="s">
        <v>99</v>
      </c>
      <c r="E1213" s="10" t="s">
        <v>115</v>
      </c>
      <c r="F1213" s="9" t="s">
        <v>90</v>
      </c>
      <c r="G1213" s="9" t="s">
        <v>91</v>
      </c>
      <c r="H1213" t="str">
        <f>processors_EC!$D$74</f>
        <v>electricity.generation::baseload::gas.chp</v>
      </c>
      <c r="I1213" s="9">
        <v>3.817634635691658E-2</v>
      </c>
      <c r="K1213" s="9" t="s">
        <v>127</v>
      </c>
    </row>
    <row r="1214" spans="1:11" x14ac:dyDescent="0.2">
      <c r="A1214" t="str">
        <f t="shared" si="18"/>
        <v>baseload_gas.chp_IT_mix_mix.input_he__</v>
      </c>
      <c r="B1214" t="str">
        <f>processors_EC!$B$77</f>
        <v>baseload_gas.chp_IT_mix_mix</v>
      </c>
      <c r="C1214" s="9" t="s">
        <v>89</v>
      </c>
      <c r="D1214" s="10" t="s">
        <v>100</v>
      </c>
      <c r="E1214" s="10" t="s">
        <v>116</v>
      </c>
      <c r="F1214" s="9" t="s">
        <v>90</v>
      </c>
      <c r="G1214" s="9" t="s">
        <v>91</v>
      </c>
      <c r="H1214" t="str">
        <f>processors_EC!$D$74</f>
        <v>electricity.generation::baseload::gas.chp</v>
      </c>
      <c r="I1214" s="9">
        <v>0</v>
      </c>
      <c r="K1214" s="9" t="s">
        <v>128</v>
      </c>
    </row>
    <row r="1215" spans="1:11" x14ac:dyDescent="0.2">
      <c r="A1215" t="str">
        <f t="shared" si="18"/>
        <v>baseload_gas.chp_IT_mix_mix.inpt_fu__</v>
      </c>
      <c r="B1215" t="str">
        <f>processors_EC!$B$77</f>
        <v>baseload_gas.chp_IT_mix_mix</v>
      </c>
      <c r="C1215" s="9" t="s">
        <v>93</v>
      </c>
      <c r="D1215" s="10" t="s">
        <v>101</v>
      </c>
      <c r="E1215" s="10" t="s">
        <v>117</v>
      </c>
      <c r="F1215" s="9" t="s">
        <v>90</v>
      </c>
      <c r="G1215" s="9" t="s">
        <v>91</v>
      </c>
      <c r="H1215" t="str">
        <f>processors_EC!$D$74</f>
        <v>electricity.generation::baseload::gas.chp</v>
      </c>
      <c r="I1215" s="9">
        <v>0</v>
      </c>
      <c r="K1215" s="9" t="s">
        <v>128</v>
      </c>
    </row>
    <row r="1216" spans="1:11" x14ac:dyDescent="0.2">
      <c r="A1216" t="str">
        <f t="shared" si="18"/>
        <v>baseload_gas.chp_IT_mix_mix.input_ha__</v>
      </c>
      <c r="B1216" t="str">
        <f>processors_EC!$B$77</f>
        <v>baseload_gas.chp_IT_mix_mix</v>
      </c>
      <c r="C1216" s="9" t="s">
        <v>89</v>
      </c>
      <c r="D1216" s="10" t="s">
        <v>102</v>
      </c>
      <c r="E1216" s="10" t="s">
        <v>118</v>
      </c>
      <c r="F1216" s="9" t="s">
        <v>90</v>
      </c>
      <c r="G1216" s="9" t="s">
        <v>94</v>
      </c>
      <c r="H1216" t="str">
        <f>processors_EC!$D$74</f>
        <v>electricity.generation::baseload::gas.chp</v>
      </c>
      <c r="I1216" s="9">
        <v>2.8773574973600847E-4</v>
      </c>
      <c r="K1216" s="9" t="s">
        <v>129</v>
      </c>
    </row>
    <row r="1217" spans="1:11" x14ac:dyDescent="0.2">
      <c r="A1217" t="str">
        <f t="shared" si="18"/>
        <v>baseload_gas.chp_IT_mix_mix.input_lu__</v>
      </c>
      <c r="B1217" t="str">
        <f>processors_EC!$B$77</f>
        <v>baseload_gas.chp_IT_mix_mix</v>
      </c>
      <c r="C1217" s="9" t="s">
        <v>89</v>
      </c>
      <c r="D1217" s="10" t="s">
        <v>103</v>
      </c>
      <c r="E1217" s="10" t="s">
        <v>119</v>
      </c>
      <c r="F1217" s="9" t="s">
        <v>92</v>
      </c>
      <c r="G1217" s="9" t="s">
        <v>94</v>
      </c>
      <c r="H1217" t="str">
        <f>processors_EC!$D$74</f>
        <v>electricity.generation::baseload::gas.chp</v>
      </c>
      <c r="I1217" s="9">
        <v>0</v>
      </c>
      <c r="K1217" s="9" t="s">
        <v>118</v>
      </c>
    </row>
    <row r="1218" spans="1:11" x14ac:dyDescent="0.2">
      <c r="A1218" t="str">
        <f t="shared" si="18"/>
        <v>baseload_gas.chp_IT_mix_mix.input_w.us__</v>
      </c>
      <c r="B1218" t="str">
        <f>processors_EC!$B$77</f>
        <v>baseload_gas.chp_IT_mix_mix</v>
      </c>
      <c r="C1218" s="9" t="s">
        <v>89</v>
      </c>
      <c r="D1218" s="10" t="s">
        <v>104</v>
      </c>
      <c r="E1218" s="10" t="s">
        <v>120</v>
      </c>
      <c r="F1218" s="9" t="s">
        <v>92</v>
      </c>
      <c r="G1218" s="9" t="s">
        <v>91</v>
      </c>
      <c r="H1218" t="str">
        <f>processors_EC!$D$74</f>
        <v>electricity.generation::baseload::gas.chp</v>
      </c>
      <c r="I1218" s="9">
        <v>1.35849056585678E-3</v>
      </c>
      <c r="K1218" s="9" t="s">
        <v>125</v>
      </c>
    </row>
    <row r="1219" spans="1:11" x14ac:dyDescent="0.2">
      <c r="A1219" t="str">
        <f t="shared" ref="A1219:A1282" si="19">CONCATENATE(B1219,".",C1219,"_",E1219,"_",V1219,"_",U1219)</f>
        <v>baseload_gas.chp_IT_mix_mix.input_fw__</v>
      </c>
      <c r="B1219" t="str">
        <f>processors_EC!$B$77</f>
        <v>baseload_gas.chp_IT_mix_mix</v>
      </c>
      <c r="C1219" s="9" t="s">
        <v>89</v>
      </c>
      <c r="D1219" s="10" t="s">
        <v>105</v>
      </c>
      <c r="E1219" s="10" t="s">
        <v>121</v>
      </c>
      <c r="F1219" s="9" t="s">
        <v>92</v>
      </c>
      <c r="G1219" s="9" t="s">
        <v>91</v>
      </c>
      <c r="H1219" t="str">
        <f>processors_EC!$D$74</f>
        <v>electricity.generation::baseload::gas.chp</v>
      </c>
      <c r="I1219" s="9">
        <v>4.01320754663523E-2</v>
      </c>
      <c r="K1219" s="9" t="s">
        <v>125</v>
      </c>
    </row>
    <row r="1220" spans="1:11" x14ac:dyDescent="0.2">
      <c r="A1220" t="str">
        <f t="shared" si="19"/>
        <v>baseload_gas.chp_IT_mix_mix.input_w.tot__</v>
      </c>
      <c r="B1220" t="str">
        <f>processors_EC!$B$77</f>
        <v>baseload_gas.chp_IT_mix_mix</v>
      </c>
      <c r="C1220" s="9" t="s">
        <v>89</v>
      </c>
      <c r="D1220" s="10" t="s">
        <v>106</v>
      </c>
      <c r="E1220" s="10" t="s">
        <v>122</v>
      </c>
      <c r="F1220" s="9" t="s">
        <v>92</v>
      </c>
      <c r="G1220" s="9" t="s">
        <v>91</v>
      </c>
      <c r="H1220" t="str">
        <f>processors_EC!$D$74</f>
        <v>electricity.generation::baseload::gas.chp</v>
      </c>
      <c r="I1220" s="9">
        <f>I1218+I1219</f>
        <v>4.1490566032209082E-2</v>
      </c>
      <c r="K1220" s="9" t="s">
        <v>125</v>
      </c>
    </row>
    <row r="1221" spans="1:11" x14ac:dyDescent="0.2">
      <c r="A1221" t="str">
        <f t="shared" si="19"/>
        <v>baseload_gas.chp_IT_mix_mix.output_w__</v>
      </c>
      <c r="B1221" t="str">
        <f>processors_EC!$B$77</f>
        <v>baseload_gas.chp_IT_mix_mix</v>
      </c>
      <c r="C1221" s="9" t="s">
        <v>95</v>
      </c>
      <c r="D1221" s="10" t="s">
        <v>107</v>
      </c>
      <c r="E1221" s="10" t="s">
        <v>123</v>
      </c>
      <c r="F1221" s="9" t="s">
        <v>92</v>
      </c>
      <c r="G1221" s="9" t="s">
        <v>91</v>
      </c>
      <c r="H1221" t="str">
        <f>processors_EC!$D$74</f>
        <v>electricity.generation::baseload::gas.chp</v>
      </c>
      <c r="I1221" s="9">
        <v>4.0864769355753998E-2</v>
      </c>
      <c r="K1221" s="9" t="s">
        <v>125</v>
      </c>
    </row>
    <row r="1222" spans="1:11" x14ac:dyDescent="0.2">
      <c r="A1222" t="str">
        <f t="shared" si="19"/>
        <v>baseload_gas.chp_IT_mix_mix.output_ghg__</v>
      </c>
      <c r="B1222" t="str">
        <f>processors_EC!$B$77</f>
        <v>baseload_gas.chp_IT_mix_mix</v>
      </c>
      <c r="C1222" s="9" t="s">
        <v>95</v>
      </c>
      <c r="D1222" s="10" t="s">
        <v>108</v>
      </c>
      <c r="E1222" s="10" t="s">
        <v>124</v>
      </c>
      <c r="F1222" s="9" t="s">
        <v>92</v>
      </c>
      <c r="G1222" s="9" t="s">
        <v>91</v>
      </c>
      <c r="H1222" t="str">
        <f>processors_EC!$D$74</f>
        <v>electricity.generation::baseload::gas.chp</v>
      </c>
      <c r="I1222" s="9">
        <v>0.36290165429128257</v>
      </c>
      <c r="K1222" s="9" t="s">
        <v>130</v>
      </c>
    </row>
    <row r="1223" spans="1:11" x14ac:dyDescent="0.2">
      <c r="A1223" t="str">
        <f t="shared" si="19"/>
        <v>baseload_gas.chp_IT_mix_mix.output_el__</v>
      </c>
      <c r="B1223" t="str">
        <f>processors_EC!$B$77</f>
        <v>baseload_gas.chp_IT_mix_mix</v>
      </c>
      <c r="C1223" s="9" t="s">
        <v>95</v>
      </c>
      <c r="D1223" s="10" t="s">
        <v>99</v>
      </c>
      <c r="E1223" s="10" t="s">
        <v>115</v>
      </c>
      <c r="F1223" s="9" t="s">
        <v>90</v>
      </c>
      <c r="G1223" s="9" t="s">
        <v>91</v>
      </c>
      <c r="H1223" t="str">
        <f>processors_EC!$D$74</f>
        <v>electricity.generation::baseload::gas.chp</v>
      </c>
      <c r="I1223" s="9">
        <v>1</v>
      </c>
      <c r="J1223" s="58">
        <v>76141945053.580002</v>
      </c>
      <c r="K1223" s="9" t="s">
        <v>127</v>
      </c>
    </row>
    <row r="1224" spans="1:11" x14ac:dyDescent="0.2">
      <c r="A1224" t="str">
        <f t="shared" si="19"/>
        <v>baseload_gas.chp_IT_mix_mix.output_//__</v>
      </c>
      <c r="B1224" t="str">
        <f>processors_EC!$B$77</f>
        <v>baseload_gas.chp_IT_mix_mix</v>
      </c>
      <c r="C1224" s="10" t="s">
        <v>95</v>
      </c>
      <c r="D1224" s="10" t="s">
        <v>109</v>
      </c>
      <c r="E1224" s="10" t="s">
        <v>109</v>
      </c>
      <c r="F1224" s="10" t="s">
        <v>90</v>
      </c>
      <c r="G1224" s="10" t="s">
        <v>91</v>
      </c>
      <c r="H1224" t="str">
        <f>processors_EC!$D$74</f>
        <v>electricity.generation::baseload::gas.chp</v>
      </c>
      <c r="I1224" s="10" t="s">
        <v>109</v>
      </c>
      <c r="K1224" s="10" t="s">
        <v>109</v>
      </c>
    </row>
    <row r="1225" spans="1:11" x14ac:dyDescent="0.2">
      <c r="A1225" t="str">
        <f t="shared" si="19"/>
        <v>baseload_gas.chp_IT_mix_mix.output_//__</v>
      </c>
      <c r="B1225" t="str">
        <f>processors_EC!$B$77</f>
        <v>baseload_gas.chp_IT_mix_mix</v>
      </c>
      <c r="C1225" s="10" t="s">
        <v>95</v>
      </c>
      <c r="D1225" s="10" t="s">
        <v>109</v>
      </c>
      <c r="E1225" s="10" t="s">
        <v>109</v>
      </c>
      <c r="F1225" s="10" t="s">
        <v>90</v>
      </c>
      <c r="G1225" s="10" t="s">
        <v>91</v>
      </c>
      <c r="H1225" t="str">
        <f>processors_EC!$D$74</f>
        <v>electricity.generation::baseload::gas.chp</v>
      </c>
      <c r="I1225" s="10" t="s">
        <v>109</v>
      </c>
      <c r="K1225" s="10" t="s">
        <v>109</v>
      </c>
    </row>
    <row r="1226" spans="1:11" x14ac:dyDescent="0.2">
      <c r="A1226" t="str">
        <f t="shared" si="19"/>
        <v>baseload_gas.chp_NL_mix_mix.input_ng__</v>
      </c>
      <c r="B1226" t="str">
        <f>processors_EC!$B$78</f>
        <v>baseload_gas.chp_NL_mix_mix</v>
      </c>
      <c r="C1226" s="9" t="s">
        <v>89</v>
      </c>
      <c r="D1226" s="10" t="s">
        <v>96</v>
      </c>
      <c r="E1226" s="10" t="s">
        <v>110</v>
      </c>
      <c r="F1226" s="9" t="s">
        <v>90</v>
      </c>
      <c r="G1226" s="9" t="s">
        <v>91</v>
      </c>
      <c r="H1226" t="str">
        <f>processors_EC!$D$74</f>
        <v>electricity.generation::baseload::gas.chp</v>
      </c>
      <c r="I1226" s="9">
        <v>0.17416545716112455</v>
      </c>
      <c r="K1226" s="9" t="s">
        <v>125</v>
      </c>
    </row>
    <row r="1227" spans="1:11" x14ac:dyDescent="0.2">
      <c r="A1227" t="str">
        <f t="shared" si="19"/>
        <v>baseload_gas.chp_NL_mix_mix.input_li__</v>
      </c>
      <c r="B1227" t="str">
        <f>processors_EC!$B$78</f>
        <v>baseload_gas.chp_NL_mix_mix</v>
      </c>
      <c r="C1227" s="9" t="s">
        <v>89</v>
      </c>
      <c r="D1227" s="10" t="s">
        <v>64</v>
      </c>
      <c r="E1227" s="10" t="s">
        <v>111</v>
      </c>
      <c r="F1227" s="9" t="s">
        <v>90</v>
      </c>
      <c r="G1227" s="9" t="s">
        <v>91</v>
      </c>
      <c r="H1227" t="str">
        <f>processors_EC!$D$74</f>
        <v>electricity.generation::baseload::gas.chp</v>
      </c>
      <c r="I1227" s="9">
        <v>0</v>
      </c>
      <c r="K1227" s="9" t="s">
        <v>126</v>
      </c>
    </row>
    <row r="1228" spans="1:11" x14ac:dyDescent="0.2">
      <c r="A1228" t="str">
        <f t="shared" si="19"/>
        <v>baseload_gas.chp_NL_mix_mix.input_bio__</v>
      </c>
      <c r="B1228" t="str">
        <f>processors_EC!$B$78</f>
        <v>baseload_gas.chp_NL_mix_mix</v>
      </c>
      <c r="C1228" s="9" t="s">
        <v>89</v>
      </c>
      <c r="D1228" s="10" t="s">
        <v>97</v>
      </c>
      <c r="E1228" s="10" t="s">
        <v>112</v>
      </c>
      <c r="F1228" s="9" t="s">
        <v>90</v>
      </c>
      <c r="G1228" s="9" t="s">
        <v>91</v>
      </c>
      <c r="H1228" t="str">
        <f>processors_EC!$D$74</f>
        <v>electricity.generation::baseload::gas.chp</v>
      </c>
      <c r="I1228" s="9">
        <v>0</v>
      </c>
      <c r="K1228" s="9" t="s">
        <v>126</v>
      </c>
    </row>
    <row r="1229" spans="1:11" x14ac:dyDescent="0.2">
      <c r="A1229" t="str">
        <f t="shared" si="19"/>
        <v>baseload_gas.chp_NL_mix_mix.input_h.c__</v>
      </c>
      <c r="B1229" t="str">
        <f>processors_EC!$B$78</f>
        <v>baseload_gas.chp_NL_mix_mix</v>
      </c>
      <c r="C1229" s="9" t="s">
        <v>89</v>
      </c>
      <c r="D1229" s="10" t="s">
        <v>63</v>
      </c>
      <c r="E1229" s="10" t="s">
        <v>113</v>
      </c>
      <c r="F1229" s="9" t="s">
        <v>92</v>
      </c>
      <c r="G1229" s="9" t="s">
        <v>91</v>
      </c>
      <c r="H1229" t="str">
        <f>processors_EC!$D$74</f>
        <v>electricity.generation::baseload::gas.chp</v>
      </c>
      <c r="I1229" s="9">
        <v>0</v>
      </c>
      <c r="K1229" s="9" t="s">
        <v>126</v>
      </c>
    </row>
    <row r="1230" spans="1:11" x14ac:dyDescent="0.2">
      <c r="A1230" t="str">
        <f t="shared" si="19"/>
        <v>baseload_gas.chp_NL_mix_mix.input_ur__</v>
      </c>
      <c r="B1230" t="str">
        <f>processors_EC!$B$78</f>
        <v>baseload_gas.chp_NL_mix_mix</v>
      </c>
      <c r="C1230" s="9" t="s">
        <v>89</v>
      </c>
      <c r="D1230" s="10" t="s">
        <v>98</v>
      </c>
      <c r="E1230" s="10" t="s">
        <v>114</v>
      </c>
      <c r="F1230" s="9" t="s">
        <v>90</v>
      </c>
      <c r="G1230" s="9" t="s">
        <v>91</v>
      </c>
      <c r="H1230" t="str">
        <f>processors_EC!$D$74</f>
        <v>electricity.generation::baseload::gas.chp</v>
      </c>
      <c r="I1230" s="9">
        <v>0</v>
      </c>
      <c r="K1230" s="9" t="s">
        <v>126</v>
      </c>
    </row>
    <row r="1231" spans="1:11" x14ac:dyDescent="0.2">
      <c r="A1231" t="str">
        <f t="shared" si="19"/>
        <v>baseload_gas.chp_NL_mix_mix.input_el__</v>
      </c>
      <c r="B1231" t="str">
        <f>processors_EC!$B$78</f>
        <v>baseload_gas.chp_NL_mix_mix</v>
      </c>
      <c r="C1231" s="9" t="s">
        <v>89</v>
      </c>
      <c r="D1231" s="10" t="s">
        <v>99</v>
      </c>
      <c r="E1231" s="10" t="s">
        <v>115</v>
      </c>
      <c r="F1231" s="9" t="s">
        <v>90</v>
      </c>
      <c r="G1231" s="9" t="s">
        <v>91</v>
      </c>
      <c r="H1231" t="str">
        <f>processors_EC!$D$74</f>
        <v>electricity.generation::baseload::gas.chp</v>
      </c>
      <c r="I1231" s="9">
        <v>3.817634635691658E-2</v>
      </c>
      <c r="K1231" s="9" t="s">
        <v>127</v>
      </c>
    </row>
    <row r="1232" spans="1:11" x14ac:dyDescent="0.2">
      <c r="A1232" t="str">
        <f t="shared" si="19"/>
        <v>baseload_gas.chp_NL_mix_mix.input_he__</v>
      </c>
      <c r="B1232" t="str">
        <f>processors_EC!$B$78</f>
        <v>baseload_gas.chp_NL_mix_mix</v>
      </c>
      <c r="C1232" s="9" t="s">
        <v>89</v>
      </c>
      <c r="D1232" s="10" t="s">
        <v>100</v>
      </c>
      <c r="E1232" s="10" t="s">
        <v>116</v>
      </c>
      <c r="F1232" s="9" t="s">
        <v>90</v>
      </c>
      <c r="G1232" s="9" t="s">
        <v>91</v>
      </c>
      <c r="H1232" t="str">
        <f>processors_EC!$D$74</f>
        <v>electricity.generation::baseload::gas.chp</v>
      </c>
      <c r="I1232" s="9">
        <v>0</v>
      </c>
      <c r="K1232" s="9" t="s">
        <v>128</v>
      </c>
    </row>
    <row r="1233" spans="1:11" x14ac:dyDescent="0.2">
      <c r="A1233" t="str">
        <f t="shared" si="19"/>
        <v>baseload_gas.chp_NL_mix_mix.inpt_fu__</v>
      </c>
      <c r="B1233" t="str">
        <f>processors_EC!$B$78</f>
        <v>baseload_gas.chp_NL_mix_mix</v>
      </c>
      <c r="C1233" s="9" t="s">
        <v>93</v>
      </c>
      <c r="D1233" s="10" t="s">
        <v>101</v>
      </c>
      <c r="E1233" s="10" t="s">
        <v>117</v>
      </c>
      <c r="F1233" s="9" t="s">
        <v>90</v>
      </c>
      <c r="G1233" s="9" t="s">
        <v>91</v>
      </c>
      <c r="H1233" t="str">
        <f>processors_EC!$D$74</f>
        <v>electricity.generation::baseload::gas.chp</v>
      </c>
      <c r="I1233" s="9">
        <v>0</v>
      </c>
      <c r="K1233" s="9" t="s">
        <v>128</v>
      </c>
    </row>
    <row r="1234" spans="1:11" x14ac:dyDescent="0.2">
      <c r="A1234" t="str">
        <f t="shared" si="19"/>
        <v>baseload_gas.chp_NL_mix_mix.input_ha__</v>
      </c>
      <c r="B1234" t="str">
        <f>processors_EC!$B$78</f>
        <v>baseload_gas.chp_NL_mix_mix</v>
      </c>
      <c r="C1234" s="9" t="s">
        <v>89</v>
      </c>
      <c r="D1234" s="10" t="s">
        <v>102</v>
      </c>
      <c r="E1234" s="10" t="s">
        <v>118</v>
      </c>
      <c r="F1234" s="9" t="s">
        <v>90</v>
      </c>
      <c r="G1234" s="9" t="s">
        <v>94</v>
      </c>
      <c r="H1234" t="str">
        <f>processors_EC!$D$74</f>
        <v>electricity.generation::baseload::gas.chp</v>
      </c>
      <c r="I1234" s="9">
        <v>2.8773574973600847E-4</v>
      </c>
      <c r="K1234" s="9" t="s">
        <v>129</v>
      </c>
    </row>
    <row r="1235" spans="1:11" x14ac:dyDescent="0.2">
      <c r="A1235" t="str">
        <f t="shared" si="19"/>
        <v>baseload_gas.chp_NL_mix_mix.input_lu__</v>
      </c>
      <c r="B1235" t="str">
        <f>processors_EC!$B$78</f>
        <v>baseload_gas.chp_NL_mix_mix</v>
      </c>
      <c r="C1235" s="9" t="s">
        <v>89</v>
      </c>
      <c r="D1235" s="10" t="s">
        <v>103</v>
      </c>
      <c r="E1235" s="10" t="s">
        <v>119</v>
      </c>
      <c r="F1235" s="9" t="s">
        <v>92</v>
      </c>
      <c r="G1235" s="9" t="s">
        <v>94</v>
      </c>
      <c r="H1235" t="str">
        <f>processors_EC!$D$74</f>
        <v>electricity.generation::baseload::gas.chp</v>
      </c>
      <c r="I1235" s="9">
        <v>0</v>
      </c>
      <c r="K1235" s="9" t="s">
        <v>118</v>
      </c>
    </row>
    <row r="1236" spans="1:11" x14ac:dyDescent="0.2">
      <c r="A1236" t="str">
        <f t="shared" si="19"/>
        <v>baseload_gas.chp_NL_mix_mix.input_w.us__</v>
      </c>
      <c r="B1236" t="str">
        <f>processors_EC!$B$78</f>
        <v>baseload_gas.chp_NL_mix_mix</v>
      </c>
      <c r="C1236" s="9" t="s">
        <v>89</v>
      </c>
      <c r="D1236" s="10" t="s">
        <v>104</v>
      </c>
      <c r="E1236" s="10" t="s">
        <v>120</v>
      </c>
      <c r="F1236" s="9" t="s">
        <v>92</v>
      </c>
      <c r="G1236" s="9" t="s">
        <v>91</v>
      </c>
      <c r="H1236" t="str">
        <f>processors_EC!$D$74</f>
        <v>electricity.generation::baseload::gas.chp</v>
      </c>
      <c r="I1236" s="9">
        <v>1.35849056585678E-3</v>
      </c>
      <c r="K1236" s="9" t="s">
        <v>125</v>
      </c>
    </row>
    <row r="1237" spans="1:11" x14ac:dyDescent="0.2">
      <c r="A1237" t="str">
        <f t="shared" si="19"/>
        <v>baseload_gas.chp_NL_mix_mix.input_fw__</v>
      </c>
      <c r="B1237" t="str">
        <f>processors_EC!$B$78</f>
        <v>baseload_gas.chp_NL_mix_mix</v>
      </c>
      <c r="C1237" s="9" t="s">
        <v>89</v>
      </c>
      <c r="D1237" s="10" t="s">
        <v>105</v>
      </c>
      <c r="E1237" s="10" t="s">
        <v>121</v>
      </c>
      <c r="F1237" s="9" t="s">
        <v>92</v>
      </c>
      <c r="G1237" s="9" t="s">
        <v>91</v>
      </c>
      <c r="H1237" t="str">
        <f>processors_EC!$D$74</f>
        <v>electricity.generation::baseload::gas.chp</v>
      </c>
      <c r="I1237" s="9">
        <v>4.01320754663523E-2</v>
      </c>
      <c r="K1237" s="9" t="s">
        <v>125</v>
      </c>
    </row>
    <row r="1238" spans="1:11" x14ac:dyDescent="0.2">
      <c r="A1238" t="str">
        <f t="shared" si="19"/>
        <v>baseload_gas.chp_NL_mix_mix.input_w.tot__</v>
      </c>
      <c r="B1238" t="str">
        <f>processors_EC!$B$78</f>
        <v>baseload_gas.chp_NL_mix_mix</v>
      </c>
      <c r="C1238" s="9" t="s">
        <v>89</v>
      </c>
      <c r="D1238" s="10" t="s">
        <v>106</v>
      </c>
      <c r="E1238" s="10" t="s">
        <v>122</v>
      </c>
      <c r="F1238" s="9" t="s">
        <v>92</v>
      </c>
      <c r="G1238" s="9" t="s">
        <v>91</v>
      </c>
      <c r="H1238" t="str">
        <f>processors_EC!$D$74</f>
        <v>electricity.generation::baseload::gas.chp</v>
      </c>
      <c r="I1238" s="9">
        <f>I1236+I1237</f>
        <v>4.1490566032209082E-2</v>
      </c>
      <c r="K1238" s="9" t="s">
        <v>125</v>
      </c>
    </row>
    <row r="1239" spans="1:11" x14ac:dyDescent="0.2">
      <c r="A1239" t="str">
        <f t="shared" si="19"/>
        <v>baseload_gas.chp_NL_mix_mix.output_w__</v>
      </c>
      <c r="B1239" t="str">
        <f>processors_EC!$B$78</f>
        <v>baseload_gas.chp_NL_mix_mix</v>
      </c>
      <c r="C1239" s="9" t="s">
        <v>95</v>
      </c>
      <c r="D1239" s="10" t="s">
        <v>107</v>
      </c>
      <c r="E1239" s="10" t="s">
        <v>123</v>
      </c>
      <c r="F1239" s="9" t="s">
        <v>92</v>
      </c>
      <c r="G1239" s="9" t="s">
        <v>91</v>
      </c>
      <c r="H1239" t="str">
        <f>processors_EC!$D$74</f>
        <v>electricity.generation::baseload::gas.chp</v>
      </c>
      <c r="I1239" s="9">
        <v>4.0864769355753998E-2</v>
      </c>
      <c r="K1239" s="9" t="s">
        <v>125</v>
      </c>
    </row>
    <row r="1240" spans="1:11" x14ac:dyDescent="0.2">
      <c r="A1240" t="str">
        <f t="shared" si="19"/>
        <v>baseload_gas.chp_NL_mix_mix.output_ghg__</v>
      </c>
      <c r="B1240" t="str">
        <f>processors_EC!$B$78</f>
        <v>baseload_gas.chp_NL_mix_mix</v>
      </c>
      <c r="C1240" s="9" t="s">
        <v>95</v>
      </c>
      <c r="D1240" s="10" t="s">
        <v>108</v>
      </c>
      <c r="E1240" s="10" t="s">
        <v>124</v>
      </c>
      <c r="F1240" s="9" t="s">
        <v>92</v>
      </c>
      <c r="G1240" s="9" t="s">
        <v>91</v>
      </c>
      <c r="H1240" t="str">
        <f>processors_EC!$D$74</f>
        <v>electricity.generation::baseload::gas.chp</v>
      </c>
      <c r="I1240" s="9">
        <v>0.36290165429128257</v>
      </c>
      <c r="K1240" s="9" t="s">
        <v>130</v>
      </c>
    </row>
    <row r="1241" spans="1:11" x14ac:dyDescent="0.2">
      <c r="A1241" t="str">
        <f t="shared" si="19"/>
        <v>baseload_gas.chp_NL_mix_mix.output_el__</v>
      </c>
      <c r="B1241" t="str">
        <f>processors_EC!$B$78</f>
        <v>baseload_gas.chp_NL_mix_mix</v>
      </c>
      <c r="C1241" s="9" t="s">
        <v>95</v>
      </c>
      <c r="D1241" s="10" t="s">
        <v>99</v>
      </c>
      <c r="E1241" s="10" t="s">
        <v>115</v>
      </c>
      <c r="F1241" s="9" t="s">
        <v>90</v>
      </c>
      <c r="G1241" s="9" t="s">
        <v>91</v>
      </c>
      <c r="H1241" t="str">
        <f>processors_EC!$D$74</f>
        <v>electricity.generation::baseload::gas.chp</v>
      </c>
      <c r="I1241" s="9">
        <v>1</v>
      </c>
      <c r="J1241" s="58">
        <v>40911944771.740005</v>
      </c>
      <c r="K1241" s="9" t="s">
        <v>127</v>
      </c>
    </row>
    <row r="1242" spans="1:11" x14ac:dyDescent="0.2">
      <c r="A1242" t="str">
        <f t="shared" si="19"/>
        <v>baseload_gas.chp_NL_mix_mix.output_//__</v>
      </c>
      <c r="B1242" t="str">
        <f>processors_EC!$B$78</f>
        <v>baseload_gas.chp_NL_mix_mix</v>
      </c>
      <c r="C1242" s="10" t="s">
        <v>95</v>
      </c>
      <c r="D1242" s="10" t="s">
        <v>109</v>
      </c>
      <c r="E1242" s="10" t="s">
        <v>109</v>
      </c>
      <c r="F1242" s="10" t="s">
        <v>90</v>
      </c>
      <c r="G1242" s="10" t="s">
        <v>91</v>
      </c>
      <c r="H1242" t="str">
        <f>processors_EC!$D$74</f>
        <v>electricity.generation::baseload::gas.chp</v>
      </c>
      <c r="I1242" s="10" t="s">
        <v>109</v>
      </c>
      <c r="K1242" s="10" t="s">
        <v>109</v>
      </c>
    </row>
    <row r="1243" spans="1:11" x14ac:dyDescent="0.2">
      <c r="A1243" t="str">
        <f t="shared" si="19"/>
        <v>baseload_gas.chp_NL_mix_mix.output_//__</v>
      </c>
      <c r="B1243" t="str">
        <f>processors_EC!$B$78</f>
        <v>baseload_gas.chp_NL_mix_mix</v>
      </c>
      <c r="C1243" s="10" t="s">
        <v>95</v>
      </c>
      <c r="D1243" s="10" t="s">
        <v>109</v>
      </c>
      <c r="E1243" s="10" t="s">
        <v>109</v>
      </c>
      <c r="F1243" s="10" t="s">
        <v>90</v>
      </c>
      <c r="G1243" s="10" t="s">
        <v>91</v>
      </c>
      <c r="H1243" t="str">
        <f>processors_EC!$D$74</f>
        <v>electricity.generation::baseload::gas.chp</v>
      </c>
      <c r="I1243" s="10" t="s">
        <v>109</v>
      </c>
      <c r="K1243" s="10" t="s">
        <v>109</v>
      </c>
    </row>
    <row r="1244" spans="1:11" x14ac:dyDescent="0.2">
      <c r="A1244" t="str">
        <f t="shared" si="19"/>
        <v>baseload_gas.chp_RO_mix_mix.input_ng__</v>
      </c>
      <c r="B1244" t="str">
        <f>processors_EC!$B$79</f>
        <v>baseload_gas.chp_RO_mix_mix</v>
      </c>
      <c r="C1244" s="9" t="s">
        <v>89</v>
      </c>
      <c r="D1244" s="10" t="s">
        <v>96</v>
      </c>
      <c r="E1244" s="10" t="s">
        <v>110</v>
      </c>
      <c r="F1244" s="9" t="s">
        <v>90</v>
      </c>
      <c r="G1244" s="9" t="s">
        <v>91</v>
      </c>
      <c r="H1244" t="str">
        <f>processors_EC!$D$74</f>
        <v>electricity.generation::baseload::gas.chp</v>
      </c>
      <c r="I1244" s="9">
        <v>0.17416545716112455</v>
      </c>
      <c r="K1244" s="9" t="s">
        <v>125</v>
      </c>
    </row>
    <row r="1245" spans="1:11" x14ac:dyDescent="0.2">
      <c r="A1245" t="str">
        <f t="shared" si="19"/>
        <v>baseload_gas.chp_RO_mix_mix.input_li__</v>
      </c>
      <c r="B1245" t="str">
        <f>processors_EC!$B$79</f>
        <v>baseload_gas.chp_RO_mix_mix</v>
      </c>
      <c r="C1245" s="9" t="s">
        <v>89</v>
      </c>
      <c r="D1245" s="10" t="s">
        <v>64</v>
      </c>
      <c r="E1245" s="10" t="s">
        <v>111</v>
      </c>
      <c r="F1245" s="9" t="s">
        <v>90</v>
      </c>
      <c r="G1245" s="9" t="s">
        <v>91</v>
      </c>
      <c r="H1245" t="str">
        <f>processors_EC!$D$74</f>
        <v>electricity.generation::baseload::gas.chp</v>
      </c>
      <c r="I1245" s="9">
        <v>0</v>
      </c>
      <c r="K1245" s="9" t="s">
        <v>126</v>
      </c>
    </row>
    <row r="1246" spans="1:11" x14ac:dyDescent="0.2">
      <c r="A1246" t="str">
        <f t="shared" si="19"/>
        <v>baseload_gas.chp_RO_mix_mix.input_bio__</v>
      </c>
      <c r="B1246" t="str">
        <f>processors_EC!$B$79</f>
        <v>baseload_gas.chp_RO_mix_mix</v>
      </c>
      <c r="C1246" s="9" t="s">
        <v>89</v>
      </c>
      <c r="D1246" s="10" t="s">
        <v>97</v>
      </c>
      <c r="E1246" s="10" t="s">
        <v>112</v>
      </c>
      <c r="F1246" s="9" t="s">
        <v>90</v>
      </c>
      <c r="G1246" s="9" t="s">
        <v>91</v>
      </c>
      <c r="H1246" t="str">
        <f>processors_EC!$D$74</f>
        <v>electricity.generation::baseload::gas.chp</v>
      </c>
      <c r="I1246" s="9">
        <v>0</v>
      </c>
      <c r="K1246" s="9" t="s">
        <v>126</v>
      </c>
    </row>
    <row r="1247" spans="1:11" x14ac:dyDescent="0.2">
      <c r="A1247" t="str">
        <f t="shared" si="19"/>
        <v>baseload_gas.chp_RO_mix_mix.input_h.c__</v>
      </c>
      <c r="B1247" t="str">
        <f>processors_EC!$B$79</f>
        <v>baseload_gas.chp_RO_mix_mix</v>
      </c>
      <c r="C1247" s="9" t="s">
        <v>89</v>
      </c>
      <c r="D1247" s="10" t="s">
        <v>63</v>
      </c>
      <c r="E1247" s="10" t="s">
        <v>113</v>
      </c>
      <c r="F1247" s="9" t="s">
        <v>92</v>
      </c>
      <c r="G1247" s="9" t="s">
        <v>91</v>
      </c>
      <c r="H1247" t="str">
        <f>processors_EC!$D$74</f>
        <v>electricity.generation::baseload::gas.chp</v>
      </c>
      <c r="I1247" s="9">
        <v>0</v>
      </c>
      <c r="K1247" s="9" t="s">
        <v>126</v>
      </c>
    </row>
    <row r="1248" spans="1:11" x14ac:dyDescent="0.2">
      <c r="A1248" t="str">
        <f t="shared" si="19"/>
        <v>baseload_gas.chp_RO_mix_mix.input_ur__</v>
      </c>
      <c r="B1248" t="str">
        <f>processors_EC!$B$79</f>
        <v>baseload_gas.chp_RO_mix_mix</v>
      </c>
      <c r="C1248" s="9" t="s">
        <v>89</v>
      </c>
      <c r="D1248" s="10" t="s">
        <v>98</v>
      </c>
      <c r="E1248" s="10" t="s">
        <v>114</v>
      </c>
      <c r="F1248" s="9" t="s">
        <v>90</v>
      </c>
      <c r="G1248" s="9" t="s">
        <v>91</v>
      </c>
      <c r="H1248" t="str">
        <f>processors_EC!$D$74</f>
        <v>electricity.generation::baseload::gas.chp</v>
      </c>
      <c r="I1248" s="9">
        <v>0</v>
      </c>
      <c r="K1248" s="9" t="s">
        <v>126</v>
      </c>
    </row>
    <row r="1249" spans="1:11" x14ac:dyDescent="0.2">
      <c r="A1249" t="str">
        <f t="shared" si="19"/>
        <v>baseload_gas.chp_RO_mix_mix.input_el__</v>
      </c>
      <c r="B1249" t="str">
        <f>processors_EC!$B$79</f>
        <v>baseload_gas.chp_RO_mix_mix</v>
      </c>
      <c r="C1249" s="9" t="s">
        <v>89</v>
      </c>
      <c r="D1249" s="10" t="s">
        <v>99</v>
      </c>
      <c r="E1249" s="10" t="s">
        <v>115</v>
      </c>
      <c r="F1249" s="9" t="s">
        <v>90</v>
      </c>
      <c r="G1249" s="9" t="s">
        <v>91</v>
      </c>
      <c r="H1249" t="str">
        <f>processors_EC!$D$74</f>
        <v>electricity.generation::baseload::gas.chp</v>
      </c>
      <c r="I1249" s="9">
        <v>3.817634635691658E-2</v>
      </c>
      <c r="K1249" s="9" t="s">
        <v>127</v>
      </c>
    </row>
    <row r="1250" spans="1:11" x14ac:dyDescent="0.2">
      <c r="A1250" t="str">
        <f t="shared" si="19"/>
        <v>baseload_gas.chp_RO_mix_mix.input_he__</v>
      </c>
      <c r="B1250" t="str">
        <f>processors_EC!$B$79</f>
        <v>baseload_gas.chp_RO_mix_mix</v>
      </c>
      <c r="C1250" s="9" t="s">
        <v>89</v>
      </c>
      <c r="D1250" s="10" t="s">
        <v>100</v>
      </c>
      <c r="E1250" s="10" t="s">
        <v>116</v>
      </c>
      <c r="F1250" s="9" t="s">
        <v>90</v>
      </c>
      <c r="G1250" s="9" t="s">
        <v>91</v>
      </c>
      <c r="H1250" t="str">
        <f>processors_EC!$D$74</f>
        <v>electricity.generation::baseload::gas.chp</v>
      </c>
      <c r="I1250" s="9">
        <v>0</v>
      </c>
      <c r="K1250" s="9" t="s">
        <v>128</v>
      </c>
    </row>
    <row r="1251" spans="1:11" x14ac:dyDescent="0.2">
      <c r="A1251" t="str">
        <f t="shared" si="19"/>
        <v>baseload_gas.chp_RO_mix_mix.inpt_fu__</v>
      </c>
      <c r="B1251" t="str">
        <f>processors_EC!$B$79</f>
        <v>baseload_gas.chp_RO_mix_mix</v>
      </c>
      <c r="C1251" s="9" t="s">
        <v>93</v>
      </c>
      <c r="D1251" s="10" t="s">
        <v>101</v>
      </c>
      <c r="E1251" s="10" t="s">
        <v>117</v>
      </c>
      <c r="F1251" s="9" t="s">
        <v>90</v>
      </c>
      <c r="G1251" s="9" t="s">
        <v>91</v>
      </c>
      <c r="H1251" t="str">
        <f>processors_EC!$D$74</f>
        <v>electricity.generation::baseload::gas.chp</v>
      </c>
      <c r="I1251" s="9">
        <v>0</v>
      </c>
      <c r="K1251" s="9" t="s">
        <v>128</v>
      </c>
    </row>
    <row r="1252" spans="1:11" x14ac:dyDescent="0.2">
      <c r="A1252" t="str">
        <f t="shared" si="19"/>
        <v>baseload_gas.chp_RO_mix_mix.input_ha__</v>
      </c>
      <c r="B1252" t="str">
        <f>processors_EC!$B$79</f>
        <v>baseload_gas.chp_RO_mix_mix</v>
      </c>
      <c r="C1252" s="9" t="s">
        <v>89</v>
      </c>
      <c r="D1252" s="10" t="s">
        <v>102</v>
      </c>
      <c r="E1252" s="10" t="s">
        <v>118</v>
      </c>
      <c r="F1252" s="9" t="s">
        <v>90</v>
      </c>
      <c r="G1252" s="9" t="s">
        <v>94</v>
      </c>
      <c r="H1252" t="str">
        <f>processors_EC!$D$74</f>
        <v>electricity.generation::baseload::gas.chp</v>
      </c>
      <c r="I1252" s="9">
        <v>2.8773574973600847E-4</v>
      </c>
      <c r="K1252" s="9" t="s">
        <v>129</v>
      </c>
    </row>
    <row r="1253" spans="1:11" x14ac:dyDescent="0.2">
      <c r="A1253" t="str">
        <f t="shared" si="19"/>
        <v>baseload_gas.chp_RO_mix_mix.input_lu__</v>
      </c>
      <c r="B1253" t="str">
        <f>processors_EC!$B$79</f>
        <v>baseload_gas.chp_RO_mix_mix</v>
      </c>
      <c r="C1253" s="9" t="s">
        <v>89</v>
      </c>
      <c r="D1253" s="10" t="s">
        <v>103</v>
      </c>
      <c r="E1253" s="10" t="s">
        <v>119</v>
      </c>
      <c r="F1253" s="9" t="s">
        <v>92</v>
      </c>
      <c r="G1253" s="9" t="s">
        <v>94</v>
      </c>
      <c r="H1253" t="str">
        <f>processors_EC!$D$74</f>
        <v>electricity.generation::baseload::gas.chp</v>
      </c>
      <c r="I1253" s="9">
        <v>0</v>
      </c>
      <c r="K1253" s="9" t="s">
        <v>118</v>
      </c>
    </row>
    <row r="1254" spans="1:11" x14ac:dyDescent="0.2">
      <c r="A1254" t="str">
        <f t="shared" si="19"/>
        <v>baseload_gas.chp_RO_mix_mix.input_w.us__</v>
      </c>
      <c r="B1254" t="str">
        <f>processors_EC!$B$79</f>
        <v>baseload_gas.chp_RO_mix_mix</v>
      </c>
      <c r="C1254" s="9" t="s">
        <v>89</v>
      </c>
      <c r="D1254" s="10" t="s">
        <v>104</v>
      </c>
      <c r="E1254" s="10" t="s">
        <v>120</v>
      </c>
      <c r="F1254" s="9" t="s">
        <v>92</v>
      </c>
      <c r="G1254" s="9" t="s">
        <v>91</v>
      </c>
      <c r="H1254" t="str">
        <f>processors_EC!$D$74</f>
        <v>electricity.generation::baseload::gas.chp</v>
      </c>
      <c r="I1254" s="9">
        <v>1.35849056585678E-3</v>
      </c>
      <c r="K1254" s="9" t="s">
        <v>125</v>
      </c>
    </row>
    <row r="1255" spans="1:11" x14ac:dyDescent="0.2">
      <c r="A1255" t="str">
        <f t="shared" si="19"/>
        <v>baseload_gas.chp_RO_mix_mix.input_fw__</v>
      </c>
      <c r="B1255" t="str">
        <f>processors_EC!$B$79</f>
        <v>baseload_gas.chp_RO_mix_mix</v>
      </c>
      <c r="C1255" s="9" t="s">
        <v>89</v>
      </c>
      <c r="D1255" s="10" t="s">
        <v>105</v>
      </c>
      <c r="E1255" s="10" t="s">
        <v>121</v>
      </c>
      <c r="F1255" s="9" t="s">
        <v>92</v>
      </c>
      <c r="G1255" s="9" t="s">
        <v>91</v>
      </c>
      <c r="H1255" t="str">
        <f>processors_EC!$D$74</f>
        <v>electricity.generation::baseload::gas.chp</v>
      </c>
      <c r="I1255" s="9">
        <v>4.01320754663523E-2</v>
      </c>
      <c r="K1255" s="9" t="s">
        <v>125</v>
      </c>
    </row>
    <row r="1256" spans="1:11" x14ac:dyDescent="0.2">
      <c r="A1256" t="str">
        <f t="shared" si="19"/>
        <v>baseload_gas.chp_RO_mix_mix.input_w.tot__</v>
      </c>
      <c r="B1256" t="str">
        <f>processors_EC!$B$79</f>
        <v>baseload_gas.chp_RO_mix_mix</v>
      </c>
      <c r="C1256" s="9" t="s">
        <v>89</v>
      </c>
      <c r="D1256" s="10" t="s">
        <v>106</v>
      </c>
      <c r="E1256" s="10" t="s">
        <v>122</v>
      </c>
      <c r="F1256" s="9" t="s">
        <v>92</v>
      </c>
      <c r="G1256" s="9" t="s">
        <v>91</v>
      </c>
      <c r="H1256" t="str">
        <f>processors_EC!$D$74</f>
        <v>electricity.generation::baseload::gas.chp</v>
      </c>
      <c r="I1256" s="9">
        <f>I1254+I1255</f>
        <v>4.1490566032209082E-2</v>
      </c>
      <c r="K1256" s="9" t="s">
        <v>125</v>
      </c>
    </row>
    <row r="1257" spans="1:11" x14ac:dyDescent="0.2">
      <c r="A1257" t="str">
        <f t="shared" si="19"/>
        <v>baseload_gas.chp_RO_mix_mix.output_w__</v>
      </c>
      <c r="B1257" t="str">
        <f>processors_EC!$B$79</f>
        <v>baseload_gas.chp_RO_mix_mix</v>
      </c>
      <c r="C1257" s="9" t="s">
        <v>95</v>
      </c>
      <c r="D1257" s="10" t="s">
        <v>107</v>
      </c>
      <c r="E1257" s="10" t="s">
        <v>123</v>
      </c>
      <c r="F1257" s="9" t="s">
        <v>92</v>
      </c>
      <c r="G1257" s="9" t="s">
        <v>91</v>
      </c>
      <c r="H1257" t="str">
        <f>processors_EC!$D$74</f>
        <v>electricity.generation::baseload::gas.chp</v>
      </c>
      <c r="I1257" s="9">
        <v>4.0864769355753998E-2</v>
      </c>
      <c r="K1257" s="9" t="s">
        <v>125</v>
      </c>
    </row>
    <row r="1258" spans="1:11" x14ac:dyDescent="0.2">
      <c r="A1258" t="str">
        <f t="shared" si="19"/>
        <v>baseload_gas.chp_RO_mix_mix.output_ghg__</v>
      </c>
      <c r="B1258" t="str">
        <f>processors_EC!$B$79</f>
        <v>baseload_gas.chp_RO_mix_mix</v>
      </c>
      <c r="C1258" s="9" t="s">
        <v>95</v>
      </c>
      <c r="D1258" s="10" t="s">
        <v>108</v>
      </c>
      <c r="E1258" s="10" t="s">
        <v>124</v>
      </c>
      <c r="F1258" s="9" t="s">
        <v>92</v>
      </c>
      <c r="G1258" s="9" t="s">
        <v>91</v>
      </c>
      <c r="H1258" t="str">
        <f>processors_EC!$D$74</f>
        <v>electricity.generation::baseload::gas.chp</v>
      </c>
      <c r="I1258" s="9">
        <v>0.36290165429128257</v>
      </c>
      <c r="K1258" s="9" t="s">
        <v>130</v>
      </c>
    </row>
    <row r="1259" spans="1:11" x14ac:dyDescent="0.2">
      <c r="A1259" t="str">
        <f t="shared" si="19"/>
        <v>baseload_gas.chp_RO_mix_mix.output_el__</v>
      </c>
      <c r="B1259" t="str">
        <f>processors_EC!$B$79</f>
        <v>baseload_gas.chp_RO_mix_mix</v>
      </c>
      <c r="C1259" s="9" t="s">
        <v>95</v>
      </c>
      <c r="D1259" s="10" t="s">
        <v>99</v>
      </c>
      <c r="E1259" s="10" t="s">
        <v>115</v>
      </c>
      <c r="F1259" s="9" t="s">
        <v>90</v>
      </c>
      <c r="G1259" s="9" t="s">
        <v>91</v>
      </c>
      <c r="H1259" t="str">
        <f>processors_EC!$D$74</f>
        <v>electricity.generation::baseload::gas.chp</v>
      </c>
      <c r="I1259" s="9">
        <v>1</v>
      </c>
      <c r="J1259" s="58">
        <v>6304166717.1000004</v>
      </c>
      <c r="K1259" s="9" t="s">
        <v>127</v>
      </c>
    </row>
    <row r="1260" spans="1:11" x14ac:dyDescent="0.2">
      <c r="A1260" t="str">
        <f t="shared" si="19"/>
        <v>baseload_gas.chp_RO_mix_mix.output_//__</v>
      </c>
      <c r="B1260" t="str">
        <f>processors_EC!$B$79</f>
        <v>baseload_gas.chp_RO_mix_mix</v>
      </c>
      <c r="C1260" s="10" t="s">
        <v>95</v>
      </c>
      <c r="D1260" s="10" t="s">
        <v>109</v>
      </c>
      <c r="E1260" s="10" t="s">
        <v>109</v>
      </c>
      <c r="F1260" s="10" t="s">
        <v>90</v>
      </c>
      <c r="G1260" s="10" t="s">
        <v>91</v>
      </c>
      <c r="H1260" t="str">
        <f>processors_EC!$D$74</f>
        <v>electricity.generation::baseload::gas.chp</v>
      </c>
      <c r="I1260" s="10" t="s">
        <v>109</v>
      </c>
      <c r="K1260" s="10" t="s">
        <v>109</v>
      </c>
    </row>
    <row r="1261" spans="1:11" x14ac:dyDescent="0.2">
      <c r="A1261" t="str">
        <f t="shared" si="19"/>
        <v>baseload_gas.chp_RO_mix_mix.output_//__</v>
      </c>
      <c r="B1261" t="str">
        <f>processors_EC!$B$79</f>
        <v>baseload_gas.chp_RO_mix_mix</v>
      </c>
      <c r="C1261" s="10" t="s">
        <v>95</v>
      </c>
      <c r="D1261" s="10" t="s">
        <v>109</v>
      </c>
      <c r="E1261" s="10" t="s">
        <v>109</v>
      </c>
      <c r="F1261" s="10" t="s">
        <v>90</v>
      </c>
      <c r="G1261" s="10" t="s">
        <v>91</v>
      </c>
      <c r="H1261" t="str">
        <f>processors_EC!$D$74</f>
        <v>electricity.generation::baseload::gas.chp</v>
      </c>
      <c r="I1261" s="10" t="s">
        <v>109</v>
      </c>
      <c r="K1261" s="10" t="s">
        <v>109</v>
      </c>
    </row>
    <row r="1262" spans="1:11" x14ac:dyDescent="0.2">
      <c r="A1262" t="str">
        <f t="shared" si="19"/>
        <v>baseload_gas.chp_SE_mix_mix.input_ng__</v>
      </c>
      <c r="B1262" t="str">
        <f>processors_EC!$B$80</f>
        <v>baseload_gas.chp_SE_mix_mix</v>
      </c>
      <c r="C1262" s="9" t="s">
        <v>89</v>
      </c>
      <c r="D1262" s="10" t="s">
        <v>96</v>
      </c>
      <c r="E1262" s="10" t="s">
        <v>110</v>
      </c>
      <c r="F1262" s="9" t="s">
        <v>90</v>
      </c>
      <c r="G1262" s="9" t="s">
        <v>91</v>
      </c>
      <c r="H1262" t="str">
        <f>processors_EC!$D$74</f>
        <v>electricity.generation::baseload::gas.chp</v>
      </c>
      <c r="I1262" s="9">
        <v>0.17416545716112455</v>
      </c>
      <c r="K1262" s="9" t="s">
        <v>125</v>
      </c>
    </row>
    <row r="1263" spans="1:11" x14ac:dyDescent="0.2">
      <c r="A1263" t="str">
        <f t="shared" si="19"/>
        <v>baseload_gas.chp_SE_mix_mix.input_li__</v>
      </c>
      <c r="B1263" t="str">
        <f>processors_EC!$B$80</f>
        <v>baseload_gas.chp_SE_mix_mix</v>
      </c>
      <c r="C1263" s="9" t="s">
        <v>89</v>
      </c>
      <c r="D1263" s="10" t="s">
        <v>64</v>
      </c>
      <c r="E1263" s="10" t="s">
        <v>111</v>
      </c>
      <c r="F1263" s="9" t="s">
        <v>90</v>
      </c>
      <c r="G1263" s="9" t="s">
        <v>91</v>
      </c>
      <c r="H1263" t="str">
        <f>processors_EC!$D$74</f>
        <v>electricity.generation::baseload::gas.chp</v>
      </c>
      <c r="I1263" s="9">
        <v>0</v>
      </c>
      <c r="K1263" s="9" t="s">
        <v>126</v>
      </c>
    </row>
    <row r="1264" spans="1:11" x14ac:dyDescent="0.2">
      <c r="A1264" t="str">
        <f t="shared" si="19"/>
        <v>baseload_gas.chp_SE_mix_mix.input_bio__</v>
      </c>
      <c r="B1264" t="str">
        <f>processors_EC!$B$80</f>
        <v>baseload_gas.chp_SE_mix_mix</v>
      </c>
      <c r="C1264" s="9" t="s">
        <v>89</v>
      </c>
      <c r="D1264" s="10" t="s">
        <v>97</v>
      </c>
      <c r="E1264" s="10" t="s">
        <v>112</v>
      </c>
      <c r="F1264" s="9" t="s">
        <v>90</v>
      </c>
      <c r="G1264" s="9" t="s">
        <v>91</v>
      </c>
      <c r="H1264" t="str">
        <f>processors_EC!$D$74</f>
        <v>electricity.generation::baseload::gas.chp</v>
      </c>
      <c r="I1264" s="9">
        <v>0</v>
      </c>
      <c r="K1264" s="9" t="s">
        <v>126</v>
      </c>
    </row>
    <row r="1265" spans="1:11" x14ac:dyDescent="0.2">
      <c r="A1265" t="str">
        <f t="shared" si="19"/>
        <v>baseload_gas.chp_SE_mix_mix.input_h.c__</v>
      </c>
      <c r="B1265" t="str">
        <f>processors_EC!$B$80</f>
        <v>baseload_gas.chp_SE_mix_mix</v>
      </c>
      <c r="C1265" s="9" t="s">
        <v>89</v>
      </c>
      <c r="D1265" s="10" t="s">
        <v>63</v>
      </c>
      <c r="E1265" s="10" t="s">
        <v>113</v>
      </c>
      <c r="F1265" s="9" t="s">
        <v>92</v>
      </c>
      <c r="G1265" s="9" t="s">
        <v>91</v>
      </c>
      <c r="H1265" t="str">
        <f>processors_EC!$D$74</f>
        <v>electricity.generation::baseload::gas.chp</v>
      </c>
      <c r="I1265" s="9">
        <v>0</v>
      </c>
      <c r="K1265" s="9" t="s">
        <v>126</v>
      </c>
    </row>
    <row r="1266" spans="1:11" x14ac:dyDescent="0.2">
      <c r="A1266" t="str">
        <f t="shared" si="19"/>
        <v>baseload_gas.chp_SE_mix_mix.input_ur__</v>
      </c>
      <c r="B1266" t="str">
        <f>processors_EC!$B$80</f>
        <v>baseload_gas.chp_SE_mix_mix</v>
      </c>
      <c r="C1266" s="9" t="s">
        <v>89</v>
      </c>
      <c r="D1266" s="10" t="s">
        <v>98</v>
      </c>
      <c r="E1266" s="10" t="s">
        <v>114</v>
      </c>
      <c r="F1266" s="9" t="s">
        <v>90</v>
      </c>
      <c r="G1266" s="9" t="s">
        <v>91</v>
      </c>
      <c r="H1266" t="str">
        <f>processors_EC!$D$74</f>
        <v>electricity.generation::baseload::gas.chp</v>
      </c>
      <c r="I1266" s="9">
        <v>0</v>
      </c>
      <c r="K1266" s="9" t="s">
        <v>126</v>
      </c>
    </row>
    <row r="1267" spans="1:11" x14ac:dyDescent="0.2">
      <c r="A1267" t="str">
        <f t="shared" si="19"/>
        <v>baseload_gas.chp_SE_mix_mix.input_el__</v>
      </c>
      <c r="B1267" t="str">
        <f>processors_EC!$B$80</f>
        <v>baseload_gas.chp_SE_mix_mix</v>
      </c>
      <c r="C1267" s="9" t="s">
        <v>89</v>
      </c>
      <c r="D1267" s="10" t="s">
        <v>99</v>
      </c>
      <c r="E1267" s="10" t="s">
        <v>115</v>
      </c>
      <c r="F1267" s="9" t="s">
        <v>90</v>
      </c>
      <c r="G1267" s="9" t="s">
        <v>91</v>
      </c>
      <c r="H1267" t="str">
        <f>processors_EC!$D$74</f>
        <v>electricity.generation::baseload::gas.chp</v>
      </c>
      <c r="I1267" s="9">
        <v>3.817634635691658E-2</v>
      </c>
      <c r="K1267" s="9" t="s">
        <v>127</v>
      </c>
    </row>
    <row r="1268" spans="1:11" x14ac:dyDescent="0.2">
      <c r="A1268" t="str">
        <f t="shared" si="19"/>
        <v>baseload_gas.chp_SE_mix_mix.input_he__</v>
      </c>
      <c r="B1268" t="str">
        <f>processors_EC!$B$80</f>
        <v>baseload_gas.chp_SE_mix_mix</v>
      </c>
      <c r="C1268" s="9" t="s">
        <v>89</v>
      </c>
      <c r="D1268" s="10" t="s">
        <v>100</v>
      </c>
      <c r="E1268" s="10" t="s">
        <v>116</v>
      </c>
      <c r="F1268" s="9" t="s">
        <v>90</v>
      </c>
      <c r="G1268" s="9" t="s">
        <v>91</v>
      </c>
      <c r="H1268" t="str">
        <f>processors_EC!$D$74</f>
        <v>electricity.generation::baseload::gas.chp</v>
      </c>
      <c r="I1268" s="9">
        <v>0</v>
      </c>
      <c r="K1268" s="9" t="s">
        <v>128</v>
      </c>
    </row>
    <row r="1269" spans="1:11" x14ac:dyDescent="0.2">
      <c r="A1269" t="str">
        <f t="shared" si="19"/>
        <v>baseload_gas.chp_SE_mix_mix.inpt_fu__</v>
      </c>
      <c r="B1269" t="str">
        <f>processors_EC!$B$80</f>
        <v>baseload_gas.chp_SE_mix_mix</v>
      </c>
      <c r="C1269" s="9" t="s">
        <v>93</v>
      </c>
      <c r="D1269" s="10" t="s">
        <v>101</v>
      </c>
      <c r="E1269" s="10" t="s">
        <v>117</v>
      </c>
      <c r="F1269" s="9" t="s">
        <v>90</v>
      </c>
      <c r="G1269" s="9" t="s">
        <v>91</v>
      </c>
      <c r="H1269" t="str">
        <f>processors_EC!$D$74</f>
        <v>electricity.generation::baseload::gas.chp</v>
      </c>
      <c r="I1269" s="9">
        <v>0</v>
      </c>
      <c r="K1269" s="9" t="s">
        <v>128</v>
      </c>
    </row>
    <row r="1270" spans="1:11" x14ac:dyDescent="0.2">
      <c r="A1270" t="str">
        <f t="shared" si="19"/>
        <v>baseload_gas.chp_SE_mix_mix.input_ha__</v>
      </c>
      <c r="B1270" t="str">
        <f>processors_EC!$B$80</f>
        <v>baseload_gas.chp_SE_mix_mix</v>
      </c>
      <c r="C1270" s="9" t="s">
        <v>89</v>
      </c>
      <c r="D1270" s="10" t="s">
        <v>102</v>
      </c>
      <c r="E1270" s="10" t="s">
        <v>118</v>
      </c>
      <c r="F1270" s="9" t="s">
        <v>90</v>
      </c>
      <c r="G1270" s="9" t="s">
        <v>94</v>
      </c>
      <c r="H1270" t="str">
        <f>processors_EC!$D$74</f>
        <v>electricity.generation::baseload::gas.chp</v>
      </c>
      <c r="I1270" s="9">
        <v>2.8773574973600847E-4</v>
      </c>
      <c r="K1270" s="9" t="s">
        <v>129</v>
      </c>
    </row>
    <row r="1271" spans="1:11" x14ac:dyDescent="0.2">
      <c r="A1271" t="str">
        <f t="shared" si="19"/>
        <v>baseload_gas.chp_SE_mix_mix.input_lu__</v>
      </c>
      <c r="B1271" t="str">
        <f>processors_EC!$B$80</f>
        <v>baseload_gas.chp_SE_mix_mix</v>
      </c>
      <c r="C1271" s="9" t="s">
        <v>89</v>
      </c>
      <c r="D1271" s="10" t="s">
        <v>103</v>
      </c>
      <c r="E1271" s="10" t="s">
        <v>119</v>
      </c>
      <c r="F1271" s="9" t="s">
        <v>92</v>
      </c>
      <c r="G1271" s="9" t="s">
        <v>94</v>
      </c>
      <c r="H1271" t="str">
        <f>processors_EC!$D$74</f>
        <v>electricity.generation::baseload::gas.chp</v>
      </c>
      <c r="I1271" s="9">
        <v>0</v>
      </c>
      <c r="K1271" s="9" t="s">
        <v>118</v>
      </c>
    </row>
    <row r="1272" spans="1:11" x14ac:dyDescent="0.2">
      <c r="A1272" t="str">
        <f t="shared" si="19"/>
        <v>baseload_gas.chp_SE_mix_mix.input_w.us__</v>
      </c>
      <c r="B1272" t="str">
        <f>processors_EC!$B$80</f>
        <v>baseload_gas.chp_SE_mix_mix</v>
      </c>
      <c r="C1272" s="9" t="s">
        <v>89</v>
      </c>
      <c r="D1272" s="10" t="s">
        <v>104</v>
      </c>
      <c r="E1272" s="10" t="s">
        <v>120</v>
      </c>
      <c r="F1272" s="9" t="s">
        <v>92</v>
      </c>
      <c r="G1272" s="9" t="s">
        <v>91</v>
      </c>
      <c r="H1272" t="str">
        <f>processors_EC!$D$74</f>
        <v>electricity.generation::baseload::gas.chp</v>
      </c>
      <c r="I1272" s="9">
        <v>1.35849056585678E-3</v>
      </c>
      <c r="K1272" s="9" t="s">
        <v>125</v>
      </c>
    </row>
    <row r="1273" spans="1:11" x14ac:dyDescent="0.2">
      <c r="A1273" t="str">
        <f t="shared" si="19"/>
        <v>baseload_gas.chp_SE_mix_mix.input_fw__</v>
      </c>
      <c r="B1273" t="str">
        <f>processors_EC!$B$80</f>
        <v>baseload_gas.chp_SE_mix_mix</v>
      </c>
      <c r="C1273" s="9" t="s">
        <v>89</v>
      </c>
      <c r="D1273" s="10" t="s">
        <v>105</v>
      </c>
      <c r="E1273" s="10" t="s">
        <v>121</v>
      </c>
      <c r="F1273" s="9" t="s">
        <v>92</v>
      </c>
      <c r="G1273" s="9" t="s">
        <v>91</v>
      </c>
      <c r="H1273" t="str">
        <f>processors_EC!$D$74</f>
        <v>electricity.generation::baseload::gas.chp</v>
      </c>
      <c r="I1273" s="9">
        <v>4.01320754663523E-2</v>
      </c>
      <c r="K1273" s="9" t="s">
        <v>125</v>
      </c>
    </row>
    <row r="1274" spans="1:11" x14ac:dyDescent="0.2">
      <c r="A1274" t="str">
        <f t="shared" si="19"/>
        <v>baseload_gas.chp_SE_mix_mix.input_w.tot__</v>
      </c>
      <c r="B1274" t="str">
        <f>processors_EC!$B$80</f>
        <v>baseload_gas.chp_SE_mix_mix</v>
      </c>
      <c r="C1274" s="9" t="s">
        <v>89</v>
      </c>
      <c r="D1274" s="10" t="s">
        <v>106</v>
      </c>
      <c r="E1274" s="10" t="s">
        <v>122</v>
      </c>
      <c r="F1274" s="9" t="s">
        <v>92</v>
      </c>
      <c r="G1274" s="9" t="s">
        <v>91</v>
      </c>
      <c r="H1274" t="str">
        <f>processors_EC!$D$74</f>
        <v>electricity.generation::baseload::gas.chp</v>
      </c>
      <c r="I1274" s="9">
        <f>I1272+I1273</f>
        <v>4.1490566032209082E-2</v>
      </c>
      <c r="K1274" s="9" t="s">
        <v>125</v>
      </c>
    </row>
    <row r="1275" spans="1:11" x14ac:dyDescent="0.2">
      <c r="A1275" t="str">
        <f t="shared" si="19"/>
        <v>baseload_gas.chp_SE_mix_mix.output_w__</v>
      </c>
      <c r="B1275" t="str">
        <f>processors_EC!$B$80</f>
        <v>baseload_gas.chp_SE_mix_mix</v>
      </c>
      <c r="C1275" s="9" t="s">
        <v>95</v>
      </c>
      <c r="D1275" s="10" t="s">
        <v>107</v>
      </c>
      <c r="E1275" s="10" t="s">
        <v>123</v>
      </c>
      <c r="F1275" s="9" t="s">
        <v>92</v>
      </c>
      <c r="G1275" s="9" t="s">
        <v>91</v>
      </c>
      <c r="H1275" t="str">
        <f>processors_EC!$D$74</f>
        <v>electricity.generation::baseload::gas.chp</v>
      </c>
      <c r="I1275" s="9">
        <v>4.0864769355753998E-2</v>
      </c>
      <c r="K1275" s="9" t="s">
        <v>125</v>
      </c>
    </row>
    <row r="1276" spans="1:11" x14ac:dyDescent="0.2">
      <c r="A1276" t="str">
        <f t="shared" si="19"/>
        <v>baseload_gas.chp_SE_mix_mix.output_ghg__</v>
      </c>
      <c r="B1276" t="str">
        <f>processors_EC!$B$80</f>
        <v>baseload_gas.chp_SE_mix_mix</v>
      </c>
      <c r="C1276" s="9" t="s">
        <v>95</v>
      </c>
      <c r="D1276" s="10" t="s">
        <v>108</v>
      </c>
      <c r="E1276" s="10" t="s">
        <v>124</v>
      </c>
      <c r="F1276" s="9" t="s">
        <v>92</v>
      </c>
      <c r="G1276" s="9" t="s">
        <v>91</v>
      </c>
      <c r="H1276" t="str">
        <f>processors_EC!$D$74</f>
        <v>electricity.generation::baseload::gas.chp</v>
      </c>
      <c r="I1276" s="9">
        <v>0.36290165429128257</v>
      </c>
      <c r="K1276" s="9" t="s">
        <v>130</v>
      </c>
    </row>
    <row r="1277" spans="1:11" x14ac:dyDescent="0.2">
      <c r="A1277" t="str">
        <f t="shared" si="19"/>
        <v>baseload_gas.chp_SE_mix_mix.output_el__</v>
      </c>
      <c r="B1277" t="str">
        <f>processors_EC!$B$80</f>
        <v>baseload_gas.chp_SE_mix_mix</v>
      </c>
      <c r="C1277" s="9" t="s">
        <v>95</v>
      </c>
      <c r="D1277" s="10" t="s">
        <v>99</v>
      </c>
      <c r="E1277" s="10" t="s">
        <v>115</v>
      </c>
      <c r="F1277" s="9" t="s">
        <v>90</v>
      </c>
      <c r="G1277" s="9" t="s">
        <v>91</v>
      </c>
      <c r="H1277" t="str">
        <f>processors_EC!$D$74</f>
        <v>electricity.generation::baseload::gas.chp</v>
      </c>
      <c r="I1277" s="9">
        <v>1</v>
      </c>
      <c r="J1277" s="58">
        <v>891944451.58000004</v>
      </c>
      <c r="K1277" s="9" t="s">
        <v>127</v>
      </c>
    </row>
    <row r="1278" spans="1:11" x14ac:dyDescent="0.2">
      <c r="A1278" t="str">
        <f t="shared" si="19"/>
        <v>baseload_gas.chp_SE_mix_mix.output_//__</v>
      </c>
      <c r="B1278" t="str">
        <f>processors_EC!$B$80</f>
        <v>baseload_gas.chp_SE_mix_mix</v>
      </c>
      <c r="C1278" s="10" t="s">
        <v>95</v>
      </c>
      <c r="D1278" s="10" t="s">
        <v>109</v>
      </c>
      <c r="E1278" s="10" t="s">
        <v>109</v>
      </c>
      <c r="F1278" s="10" t="s">
        <v>90</v>
      </c>
      <c r="G1278" s="10" t="s">
        <v>91</v>
      </c>
      <c r="H1278" t="str">
        <f>processors_EC!$D$74</f>
        <v>electricity.generation::baseload::gas.chp</v>
      </c>
      <c r="I1278" s="10" t="s">
        <v>109</v>
      </c>
      <c r="K1278" s="10" t="s">
        <v>109</v>
      </c>
    </row>
    <row r="1279" spans="1:11" x14ac:dyDescent="0.2">
      <c r="A1279" t="str">
        <f t="shared" si="19"/>
        <v>baseload_gas.chp_SE_mix_mix.output_//__</v>
      </c>
      <c r="B1279" t="str">
        <f>processors_EC!$B$80</f>
        <v>baseload_gas.chp_SE_mix_mix</v>
      </c>
      <c r="C1279" s="10" t="s">
        <v>95</v>
      </c>
      <c r="D1279" s="10" t="s">
        <v>109</v>
      </c>
      <c r="E1279" s="10" t="s">
        <v>109</v>
      </c>
      <c r="F1279" s="10" t="s">
        <v>90</v>
      </c>
      <c r="G1279" s="10" t="s">
        <v>91</v>
      </c>
      <c r="H1279" t="str">
        <f>processors_EC!$D$74</f>
        <v>electricity.generation::baseload::gas.chp</v>
      </c>
      <c r="I1279" s="10" t="s">
        <v>109</v>
      </c>
      <c r="K1279" s="10" t="s">
        <v>109</v>
      </c>
    </row>
    <row r="1280" spans="1:11" x14ac:dyDescent="0.2">
      <c r="A1280" t="str">
        <f t="shared" si="19"/>
        <v>baseload_gas.chp_UK_mix_mix.input_ng__</v>
      </c>
      <c r="B1280" t="str">
        <f>processors_EC!$B$81</f>
        <v>baseload_gas.chp_UK_mix_mix</v>
      </c>
      <c r="C1280" s="9" t="s">
        <v>89</v>
      </c>
      <c r="D1280" s="10" t="s">
        <v>96</v>
      </c>
      <c r="E1280" s="10" t="s">
        <v>110</v>
      </c>
      <c r="F1280" s="9" t="s">
        <v>90</v>
      </c>
      <c r="G1280" s="9" t="s">
        <v>91</v>
      </c>
      <c r="H1280" t="str">
        <f>processors_EC!$D$74</f>
        <v>electricity.generation::baseload::gas.chp</v>
      </c>
      <c r="I1280" s="9">
        <v>0.17416545716112455</v>
      </c>
      <c r="K1280" s="9" t="s">
        <v>125</v>
      </c>
    </row>
    <row r="1281" spans="1:11" x14ac:dyDescent="0.2">
      <c r="A1281" t="str">
        <f t="shared" si="19"/>
        <v>baseload_gas.chp_UK_mix_mix.input_li__</v>
      </c>
      <c r="B1281" t="str">
        <f>processors_EC!$B$81</f>
        <v>baseload_gas.chp_UK_mix_mix</v>
      </c>
      <c r="C1281" s="9" t="s">
        <v>89</v>
      </c>
      <c r="D1281" s="10" t="s">
        <v>64</v>
      </c>
      <c r="E1281" s="10" t="s">
        <v>111</v>
      </c>
      <c r="F1281" s="9" t="s">
        <v>90</v>
      </c>
      <c r="G1281" s="9" t="s">
        <v>91</v>
      </c>
      <c r="H1281" t="str">
        <f>processors_EC!$D$74</f>
        <v>electricity.generation::baseload::gas.chp</v>
      </c>
      <c r="I1281" s="9">
        <v>0</v>
      </c>
      <c r="K1281" s="9" t="s">
        <v>126</v>
      </c>
    </row>
    <row r="1282" spans="1:11" x14ac:dyDescent="0.2">
      <c r="A1282" t="str">
        <f t="shared" si="19"/>
        <v>baseload_gas.chp_UK_mix_mix.input_bio__</v>
      </c>
      <c r="B1282" t="str">
        <f>processors_EC!$B$81</f>
        <v>baseload_gas.chp_UK_mix_mix</v>
      </c>
      <c r="C1282" s="9" t="s">
        <v>89</v>
      </c>
      <c r="D1282" s="10" t="s">
        <v>97</v>
      </c>
      <c r="E1282" s="10" t="s">
        <v>112</v>
      </c>
      <c r="F1282" s="9" t="s">
        <v>90</v>
      </c>
      <c r="G1282" s="9" t="s">
        <v>91</v>
      </c>
      <c r="H1282" t="str">
        <f>processors_EC!$D$74</f>
        <v>electricity.generation::baseload::gas.chp</v>
      </c>
      <c r="I1282" s="9">
        <v>0</v>
      </c>
      <c r="K1282" s="9" t="s">
        <v>126</v>
      </c>
    </row>
    <row r="1283" spans="1:11" x14ac:dyDescent="0.2">
      <c r="A1283" t="str">
        <f t="shared" ref="A1283:A1346" si="20">CONCATENATE(B1283,".",C1283,"_",E1283,"_",V1283,"_",U1283)</f>
        <v>baseload_gas.chp_UK_mix_mix.input_h.c__</v>
      </c>
      <c r="B1283" t="str">
        <f>processors_EC!$B$81</f>
        <v>baseload_gas.chp_UK_mix_mix</v>
      </c>
      <c r="C1283" s="9" t="s">
        <v>89</v>
      </c>
      <c r="D1283" s="10" t="s">
        <v>63</v>
      </c>
      <c r="E1283" s="10" t="s">
        <v>113</v>
      </c>
      <c r="F1283" s="9" t="s">
        <v>92</v>
      </c>
      <c r="G1283" s="9" t="s">
        <v>91</v>
      </c>
      <c r="H1283" t="str">
        <f>processors_EC!$D$74</f>
        <v>electricity.generation::baseload::gas.chp</v>
      </c>
      <c r="I1283" s="9">
        <v>0</v>
      </c>
      <c r="K1283" s="9" t="s">
        <v>126</v>
      </c>
    </row>
    <row r="1284" spans="1:11" x14ac:dyDescent="0.2">
      <c r="A1284" t="str">
        <f t="shared" si="20"/>
        <v>baseload_gas.chp_UK_mix_mix.input_ur__</v>
      </c>
      <c r="B1284" t="str">
        <f>processors_EC!$B$81</f>
        <v>baseload_gas.chp_UK_mix_mix</v>
      </c>
      <c r="C1284" s="9" t="s">
        <v>89</v>
      </c>
      <c r="D1284" s="10" t="s">
        <v>98</v>
      </c>
      <c r="E1284" s="10" t="s">
        <v>114</v>
      </c>
      <c r="F1284" s="9" t="s">
        <v>90</v>
      </c>
      <c r="G1284" s="9" t="s">
        <v>91</v>
      </c>
      <c r="H1284" t="str">
        <f>processors_EC!$D$74</f>
        <v>electricity.generation::baseload::gas.chp</v>
      </c>
      <c r="I1284" s="9">
        <v>0</v>
      </c>
      <c r="K1284" s="9" t="s">
        <v>126</v>
      </c>
    </row>
    <row r="1285" spans="1:11" x14ac:dyDescent="0.2">
      <c r="A1285" t="str">
        <f t="shared" si="20"/>
        <v>baseload_gas.chp_UK_mix_mix.input_el__</v>
      </c>
      <c r="B1285" t="str">
        <f>processors_EC!$B$81</f>
        <v>baseload_gas.chp_UK_mix_mix</v>
      </c>
      <c r="C1285" s="9" t="s">
        <v>89</v>
      </c>
      <c r="D1285" s="10" t="s">
        <v>99</v>
      </c>
      <c r="E1285" s="10" t="s">
        <v>115</v>
      </c>
      <c r="F1285" s="9" t="s">
        <v>90</v>
      </c>
      <c r="G1285" s="9" t="s">
        <v>91</v>
      </c>
      <c r="H1285" t="str">
        <f>processors_EC!$D$74</f>
        <v>electricity.generation::baseload::gas.chp</v>
      </c>
      <c r="I1285" s="9">
        <v>3.817634635691658E-2</v>
      </c>
      <c r="K1285" s="9" t="s">
        <v>127</v>
      </c>
    </row>
    <row r="1286" spans="1:11" x14ac:dyDescent="0.2">
      <c r="A1286" t="str">
        <f t="shared" si="20"/>
        <v>baseload_gas.chp_UK_mix_mix.input_he__</v>
      </c>
      <c r="B1286" t="str">
        <f>processors_EC!$B$81</f>
        <v>baseload_gas.chp_UK_mix_mix</v>
      </c>
      <c r="C1286" s="9" t="s">
        <v>89</v>
      </c>
      <c r="D1286" s="10" t="s">
        <v>100</v>
      </c>
      <c r="E1286" s="10" t="s">
        <v>116</v>
      </c>
      <c r="F1286" s="9" t="s">
        <v>90</v>
      </c>
      <c r="G1286" s="9" t="s">
        <v>91</v>
      </c>
      <c r="H1286" t="str">
        <f>processors_EC!$D$74</f>
        <v>electricity.generation::baseload::gas.chp</v>
      </c>
      <c r="I1286" s="9">
        <v>0</v>
      </c>
      <c r="K1286" s="9" t="s">
        <v>128</v>
      </c>
    </row>
    <row r="1287" spans="1:11" x14ac:dyDescent="0.2">
      <c r="A1287" t="str">
        <f t="shared" si="20"/>
        <v>baseload_gas.chp_UK_mix_mix.inpt_fu__</v>
      </c>
      <c r="B1287" t="str">
        <f>processors_EC!$B$81</f>
        <v>baseload_gas.chp_UK_mix_mix</v>
      </c>
      <c r="C1287" s="9" t="s">
        <v>93</v>
      </c>
      <c r="D1287" s="10" t="s">
        <v>101</v>
      </c>
      <c r="E1287" s="10" t="s">
        <v>117</v>
      </c>
      <c r="F1287" s="9" t="s">
        <v>90</v>
      </c>
      <c r="G1287" s="9" t="s">
        <v>91</v>
      </c>
      <c r="H1287" t="str">
        <f>processors_EC!$D$74</f>
        <v>electricity.generation::baseload::gas.chp</v>
      </c>
      <c r="I1287" s="9">
        <v>0</v>
      </c>
      <c r="K1287" s="9" t="s">
        <v>128</v>
      </c>
    </row>
    <row r="1288" spans="1:11" x14ac:dyDescent="0.2">
      <c r="A1288" t="str">
        <f t="shared" si="20"/>
        <v>baseload_gas.chp_UK_mix_mix.input_ha__</v>
      </c>
      <c r="B1288" t="str">
        <f>processors_EC!$B$81</f>
        <v>baseload_gas.chp_UK_mix_mix</v>
      </c>
      <c r="C1288" s="9" t="s">
        <v>89</v>
      </c>
      <c r="D1288" s="10" t="s">
        <v>102</v>
      </c>
      <c r="E1288" s="10" t="s">
        <v>118</v>
      </c>
      <c r="F1288" s="9" t="s">
        <v>90</v>
      </c>
      <c r="G1288" s="9" t="s">
        <v>94</v>
      </c>
      <c r="H1288" t="str">
        <f>processors_EC!$D$74</f>
        <v>electricity.generation::baseload::gas.chp</v>
      </c>
      <c r="I1288" s="9">
        <v>2.8773574973600847E-4</v>
      </c>
      <c r="K1288" s="9" t="s">
        <v>129</v>
      </c>
    </row>
    <row r="1289" spans="1:11" x14ac:dyDescent="0.2">
      <c r="A1289" t="str">
        <f t="shared" si="20"/>
        <v>baseload_gas.chp_UK_mix_mix.input_lu__</v>
      </c>
      <c r="B1289" t="str">
        <f>processors_EC!$B$81</f>
        <v>baseload_gas.chp_UK_mix_mix</v>
      </c>
      <c r="C1289" s="9" t="s">
        <v>89</v>
      </c>
      <c r="D1289" s="10" t="s">
        <v>103</v>
      </c>
      <c r="E1289" s="10" t="s">
        <v>119</v>
      </c>
      <c r="F1289" s="9" t="s">
        <v>92</v>
      </c>
      <c r="G1289" s="9" t="s">
        <v>94</v>
      </c>
      <c r="H1289" t="str">
        <f>processors_EC!$D$74</f>
        <v>electricity.generation::baseload::gas.chp</v>
      </c>
      <c r="I1289" s="9">
        <v>0</v>
      </c>
      <c r="K1289" s="9" t="s">
        <v>118</v>
      </c>
    </row>
    <row r="1290" spans="1:11" x14ac:dyDescent="0.2">
      <c r="A1290" t="str">
        <f t="shared" si="20"/>
        <v>baseload_gas.chp_UK_mix_mix.input_w.us__</v>
      </c>
      <c r="B1290" t="str">
        <f>processors_EC!$B$81</f>
        <v>baseload_gas.chp_UK_mix_mix</v>
      </c>
      <c r="C1290" s="9" t="s">
        <v>89</v>
      </c>
      <c r="D1290" s="10" t="s">
        <v>104</v>
      </c>
      <c r="E1290" s="10" t="s">
        <v>120</v>
      </c>
      <c r="F1290" s="9" t="s">
        <v>92</v>
      </c>
      <c r="G1290" s="9" t="s">
        <v>91</v>
      </c>
      <c r="H1290" t="str">
        <f>processors_EC!$D$74</f>
        <v>electricity.generation::baseload::gas.chp</v>
      </c>
      <c r="I1290" s="9">
        <v>1.35849056585678E-3</v>
      </c>
      <c r="K1290" s="9" t="s">
        <v>125</v>
      </c>
    </row>
    <row r="1291" spans="1:11" x14ac:dyDescent="0.2">
      <c r="A1291" t="str">
        <f t="shared" si="20"/>
        <v>baseload_gas.chp_UK_mix_mix.input_fw__</v>
      </c>
      <c r="B1291" t="str">
        <f>processors_EC!$B$81</f>
        <v>baseload_gas.chp_UK_mix_mix</v>
      </c>
      <c r="C1291" s="9" t="s">
        <v>89</v>
      </c>
      <c r="D1291" s="10" t="s">
        <v>105</v>
      </c>
      <c r="E1291" s="10" t="s">
        <v>121</v>
      </c>
      <c r="F1291" s="9" t="s">
        <v>92</v>
      </c>
      <c r="G1291" s="9" t="s">
        <v>91</v>
      </c>
      <c r="H1291" t="str">
        <f>processors_EC!$D$74</f>
        <v>electricity.generation::baseload::gas.chp</v>
      </c>
      <c r="I1291" s="9">
        <v>4.01320754663523E-2</v>
      </c>
      <c r="K1291" s="9" t="s">
        <v>125</v>
      </c>
    </row>
    <row r="1292" spans="1:11" x14ac:dyDescent="0.2">
      <c r="A1292" t="str">
        <f t="shared" si="20"/>
        <v>baseload_gas.chp_UK_mix_mix.input_w.tot__</v>
      </c>
      <c r="B1292" t="str">
        <f>processors_EC!$B$81</f>
        <v>baseload_gas.chp_UK_mix_mix</v>
      </c>
      <c r="C1292" s="9" t="s">
        <v>89</v>
      </c>
      <c r="D1292" s="10" t="s">
        <v>106</v>
      </c>
      <c r="E1292" s="10" t="s">
        <v>122</v>
      </c>
      <c r="F1292" s="9" t="s">
        <v>92</v>
      </c>
      <c r="G1292" s="9" t="s">
        <v>91</v>
      </c>
      <c r="H1292" t="str">
        <f>processors_EC!$D$74</f>
        <v>electricity.generation::baseload::gas.chp</v>
      </c>
      <c r="I1292" s="9">
        <f>I1290+I1291</f>
        <v>4.1490566032209082E-2</v>
      </c>
      <c r="K1292" s="9" t="s">
        <v>125</v>
      </c>
    </row>
    <row r="1293" spans="1:11" x14ac:dyDescent="0.2">
      <c r="A1293" t="str">
        <f t="shared" si="20"/>
        <v>baseload_gas.chp_UK_mix_mix.output_w__</v>
      </c>
      <c r="B1293" t="str">
        <f>processors_EC!$B$81</f>
        <v>baseload_gas.chp_UK_mix_mix</v>
      </c>
      <c r="C1293" s="9" t="s">
        <v>95</v>
      </c>
      <c r="D1293" s="10" t="s">
        <v>107</v>
      </c>
      <c r="E1293" s="10" t="s">
        <v>123</v>
      </c>
      <c r="F1293" s="9" t="s">
        <v>92</v>
      </c>
      <c r="G1293" s="9" t="s">
        <v>91</v>
      </c>
      <c r="H1293" t="str">
        <f>processors_EC!$D$74</f>
        <v>electricity.generation::baseload::gas.chp</v>
      </c>
      <c r="I1293" s="9">
        <v>4.0864769355753998E-2</v>
      </c>
      <c r="K1293" s="9" t="s">
        <v>125</v>
      </c>
    </row>
    <row r="1294" spans="1:11" x14ac:dyDescent="0.2">
      <c r="A1294" t="str">
        <f t="shared" si="20"/>
        <v>baseload_gas.chp_UK_mix_mix.output_ghg__</v>
      </c>
      <c r="B1294" t="str">
        <f>processors_EC!$B$81</f>
        <v>baseload_gas.chp_UK_mix_mix</v>
      </c>
      <c r="C1294" s="9" t="s">
        <v>95</v>
      </c>
      <c r="D1294" s="10" t="s">
        <v>108</v>
      </c>
      <c r="E1294" s="10" t="s">
        <v>124</v>
      </c>
      <c r="F1294" s="9" t="s">
        <v>92</v>
      </c>
      <c r="G1294" s="9" t="s">
        <v>91</v>
      </c>
      <c r="H1294" t="str">
        <f>processors_EC!$D$74</f>
        <v>electricity.generation::baseload::gas.chp</v>
      </c>
      <c r="I1294" s="9">
        <v>0.36290165429128257</v>
      </c>
      <c r="K1294" s="9" t="s">
        <v>130</v>
      </c>
    </row>
    <row r="1295" spans="1:11" x14ac:dyDescent="0.2">
      <c r="A1295" t="str">
        <f t="shared" si="20"/>
        <v>baseload_gas.chp_UK_mix_mix.output_el__</v>
      </c>
      <c r="B1295" t="str">
        <f>processors_EC!$B$81</f>
        <v>baseload_gas.chp_UK_mix_mix</v>
      </c>
      <c r="C1295" s="9" t="s">
        <v>95</v>
      </c>
      <c r="D1295" s="10" t="s">
        <v>99</v>
      </c>
      <c r="E1295" s="10" t="s">
        <v>115</v>
      </c>
      <c r="F1295" s="9" t="s">
        <v>90</v>
      </c>
      <c r="G1295" s="9" t="s">
        <v>91</v>
      </c>
      <c r="H1295" t="str">
        <f>processors_EC!$D$74</f>
        <v>electricity.generation::baseload::gas.chp</v>
      </c>
      <c r="I1295" s="9">
        <v>1</v>
      </c>
      <c r="J1295" s="58">
        <v>17850000142.800003</v>
      </c>
      <c r="K1295" s="9" t="s">
        <v>127</v>
      </c>
    </row>
    <row r="1296" spans="1:11" x14ac:dyDescent="0.2">
      <c r="A1296" t="str">
        <f t="shared" si="20"/>
        <v>baseload_gas.chp_UK_mix_mix.output_//__</v>
      </c>
      <c r="B1296" t="str">
        <f>processors_EC!$B$81</f>
        <v>baseload_gas.chp_UK_mix_mix</v>
      </c>
      <c r="C1296" s="10" t="s">
        <v>95</v>
      </c>
      <c r="D1296" s="10" t="s">
        <v>109</v>
      </c>
      <c r="E1296" s="10" t="s">
        <v>109</v>
      </c>
      <c r="F1296" s="10" t="s">
        <v>90</v>
      </c>
      <c r="G1296" s="10" t="s">
        <v>91</v>
      </c>
      <c r="H1296" t="str">
        <f>processors_EC!$D$74</f>
        <v>electricity.generation::baseload::gas.chp</v>
      </c>
      <c r="I1296" s="10" t="s">
        <v>109</v>
      </c>
      <c r="K1296" s="10" t="s">
        <v>109</v>
      </c>
    </row>
    <row r="1297" spans="1:11" x14ac:dyDescent="0.2">
      <c r="A1297" t="str">
        <f t="shared" si="20"/>
        <v>baseload_gas.chp_UK_mix_mix.output_//__</v>
      </c>
      <c r="B1297" t="str">
        <f>processors_EC!$B$81</f>
        <v>baseload_gas.chp_UK_mix_mix</v>
      </c>
      <c r="C1297" s="10" t="s">
        <v>95</v>
      </c>
      <c r="D1297" s="10" t="s">
        <v>109</v>
      </c>
      <c r="E1297" s="10" t="s">
        <v>109</v>
      </c>
      <c r="F1297" s="10" t="s">
        <v>90</v>
      </c>
      <c r="G1297" s="10" t="s">
        <v>91</v>
      </c>
      <c r="H1297" t="str">
        <f>processors_EC!$D$74</f>
        <v>electricity.generation::baseload::gas.chp</v>
      </c>
      <c r="I1297" s="10" t="s">
        <v>109</v>
      </c>
      <c r="K1297" s="10" t="s">
        <v>109</v>
      </c>
    </row>
    <row r="1298" spans="1:11" x14ac:dyDescent="0.2">
      <c r="A1298" t="str">
        <f t="shared" si="20"/>
        <v>baseload_other.chp_DE_mix_mix.input_ng__</v>
      </c>
      <c r="B1298" t="str">
        <f>processors_EC!$B$82</f>
        <v>baseload_other.chp_DE_mix_mix</v>
      </c>
      <c r="C1298" s="9" t="s">
        <v>89</v>
      </c>
      <c r="D1298" s="10" t="s">
        <v>96</v>
      </c>
      <c r="E1298" s="10" t="s">
        <v>110</v>
      </c>
      <c r="F1298" s="9" t="s">
        <v>90</v>
      </c>
      <c r="G1298" s="9" t="s">
        <v>91</v>
      </c>
      <c r="H1298" t="str">
        <f>processors_EC!$D$82</f>
        <v>electricity.generation::baseload::other.chp</v>
      </c>
      <c r="I1298" s="9">
        <v>0</v>
      </c>
      <c r="K1298" s="9" t="s">
        <v>125</v>
      </c>
    </row>
    <row r="1299" spans="1:11" x14ac:dyDescent="0.2">
      <c r="A1299" t="str">
        <f t="shared" si="20"/>
        <v>baseload_other.chp_DE_mix_mix.input_li__</v>
      </c>
      <c r="B1299" t="str">
        <f>processors_EC!$B$82</f>
        <v>baseload_other.chp_DE_mix_mix</v>
      </c>
      <c r="C1299" s="9" t="s">
        <v>89</v>
      </c>
      <c r="D1299" s="10" t="s">
        <v>64</v>
      </c>
      <c r="E1299" s="10" t="s">
        <v>111</v>
      </c>
      <c r="F1299" s="9" t="s">
        <v>90</v>
      </c>
      <c r="G1299" s="9" t="s">
        <v>91</v>
      </c>
      <c r="H1299" t="str">
        <f>processors_EC!$D$82</f>
        <v>electricity.generation::baseload::other.chp</v>
      </c>
      <c r="I1299" s="9">
        <v>0</v>
      </c>
      <c r="K1299" s="9" t="s">
        <v>126</v>
      </c>
    </row>
    <row r="1300" spans="1:11" x14ac:dyDescent="0.2">
      <c r="A1300" t="str">
        <f t="shared" si="20"/>
        <v>baseload_other.chp_DE_mix_mix.input_bio__</v>
      </c>
      <c r="B1300" t="str">
        <f>processors_EC!$B$82</f>
        <v>baseload_other.chp_DE_mix_mix</v>
      </c>
      <c r="C1300" s="9" t="s">
        <v>89</v>
      </c>
      <c r="D1300" s="10" t="s">
        <v>97</v>
      </c>
      <c r="E1300" s="10" t="s">
        <v>112</v>
      </c>
      <c r="F1300" s="9" t="s">
        <v>90</v>
      </c>
      <c r="G1300" s="9" t="s">
        <v>91</v>
      </c>
      <c r="H1300" t="str">
        <f>processors_EC!$D$82</f>
        <v>electricity.generation::baseload::other.chp</v>
      </c>
      <c r="I1300" s="9">
        <v>1.0304979314560201</v>
      </c>
      <c r="K1300" s="9" t="s">
        <v>126</v>
      </c>
    </row>
    <row r="1301" spans="1:11" x14ac:dyDescent="0.2">
      <c r="A1301" t="str">
        <f t="shared" si="20"/>
        <v>baseload_other.chp_DE_mix_mix.input_h.c__</v>
      </c>
      <c r="B1301" t="str">
        <f>processors_EC!$B$82</f>
        <v>baseload_other.chp_DE_mix_mix</v>
      </c>
      <c r="C1301" s="9" t="s">
        <v>89</v>
      </c>
      <c r="D1301" s="10" t="s">
        <v>63</v>
      </c>
      <c r="E1301" s="10" t="s">
        <v>113</v>
      </c>
      <c r="F1301" s="9" t="s">
        <v>92</v>
      </c>
      <c r="G1301" s="9" t="s">
        <v>91</v>
      </c>
      <c r="H1301" t="str">
        <f>processors_EC!$D$82</f>
        <v>electricity.generation::baseload::other.chp</v>
      </c>
      <c r="I1301" s="9">
        <v>0</v>
      </c>
      <c r="K1301" s="9" t="s">
        <v>126</v>
      </c>
    </row>
    <row r="1302" spans="1:11" x14ac:dyDescent="0.2">
      <c r="A1302" t="str">
        <f t="shared" si="20"/>
        <v>baseload_other.chp_DE_mix_mix.input_ur__</v>
      </c>
      <c r="B1302" t="str">
        <f>processors_EC!$B$82</f>
        <v>baseload_other.chp_DE_mix_mix</v>
      </c>
      <c r="C1302" s="9" t="s">
        <v>89</v>
      </c>
      <c r="D1302" s="10" t="s">
        <v>98</v>
      </c>
      <c r="E1302" s="10" t="s">
        <v>114</v>
      </c>
      <c r="F1302" s="9" t="s">
        <v>90</v>
      </c>
      <c r="G1302" s="9" t="s">
        <v>91</v>
      </c>
      <c r="H1302" t="str">
        <f>processors_EC!$D$82</f>
        <v>electricity.generation::baseload::other.chp</v>
      </c>
      <c r="I1302" s="9">
        <v>0</v>
      </c>
      <c r="K1302" s="9" t="s">
        <v>126</v>
      </c>
    </row>
    <row r="1303" spans="1:11" x14ac:dyDescent="0.2">
      <c r="A1303" t="str">
        <f t="shared" si="20"/>
        <v>baseload_other.chp_DE_mix_mix.input_el__</v>
      </c>
      <c r="B1303" t="str">
        <f>processors_EC!$B$82</f>
        <v>baseload_other.chp_DE_mix_mix</v>
      </c>
      <c r="C1303" s="9" t="s">
        <v>89</v>
      </c>
      <c r="D1303" s="10" t="s">
        <v>99</v>
      </c>
      <c r="E1303" s="10" t="s">
        <v>115</v>
      </c>
      <c r="F1303" s="9" t="s">
        <v>90</v>
      </c>
      <c r="G1303" s="9" t="s">
        <v>91</v>
      </c>
      <c r="H1303" t="str">
        <f>processors_EC!$D$82</f>
        <v>electricity.generation::baseload::other.chp</v>
      </c>
      <c r="I1303" s="9">
        <v>3.817634635691658E-2</v>
      </c>
      <c r="K1303" s="9" t="s">
        <v>127</v>
      </c>
    </row>
    <row r="1304" spans="1:11" x14ac:dyDescent="0.2">
      <c r="A1304" t="str">
        <f t="shared" si="20"/>
        <v>baseload_other.chp_DE_mix_mix.input_he__</v>
      </c>
      <c r="B1304" t="str">
        <f>processors_EC!$B$82</f>
        <v>baseload_other.chp_DE_mix_mix</v>
      </c>
      <c r="C1304" s="9" t="s">
        <v>89</v>
      </c>
      <c r="D1304" s="10" t="s">
        <v>100</v>
      </c>
      <c r="E1304" s="10" t="s">
        <v>116</v>
      </c>
      <c r="F1304" s="9" t="s">
        <v>90</v>
      </c>
      <c r="G1304" s="9" t="s">
        <v>91</v>
      </c>
      <c r="H1304" t="str">
        <f>processors_EC!$D$82</f>
        <v>electricity.generation::baseload::other.chp</v>
      </c>
      <c r="I1304" s="9">
        <v>0</v>
      </c>
      <c r="K1304" s="9" t="s">
        <v>128</v>
      </c>
    </row>
    <row r="1305" spans="1:11" x14ac:dyDescent="0.2">
      <c r="A1305" t="str">
        <f t="shared" si="20"/>
        <v>baseload_other.chp_DE_mix_mix.inpt_fu__</v>
      </c>
      <c r="B1305" t="str">
        <f>processors_EC!$B$82</f>
        <v>baseload_other.chp_DE_mix_mix</v>
      </c>
      <c r="C1305" s="9" t="s">
        <v>93</v>
      </c>
      <c r="D1305" s="10" t="s">
        <v>101</v>
      </c>
      <c r="E1305" s="10" t="s">
        <v>117</v>
      </c>
      <c r="F1305" s="9" t="s">
        <v>90</v>
      </c>
      <c r="G1305" s="9" t="s">
        <v>91</v>
      </c>
      <c r="H1305" t="str">
        <f>processors_EC!$D$82</f>
        <v>electricity.generation::baseload::other.chp</v>
      </c>
      <c r="I1305" s="9">
        <v>0</v>
      </c>
      <c r="K1305" s="9" t="s">
        <v>128</v>
      </c>
    </row>
    <row r="1306" spans="1:11" x14ac:dyDescent="0.2">
      <c r="A1306" t="str">
        <f t="shared" si="20"/>
        <v>baseload_other.chp_DE_mix_mix.input_ha__</v>
      </c>
      <c r="B1306" t="str">
        <f>processors_EC!$B$82</f>
        <v>baseload_other.chp_DE_mix_mix</v>
      </c>
      <c r="C1306" s="9" t="s">
        <v>89</v>
      </c>
      <c r="D1306" s="10" t="s">
        <v>102</v>
      </c>
      <c r="E1306" s="10" t="s">
        <v>118</v>
      </c>
      <c r="F1306" s="9" t="s">
        <v>90</v>
      </c>
      <c r="G1306" s="9" t="s">
        <v>94</v>
      </c>
      <c r="H1306" t="str">
        <f>processors_EC!$D$82</f>
        <v>electricity.generation::baseload::other.chp</v>
      </c>
      <c r="I1306" s="9">
        <v>2.8773574973600847E-4</v>
      </c>
      <c r="K1306" s="9" t="s">
        <v>129</v>
      </c>
    </row>
    <row r="1307" spans="1:11" x14ac:dyDescent="0.2">
      <c r="A1307" t="str">
        <f t="shared" si="20"/>
        <v>baseload_other.chp_DE_mix_mix.input_lu__</v>
      </c>
      <c r="B1307" t="str">
        <f>processors_EC!$B$82</f>
        <v>baseload_other.chp_DE_mix_mix</v>
      </c>
      <c r="C1307" s="9" t="s">
        <v>89</v>
      </c>
      <c r="D1307" s="10" t="s">
        <v>103</v>
      </c>
      <c r="E1307" s="10" t="s">
        <v>119</v>
      </c>
      <c r="F1307" s="9" t="s">
        <v>92</v>
      </c>
      <c r="G1307" s="9" t="s">
        <v>94</v>
      </c>
      <c r="H1307" t="str">
        <f>processors_EC!$D$82</f>
        <v>electricity.generation::baseload::other.chp</v>
      </c>
      <c r="I1307" s="9">
        <v>0</v>
      </c>
      <c r="K1307" s="9" t="s">
        <v>118</v>
      </c>
    </row>
    <row r="1308" spans="1:11" x14ac:dyDescent="0.2">
      <c r="A1308" t="str">
        <f t="shared" si="20"/>
        <v>baseload_other.chp_DE_mix_mix.input_w.us__</v>
      </c>
      <c r="B1308" t="str">
        <f>processors_EC!$B$82</f>
        <v>baseload_other.chp_DE_mix_mix</v>
      </c>
      <c r="C1308" s="9" t="s">
        <v>89</v>
      </c>
      <c r="D1308" s="10" t="s">
        <v>104</v>
      </c>
      <c r="E1308" s="10" t="s">
        <v>120</v>
      </c>
      <c r="F1308" s="9" t="s">
        <v>92</v>
      </c>
      <c r="G1308" s="9" t="s">
        <v>91</v>
      </c>
      <c r="H1308" t="str">
        <f>processors_EC!$D$82</f>
        <v>electricity.generation::baseload::other.chp</v>
      </c>
      <c r="I1308" s="9">
        <v>1.7743010334016601E-5</v>
      </c>
      <c r="K1308" s="9" t="s">
        <v>125</v>
      </c>
    </row>
    <row r="1309" spans="1:11" x14ac:dyDescent="0.2">
      <c r="A1309" t="str">
        <f t="shared" si="20"/>
        <v>baseload_other.chp_DE_mix_mix.input_fw__</v>
      </c>
      <c r="B1309" t="str">
        <f>processors_EC!$B$82</f>
        <v>baseload_other.chp_DE_mix_mix</v>
      </c>
      <c r="C1309" s="9" t="s">
        <v>89</v>
      </c>
      <c r="D1309" s="10" t="s">
        <v>105</v>
      </c>
      <c r="E1309" s="10" t="s">
        <v>121</v>
      </c>
      <c r="F1309" s="9" t="s">
        <v>92</v>
      </c>
      <c r="G1309" s="9" t="s">
        <v>91</v>
      </c>
      <c r="H1309" t="str">
        <f>processors_EC!$D$82</f>
        <v>electricity.generation::baseload::other.chp</v>
      </c>
      <c r="I1309" s="9">
        <v>0</v>
      </c>
      <c r="K1309" s="9" t="s">
        <v>125</v>
      </c>
    </row>
    <row r="1310" spans="1:11" x14ac:dyDescent="0.2">
      <c r="A1310" t="str">
        <f t="shared" si="20"/>
        <v>baseload_other.chp_DE_mix_mix.input_w.tot__</v>
      </c>
      <c r="B1310" t="str">
        <f>processors_EC!$B$82</f>
        <v>baseload_other.chp_DE_mix_mix</v>
      </c>
      <c r="C1310" s="9" t="s">
        <v>89</v>
      </c>
      <c r="D1310" s="10" t="s">
        <v>106</v>
      </c>
      <c r="E1310" s="10" t="s">
        <v>122</v>
      </c>
      <c r="F1310" s="9" t="s">
        <v>92</v>
      </c>
      <c r="G1310" s="9" t="s">
        <v>91</v>
      </c>
      <c r="H1310" t="str">
        <f>processors_EC!$D$82</f>
        <v>electricity.generation::baseload::other.chp</v>
      </c>
      <c r="I1310" s="9">
        <f>I1308+I1309</f>
        <v>1.7743010334016601E-5</v>
      </c>
      <c r="K1310" s="9" t="s">
        <v>125</v>
      </c>
    </row>
    <row r="1311" spans="1:11" x14ac:dyDescent="0.2">
      <c r="A1311" t="str">
        <f t="shared" si="20"/>
        <v>baseload_other.chp_DE_mix_mix.output_w__</v>
      </c>
      <c r="B1311" t="str">
        <f>processors_EC!$B$82</f>
        <v>baseload_other.chp_DE_mix_mix</v>
      </c>
      <c r="C1311" s="9" t="s">
        <v>95</v>
      </c>
      <c r="D1311" s="10" t="s">
        <v>107</v>
      </c>
      <c r="E1311" s="10" t="s">
        <v>123</v>
      </c>
      <c r="F1311" s="9" t="s">
        <v>92</v>
      </c>
      <c r="G1311" s="9" t="s">
        <v>91</v>
      </c>
      <c r="H1311" t="str">
        <f>processors_EC!$D$82</f>
        <v>electricity.generation::baseload::other.chp</v>
      </c>
      <c r="I1311" s="9">
        <v>1.13157947355254E-3</v>
      </c>
      <c r="K1311" s="9" t="s">
        <v>125</v>
      </c>
    </row>
    <row r="1312" spans="1:11" x14ac:dyDescent="0.2">
      <c r="A1312" t="str">
        <f t="shared" si="20"/>
        <v>baseload_other.chp_DE_mix_mix.output_ghg__</v>
      </c>
      <c r="B1312" t="str">
        <f>processors_EC!$B$82</f>
        <v>baseload_other.chp_DE_mix_mix</v>
      </c>
      <c r="C1312" s="9" t="s">
        <v>95</v>
      </c>
      <c r="D1312" s="10" t="s">
        <v>108</v>
      </c>
      <c r="E1312" s="10" t="s">
        <v>124</v>
      </c>
      <c r="F1312" s="9" t="s">
        <v>92</v>
      </c>
      <c r="G1312" s="9" t="s">
        <v>91</v>
      </c>
      <c r="H1312" t="str">
        <f>processors_EC!$D$82</f>
        <v>electricity.generation::baseload::other.chp</v>
      </c>
      <c r="I1312" s="9">
        <v>0.36290165429128257</v>
      </c>
      <c r="K1312" s="9" t="s">
        <v>130</v>
      </c>
    </row>
    <row r="1313" spans="1:13" x14ac:dyDescent="0.2">
      <c r="A1313" t="str">
        <f t="shared" si="20"/>
        <v>baseload_other.chp_DE_mix_mix.output_el__</v>
      </c>
      <c r="B1313" t="str">
        <f>processors_EC!$B$82</f>
        <v>baseload_other.chp_DE_mix_mix</v>
      </c>
      <c r="C1313" s="9" t="s">
        <v>95</v>
      </c>
      <c r="D1313" s="10" t="s">
        <v>99</v>
      </c>
      <c r="E1313" s="10" t="s">
        <v>115</v>
      </c>
      <c r="F1313" s="9" t="s">
        <v>90</v>
      </c>
      <c r="G1313" s="9" t="s">
        <v>91</v>
      </c>
      <c r="H1313" t="str">
        <f>processors_EC!$D$82</f>
        <v>electricity.generation::baseload::other.chp</v>
      </c>
      <c r="I1313" s="9">
        <v>1</v>
      </c>
      <c r="J1313" s="44">
        <v>38762000310.096008</v>
      </c>
      <c r="K1313" s="9" t="s">
        <v>127</v>
      </c>
    </row>
    <row r="1314" spans="1:13" x14ac:dyDescent="0.2">
      <c r="A1314" t="str">
        <f t="shared" si="20"/>
        <v>baseload_other.chp_DE_mix_mix.output_//__</v>
      </c>
      <c r="B1314" t="str">
        <f>processors_EC!$B$82</f>
        <v>baseload_other.chp_DE_mix_mix</v>
      </c>
      <c r="C1314" s="10" t="s">
        <v>95</v>
      </c>
      <c r="D1314" s="10" t="s">
        <v>109</v>
      </c>
      <c r="E1314" s="10" t="s">
        <v>109</v>
      </c>
      <c r="F1314" s="10" t="s">
        <v>90</v>
      </c>
      <c r="G1314" s="10" t="s">
        <v>91</v>
      </c>
      <c r="H1314" t="str">
        <f>processors_EC!$D$82</f>
        <v>electricity.generation::baseload::other.chp</v>
      </c>
      <c r="I1314" s="10" t="s">
        <v>109</v>
      </c>
      <c r="K1314" s="10" t="s">
        <v>109</v>
      </c>
    </row>
    <row r="1315" spans="1:13" x14ac:dyDescent="0.2">
      <c r="A1315" t="str">
        <f t="shared" si="20"/>
        <v>baseload_other.chp_DE_mix_mix.output_//__</v>
      </c>
      <c r="B1315" t="str">
        <f>processors_EC!$B$82</f>
        <v>baseload_other.chp_DE_mix_mix</v>
      </c>
      <c r="C1315" s="10" t="s">
        <v>95</v>
      </c>
      <c r="D1315" s="10" t="s">
        <v>109</v>
      </c>
      <c r="E1315" s="10" t="s">
        <v>109</v>
      </c>
      <c r="F1315" s="10" t="s">
        <v>90</v>
      </c>
      <c r="G1315" s="10" t="s">
        <v>91</v>
      </c>
      <c r="H1315" t="str">
        <f>processors_EC!$D$82</f>
        <v>electricity.generation::baseload::other.chp</v>
      </c>
      <c r="I1315" s="10" t="s">
        <v>109</v>
      </c>
      <c r="K1315" s="10" t="s">
        <v>109</v>
      </c>
      <c r="M1315" s="1"/>
    </row>
    <row r="1316" spans="1:13" x14ac:dyDescent="0.2">
      <c r="A1316" t="str">
        <f t="shared" si="20"/>
        <v>baseload_other.chp_ES_mix_mix.input_ng__</v>
      </c>
      <c r="B1316" t="str">
        <f>processors_EC!$B$83</f>
        <v>baseload_other.chp_ES_mix_mix</v>
      </c>
      <c r="C1316" s="9" t="s">
        <v>89</v>
      </c>
      <c r="D1316" s="10" t="s">
        <v>96</v>
      </c>
      <c r="E1316" s="10" t="s">
        <v>110</v>
      </c>
      <c r="F1316" s="9" t="s">
        <v>90</v>
      </c>
      <c r="G1316" s="9" t="s">
        <v>91</v>
      </c>
      <c r="H1316" t="str">
        <f>processors_EC!$D$82</f>
        <v>electricity.generation::baseload::other.chp</v>
      </c>
      <c r="I1316" s="9">
        <v>0</v>
      </c>
      <c r="K1316" s="9" t="s">
        <v>125</v>
      </c>
      <c r="M1316" s="58"/>
    </row>
    <row r="1317" spans="1:13" x14ac:dyDescent="0.2">
      <c r="A1317" t="str">
        <f t="shared" si="20"/>
        <v>baseload_other.chp_ES_mix_mix.input_li__</v>
      </c>
      <c r="B1317" t="str">
        <f>processors_EC!$B$83</f>
        <v>baseload_other.chp_ES_mix_mix</v>
      </c>
      <c r="C1317" s="9" t="s">
        <v>89</v>
      </c>
      <c r="D1317" s="10" t="s">
        <v>64</v>
      </c>
      <c r="E1317" s="10" t="s">
        <v>111</v>
      </c>
      <c r="F1317" s="9" t="s">
        <v>90</v>
      </c>
      <c r="G1317" s="9" t="s">
        <v>91</v>
      </c>
      <c r="H1317" t="str">
        <f>processors_EC!$D$82</f>
        <v>electricity.generation::baseload::other.chp</v>
      </c>
      <c r="I1317" s="9">
        <v>0</v>
      </c>
      <c r="K1317" s="9" t="s">
        <v>126</v>
      </c>
      <c r="M1317" s="58"/>
    </row>
    <row r="1318" spans="1:13" x14ac:dyDescent="0.2">
      <c r="A1318" t="str">
        <f t="shared" si="20"/>
        <v>baseload_other.chp_ES_mix_mix.input_bio__</v>
      </c>
      <c r="B1318" t="str">
        <f>processors_EC!$B$83</f>
        <v>baseload_other.chp_ES_mix_mix</v>
      </c>
      <c r="C1318" s="9" t="s">
        <v>89</v>
      </c>
      <c r="D1318" s="10" t="s">
        <v>97</v>
      </c>
      <c r="E1318" s="10" t="s">
        <v>112</v>
      </c>
      <c r="F1318" s="9" t="s">
        <v>90</v>
      </c>
      <c r="G1318" s="9" t="s">
        <v>91</v>
      </c>
      <c r="H1318" t="str">
        <f>processors_EC!$D$82</f>
        <v>electricity.generation::baseload::other.chp</v>
      </c>
      <c r="I1318" s="9">
        <v>1.0304979314560201</v>
      </c>
      <c r="K1318" s="9" t="s">
        <v>126</v>
      </c>
      <c r="M1318" s="58"/>
    </row>
    <row r="1319" spans="1:13" x14ac:dyDescent="0.2">
      <c r="A1319" t="str">
        <f t="shared" si="20"/>
        <v>baseload_other.chp_ES_mix_mix.input_h.c__</v>
      </c>
      <c r="B1319" t="str">
        <f>processors_EC!$B$83</f>
        <v>baseload_other.chp_ES_mix_mix</v>
      </c>
      <c r="C1319" s="9" t="s">
        <v>89</v>
      </c>
      <c r="D1319" s="10" t="s">
        <v>63</v>
      </c>
      <c r="E1319" s="10" t="s">
        <v>113</v>
      </c>
      <c r="F1319" s="9" t="s">
        <v>92</v>
      </c>
      <c r="G1319" s="9" t="s">
        <v>91</v>
      </c>
      <c r="H1319" t="str">
        <f>processors_EC!$D$82</f>
        <v>electricity.generation::baseload::other.chp</v>
      </c>
      <c r="I1319" s="9">
        <v>0</v>
      </c>
      <c r="K1319" s="9" t="s">
        <v>126</v>
      </c>
      <c r="M1319" s="58"/>
    </row>
    <row r="1320" spans="1:13" x14ac:dyDescent="0.2">
      <c r="A1320" t="str">
        <f t="shared" si="20"/>
        <v>baseload_other.chp_ES_mix_mix.input_ur__</v>
      </c>
      <c r="B1320" t="str">
        <f>processors_EC!$B$83</f>
        <v>baseload_other.chp_ES_mix_mix</v>
      </c>
      <c r="C1320" s="9" t="s">
        <v>89</v>
      </c>
      <c r="D1320" s="10" t="s">
        <v>98</v>
      </c>
      <c r="E1320" s="10" t="s">
        <v>114</v>
      </c>
      <c r="F1320" s="9" t="s">
        <v>90</v>
      </c>
      <c r="G1320" s="9" t="s">
        <v>91</v>
      </c>
      <c r="H1320" t="str">
        <f>processors_EC!$D$82</f>
        <v>electricity.generation::baseload::other.chp</v>
      </c>
      <c r="I1320" s="9">
        <v>0</v>
      </c>
      <c r="K1320" s="9" t="s">
        <v>126</v>
      </c>
      <c r="M1320" s="58"/>
    </row>
    <row r="1321" spans="1:13" x14ac:dyDescent="0.2">
      <c r="A1321" t="str">
        <f t="shared" si="20"/>
        <v>baseload_other.chp_ES_mix_mix.input_el__</v>
      </c>
      <c r="B1321" t="str">
        <f>processors_EC!$B$83</f>
        <v>baseload_other.chp_ES_mix_mix</v>
      </c>
      <c r="C1321" s="9" t="s">
        <v>89</v>
      </c>
      <c r="D1321" s="10" t="s">
        <v>99</v>
      </c>
      <c r="E1321" s="10" t="s">
        <v>115</v>
      </c>
      <c r="F1321" s="9" t="s">
        <v>90</v>
      </c>
      <c r="G1321" s="9" t="s">
        <v>91</v>
      </c>
      <c r="H1321" t="str">
        <f>processors_EC!$D$82</f>
        <v>electricity.generation::baseload::other.chp</v>
      </c>
      <c r="I1321" s="9">
        <v>3.817634635691658E-2</v>
      </c>
      <c r="K1321" s="9" t="s">
        <v>127</v>
      </c>
      <c r="M1321" s="58"/>
    </row>
    <row r="1322" spans="1:13" x14ac:dyDescent="0.2">
      <c r="A1322" t="str">
        <f t="shared" si="20"/>
        <v>baseload_other.chp_ES_mix_mix.input_he__</v>
      </c>
      <c r="B1322" t="str">
        <f>processors_EC!$B$83</f>
        <v>baseload_other.chp_ES_mix_mix</v>
      </c>
      <c r="C1322" s="9" t="s">
        <v>89</v>
      </c>
      <c r="D1322" s="10" t="s">
        <v>100</v>
      </c>
      <c r="E1322" s="10" t="s">
        <v>116</v>
      </c>
      <c r="F1322" s="9" t="s">
        <v>90</v>
      </c>
      <c r="G1322" s="9" t="s">
        <v>91</v>
      </c>
      <c r="H1322" t="str">
        <f>processors_EC!$D$82</f>
        <v>electricity.generation::baseload::other.chp</v>
      </c>
      <c r="I1322" s="9">
        <v>0</v>
      </c>
      <c r="K1322" s="9" t="s">
        <v>128</v>
      </c>
      <c r="M1322" s="58"/>
    </row>
    <row r="1323" spans="1:13" x14ac:dyDescent="0.2">
      <c r="A1323" t="str">
        <f t="shared" si="20"/>
        <v>baseload_other.chp_ES_mix_mix.inpt_fu__</v>
      </c>
      <c r="B1323" t="str">
        <f>processors_EC!$B$83</f>
        <v>baseload_other.chp_ES_mix_mix</v>
      </c>
      <c r="C1323" s="9" t="s">
        <v>93</v>
      </c>
      <c r="D1323" s="10" t="s">
        <v>101</v>
      </c>
      <c r="E1323" s="10" t="s">
        <v>117</v>
      </c>
      <c r="F1323" s="9" t="s">
        <v>90</v>
      </c>
      <c r="G1323" s="9" t="s">
        <v>91</v>
      </c>
      <c r="H1323" t="str">
        <f>processors_EC!$D$82</f>
        <v>electricity.generation::baseload::other.chp</v>
      </c>
      <c r="I1323" s="9">
        <v>0</v>
      </c>
      <c r="K1323" s="9" t="s">
        <v>128</v>
      </c>
      <c r="M1323" s="58"/>
    </row>
    <row r="1324" spans="1:13" x14ac:dyDescent="0.2">
      <c r="A1324" t="str">
        <f t="shared" si="20"/>
        <v>baseload_other.chp_ES_mix_mix.input_ha__</v>
      </c>
      <c r="B1324" t="str">
        <f>processors_EC!$B$83</f>
        <v>baseload_other.chp_ES_mix_mix</v>
      </c>
      <c r="C1324" s="9" t="s">
        <v>89</v>
      </c>
      <c r="D1324" s="10" t="s">
        <v>102</v>
      </c>
      <c r="E1324" s="10" t="s">
        <v>118</v>
      </c>
      <c r="F1324" s="9" t="s">
        <v>90</v>
      </c>
      <c r="G1324" s="9" t="s">
        <v>94</v>
      </c>
      <c r="H1324" t="str">
        <f>processors_EC!$D$82</f>
        <v>electricity.generation::baseload::other.chp</v>
      </c>
      <c r="I1324" s="9">
        <v>2.8773574973600847E-4</v>
      </c>
      <c r="K1324" s="9" t="s">
        <v>129</v>
      </c>
    </row>
    <row r="1325" spans="1:13" x14ac:dyDescent="0.2">
      <c r="A1325" t="str">
        <f t="shared" si="20"/>
        <v>baseload_other.chp_ES_mix_mix.input_lu__</v>
      </c>
      <c r="B1325" t="str">
        <f>processors_EC!$B$83</f>
        <v>baseload_other.chp_ES_mix_mix</v>
      </c>
      <c r="C1325" s="9" t="s">
        <v>89</v>
      </c>
      <c r="D1325" s="10" t="s">
        <v>103</v>
      </c>
      <c r="E1325" s="10" t="s">
        <v>119</v>
      </c>
      <c r="F1325" s="9" t="s">
        <v>92</v>
      </c>
      <c r="G1325" s="9" t="s">
        <v>94</v>
      </c>
      <c r="H1325" t="str">
        <f>processors_EC!$D$82</f>
        <v>electricity.generation::baseload::other.chp</v>
      </c>
      <c r="I1325" s="9">
        <v>0</v>
      </c>
      <c r="K1325" s="9" t="s">
        <v>118</v>
      </c>
    </row>
    <row r="1326" spans="1:13" x14ac:dyDescent="0.2">
      <c r="A1326" t="str">
        <f t="shared" si="20"/>
        <v>baseload_other.chp_ES_mix_mix.input_w.us__</v>
      </c>
      <c r="B1326" t="str">
        <f>processors_EC!$B$83</f>
        <v>baseload_other.chp_ES_mix_mix</v>
      </c>
      <c r="C1326" s="9" t="s">
        <v>89</v>
      </c>
      <c r="D1326" s="10" t="s">
        <v>104</v>
      </c>
      <c r="E1326" s="10" t="s">
        <v>120</v>
      </c>
      <c r="F1326" s="9" t="s">
        <v>92</v>
      </c>
      <c r="G1326" s="9" t="s">
        <v>91</v>
      </c>
      <c r="H1326" t="str">
        <f>processors_EC!$D$82</f>
        <v>electricity.generation::baseload::other.chp</v>
      </c>
      <c r="I1326" s="9">
        <v>1.7743010334016601E-5</v>
      </c>
      <c r="K1326" s="9" t="s">
        <v>125</v>
      </c>
    </row>
    <row r="1327" spans="1:13" x14ac:dyDescent="0.2">
      <c r="A1327" t="str">
        <f t="shared" si="20"/>
        <v>baseload_other.chp_ES_mix_mix.input_fw__</v>
      </c>
      <c r="B1327" t="str">
        <f>processors_EC!$B$83</f>
        <v>baseload_other.chp_ES_mix_mix</v>
      </c>
      <c r="C1327" s="9" t="s">
        <v>89</v>
      </c>
      <c r="D1327" s="10" t="s">
        <v>105</v>
      </c>
      <c r="E1327" s="10" t="s">
        <v>121</v>
      </c>
      <c r="F1327" s="9" t="s">
        <v>92</v>
      </c>
      <c r="G1327" s="9" t="s">
        <v>91</v>
      </c>
      <c r="H1327" t="str">
        <f>processors_EC!$D$82</f>
        <v>electricity.generation::baseload::other.chp</v>
      </c>
      <c r="I1327" s="9">
        <v>0</v>
      </c>
      <c r="K1327" s="9" t="s">
        <v>125</v>
      </c>
    </row>
    <row r="1328" spans="1:13" x14ac:dyDescent="0.2">
      <c r="A1328" t="str">
        <f t="shared" si="20"/>
        <v>baseload_other.chp_ES_mix_mix.input_w.tot__</v>
      </c>
      <c r="B1328" t="str">
        <f>processors_EC!$B$83</f>
        <v>baseload_other.chp_ES_mix_mix</v>
      </c>
      <c r="C1328" s="9" t="s">
        <v>89</v>
      </c>
      <c r="D1328" s="10" t="s">
        <v>106</v>
      </c>
      <c r="E1328" s="10" t="s">
        <v>122</v>
      </c>
      <c r="F1328" s="9" t="s">
        <v>92</v>
      </c>
      <c r="G1328" s="9" t="s">
        <v>91</v>
      </c>
      <c r="H1328" t="str">
        <f>processors_EC!$D$82</f>
        <v>electricity.generation::baseload::other.chp</v>
      </c>
      <c r="I1328" s="9">
        <f>I1326+I1327</f>
        <v>1.7743010334016601E-5</v>
      </c>
      <c r="K1328" s="9" t="s">
        <v>125</v>
      </c>
    </row>
    <row r="1329" spans="1:11" x14ac:dyDescent="0.2">
      <c r="A1329" t="str">
        <f t="shared" si="20"/>
        <v>baseload_other.chp_ES_mix_mix.output_w__</v>
      </c>
      <c r="B1329" t="str">
        <f>processors_EC!$B$83</f>
        <v>baseload_other.chp_ES_mix_mix</v>
      </c>
      <c r="C1329" s="9" t="s">
        <v>95</v>
      </c>
      <c r="D1329" s="10" t="s">
        <v>107</v>
      </c>
      <c r="E1329" s="10" t="s">
        <v>123</v>
      </c>
      <c r="F1329" s="9" t="s">
        <v>92</v>
      </c>
      <c r="G1329" s="9" t="s">
        <v>91</v>
      </c>
      <c r="H1329" t="str">
        <f>processors_EC!$D$82</f>
        <v>electricity.generation::baseload::other.chp</v>
      </c>
      <c r="I1329" s="9">
        <v>1.13157947355254E-3</v>
      </c>
      <c r="K1329" s="9" t="s">
        <v>125</v>
      </c>
    </row>
    <row r="1330" spans="1:11" x14ac:dyDescent="0.2">
      <c r="A1330" t="str">
        <f t="shared" si="20"/>
        <v>baseload_other.chp_ES_mix_mix.output_ghg__</v>
      </c>
      <c r="B1330" t="str">
        <f>processors_EC!$B$83</f>
        <v>baseload_other.chp_ES_mix_mix</v>
      </c>
      <c r="C1330" s="9" t="s">
        <v>95</v>
      </c>
      <c r="D1330" s="10" t="s">
        <v>108</v>
      </c>
      <c r="E1330" s="10" t="s">
        <v>124</v>
      </c>
      <c r="F1330" s="9" t="s">
        <v>92</v>
      </c>
      <c r="G1330" s="9" t="s">
        <v>91</v>
      </c>
      <c r="H1330" t="str">
        <f>processors_EC!$D$82</f>
        <v>electricity.generation::baseload::other.chp</v>
      </c>
      <c r="I1330" s="9">
        <v>0.36290165429128257</v>
      </c>
      <c r="K1330" s="9" t="s">
        <v>130</v>
      </c>
    </row>
    <row r="1331" spans="1:11" x14ac:dyDescent="0.2">
      <c r="A1331" t="str">
        <f t="shared" si="20"/>
        <v>baseload_other.chp_ES_mix_mix.output_el__</v>
      </c>
      <c r="B1331" t="str">
        <f>processors_EC!$B$83</f>
        <v>baseload_other.chp_ES_mix_mix</v>
      </c>
      <c r="C1331" s="9" t="s">
        <v>95</v>
      </c>
      <c r="D1331" s="10" t="s">
        <v>99</v>
      </c>
      <c r="E1331" s="10" t="s">
        <v>115</v>
      </c>
      <c r="F1331" s="9" t="s">
        <v>90</v>
      </c>
      <c r="G1331" s="9" t="s">
        <v>91</v>
      </c>
      <c r="H1331" t="str">
        <f>processors_EC!$D$82</f>
        <v>electricity.generation::baseload::other.chp</v>
      </c>
      <c r="I1331" s="9">
        <v>1</v>
      </c>
      <c r="J1331" s="44">
        <v>4621000036.9680014</v>
      </c>
      <c r="K1331" s="9" t="s">
        <v>127</v>
      </c>
    </row>
    <row r="1332" spans="1:11" x14ac:dyDescent="0.2">
      <c r="A1332" t="str">
        <f t="shared" si="20"/>
        <v>baseload_other.chp_ES_mix_mix.output_//__</v>
      </c>
      <c r="B1332" t="str">
        <f>processors_EC!$B$83</f>
        <v>baseload_other.chp_ES_mix_mix</v>
      </c>
      <c r="C1332" s="10" t="s">
        <v>95</v>
      </c>
      <c r="D1332" s="10" t="s">
        <v>109</v>
      </c>
      <c r="E1332" s="10" t="s">
        <v>109</v>
      </c>
      <c r="F1332" s="10" t="s">
        <v>90</v>
      </c>
      <c r="G1332" s="10" t="s">
        <v>91</v>
      </c>
      <c r="H1332" t="str">
        <f>processors_EC!$D$82</f>
        <v>electricity.generation::baseload::other.chp</v>
      </c>
      <c r="I1332" s="10" t="s">
        <v>109</v>
      </c>
      <c r="K1332" s="10" t="s">
        <v>109</v>
      </c>
    </row>
    <row r="1333" spans="1:11" x14ac:dyDescent="0.2">
      <c r="A1333" t="str">
        <f t="shared" si="20"/>
        <v>baseload_other.chp_ES_mix_mix.output_//__</v>
      </c>
      <c r="B1333" t="str">
        <f>processors_EC!$B$83</f>
        <v>baseload_other.chp_ES_mix_mix</v>
      </c>
      <c r="C1333" s="10" t="s">
        <v>95</v>
      </c>
      <c r="D1333" s="10" t="s">
        <v>109</v>
      </c>
      <c r="E1333" s="10" t="s">
        <v>109</v>
      </c>
      <c r="F1333" s="10" t="s">
        <v>90</v>
      </c>
      <c r="G1333" s="10" t="s">
        <v>91</v>
      </c>
      <c r="H1333" t="str">
        <f>processors_EC!$D$82</f>
        <v>electricity.generation::baseload::other.chp</v>
      </c>
      <c r="I1333" s="10" t="s">
        <v>109</v>
      </c>
      <c r="K1333" s="10" t="s">
        <v>109</v>
      </c>
    </row>
    <row r="1334" spans="1:11" x14ac:dyDescent="0.2">
      <c r="A1334" t="str">
        <f t="shared" si="20"/>
        <v>baseload_other.chp_FR_mix_mix.input_ng__</v>
      </c>
      <c r="B1334" t="str">
        <f>processors_EC!$B$84</f>
        <v>baseload_other.chp_FR_mix_mix</v>
      </c>
      <c r="C1334" s="9" t="s">
        <v>89</v>
      </c>
      <c r="D1334" s="10" t="s">
        <v>96</v>
      </c>
      <c r="E1334" s="10" t="s">
        <v>110</v>
      </c>
      <c r="F1334" s="9" t="s">
        <v>90</v>
      </c>
      <c r="G1334" s="9" t="s">
        <v>91</v>
      </c>
      <c r="H1334" t="str">
        <f>processors_EC!$D$82</f>
        <v>electricity.generation::baseload::other.chp</v>
      </c>
      <c r="I1334" s="9">
        <v>0</v>
      </c>
      <c r="K1334" s="9" t="s">
        <v>125</v>
      </c>
    </row>
    <row r="1335" spans="1:11" x14ac:dyDescent="0.2">
      <c r="A1335" t="str">
        <f t="shared" si="20"/>
        <v>baseload_other.chp_FR_mix_mix.input_li__</v>
      </c>
      <c r="B1335" t="str">
        <f>processors_EC!$B$84</f>
        <v>baseload_other.chp_FR_mix_mix</v>
      </c>
      <c r="C1335" s="9" t="s">
        <v>89</v>
      </c>
      <c r="D1335" s="10" t="s">
        <v>64</v>
      </c>
      <c r="E1335" s="10" t="s">
        <v>111</v>
      </c>
      <c r="F1335" s="9" t="s">
        <v>90</v>
      </c>
      <c r="G1335" s="9" t="s">
        <v>91</v>
      </c>
      <c r="H1335" t="str">
        <f>processors_EC!$D$82</f>
        <v>electricity.generation::baseload::other.chp</v>
      </c>
      <c r="I1335" s="9">
        <v>0</v>
      </c>
      <c r="K1335" s="9" t="s">
        <v>126</v>
      </c>
    </row>
    <row r="1336" spans="1:11" x14ac:dyDescent="0.2">
      <c r="A1336" t="str">
        <f t="shared" si="20"/>
        <v>baseload_other.chp_FR_mix_mix.input_bio__</v>
      </c>
      <c r="B1336" t="str">
        <f>processors_EC!$B$84</f>
        <v>baseload_other.chp_FR_mix_mix</v>
      </c>
      <c r="C1336" s="9" t="s">
        <v>89</v>
      </c>
      <c r="D1336" s="10" t="s">
        <v>97</v>
      </c>
      <c r="E1336" s="10" t="s">
        <v>112</v>
      </c>
      <c r="F1336" s="9" t="s">
        <v>90</v>
      </c>
      <c r="G1336" s="9" t="s">
        <v>91</v>
      </c>
      <c r="H1336" t="str">
        <f>processors_EC!$D$82</f>
        <v>electricity.generation::baseload::other.chp</v>
      </c>
      <c r="I1336" s="9">
        <v>1.0304979314560201</v>
      </c>
      <c r="K1336" s="9" t="s">
        <v>126</v>
      </c>
    </row>
    <row r="1337" spans="1:11" x14ac:dyDescent="0.2">
      <c r="A1337" t="str">
        <f t="shared" si="20"/>
        <v>baseload_other.chp_FR_mix_mix.input_h.c__</v>
      </c>
      <c r="B1337" t="str">
        <f>processors_EC!$B$84</f>
        <v>baseload_other.chp_FR_mix_mix</v>
      </c>
      <c r="C1337" s="9" t="s">
        <v>89</v>
      </c>
      <c r="D1337" s="10" t="s">
        <v>63</v>
      </c>
      <c r="E1337" s="10" t="s">
        <v>113</v>
      </c>
      <c r="F1337" s="9" t="s">
        <v>92</v>
      </c>
      <c r="G1337" s="9" t="s">
        <v>91</v>
      </c>
      <c r="H1337" t="str">
        <f>processors_EC!$D$82</f>
        <v>electricity.generation::baseload::other.chp</v>
      </c>
      <c r="I1337" s="9">
        <v>0</v>
      </c>
      <c r="K1337" s="9" t="s">
        <v>126</v>
      </c>
    </row>
    <row r="1338" spans="1:11" x14ac:dyDescent="0.2">
      <c r="A1338" t="str">
        <f t="shared" si="20"/>
        <v>baseload_other.chp_FR_mix_mix.input_ur__</v>
      </c>
      <c r="B1338" t="str">
        <f>processors_EC!$B$84</f>
        <v>baseload_other.chp_FR_mix_mix</v>
      </c>
      <c r="C1338" s="9" t="s">
        <v>89</v>
      </c>
      <c r="D1338" s="10" t="s">
        <v>98</v>
      </c>
      <c r="E1338" s="10" t="s">
        <v>114</v>
      </c>
      <c r="F1338" s="9" t="s">
        <v>90</v>
      </c>
      <c r="G1338" s="9" t="s">
        <v>91</v>
      </c>
      <c r="H1338" t="str">
        <f>processors_EC!$D$82</f>
        <v>electricity.generation::baseload::other.chp</v>
      </c>
      <c r="I1338" s="9">
        <v>0</v>
      </c>
      <c r="K1338" s="9" t="s">
        <v>126</v>
      </c>
    </row>
    <row r="1339" spans="1:11" x14ac:dyDescent="0.2">
      <c r="A1339" t="str">
        <f t="shared" si="20"/>
        <v>baseload_other.chp_FR_mix_mix.input_el__</v>
      </c>
      <c r="B1339" t="str">
        <f>processors_EC!$B$84</f>
        <v>baseload_other.chp_FR_mix_mix</v>
      </c>
      <c r="C1339" s="9" t="s">
        <v>89</v>
      </c>
      <c r="D1339" s="10" t="s">
        <v>99</v>
      </c>
      <c r="E1339" s="10" t="s">
        <v>115</v>
      </c>
      <c r="F1339" s="9" t="s">
        <v>90</v>
      </c>
      <c r="G1339" s="9" t="s">
        <v>91</v>
      </c>
      <c r="H1339" t="str">
        <f>processors_EC!$D$82</f>
        <v>electricity.generation::baseload::other.chp</v>
      </c>
      <c r="I1339" s="9">
        <v>3.817634635691658E-2</v>
      </c>
      <c r="K1339" s="9" t="s">
        <v>127</v>
      </c>
    </row>
    <row r="1340" spans="1:11" x14ac:dyDescent="0.2">
      <c r="A1340" t="str">
        <f t="shared" si="20"/>
        <v>baseload_other.chp_FR_mix_mix.input_he__</v>
      </c>
      <c r="B1340" t="str">
        <f>processors_EC!$B$84</f>
        <v>baseload_other.chp_FR_mix_mix</v>
      </c>
      <c r="C1340" s="9" t="s">
        <v>89</v>
      </c>
      <c r="D1340" s="10" t="s">
        <v>100</v>
      </c>
      <c r="E1340" s="10" t="s">
        <v>116</v>
      </c>
      <c r="F1340" s="9" t="s">
        <v>90</v>
      </c>
      <c r="G1340" s="9" t="s">
        <v>91</v>
      </c>
      <c r="H1340" t="str">
        <f>processors_EC!$D$82</f>
        <v>electricity.generation::baseload::other.chp</v>
      </c>
      <c r="I1340" s="9">
        <v>0</v>
      </c>
      <c r="K1340" s="9" t="s">
        <v>128</v>
      </c>
    </row>
    <row r="1341" spans="1:11" x14ac:dyDescent="0.2">
      <c r="A1341" t="str">
        <f t="shared" si="20"/>
        <v>baseload_other.chp_FR_mix_mix.inpt_fu__</v>
      </c>
      <c r="B1341" t="str">
        <f>processors_EC!$B$84</f>
        <v>baseload_other.chp_FR_mix_mix</v>
      </c>
      <c r="C1341" s="9" t="s">
        <v>93</v>
      </c>
      <c r="D1341" s="10" t="s">
        <v>101</v>
      </c>
      <c r="E1341" s="10" t="s">
        <v>117</v>
      </c>
      <c r="F1341" s="9" t="s">
        <v>90</v>
      </c>
      <c r="G1341" s="9" t="s">
        <v>91</v>
      </c>
      <c r="H1341" t="str">
        <f>processors_EC!$D$82</f>
        <v>electricity.generation::baseload::other.chp</v>
      </c>
      <c r="I1341" s="9">
        <v>0</v>
      </c>
      <c r="K1341" s="9" t="s">
        <v>128</v>
      </c>
    </row>
    <row r="1342" spans="1:11" x14ac:dyDescent="0.2">
      <c r="A1342" t="str">
        <f t="shared" si="20"/>
        <v>baseload_other.chp_FR_mix_mix.input_ha__</v>
      </c>
      <c r="B1342" t="str">
        <f>processors_EC!$B$84</f>
        <v>baseload_other.chp_FR_mix_mix</v>
      </c>
      <c r="C1342" s="9" t="s">
        <v>89</v>
      </c>
      <c r="D1342" s="10" t="s">
        <v>102</v>
      </c>
      <c r="E1342" s="10" t="s">
        <v>118</v>
      </c>
      <c r="F1342" s="9" t="s">
        <v>90</v>
      </c>
      <c r="G1342" s="9" t="s">
        <v>94</v>
      </c>
      <c r="H1342" t="str">
        <f>processors_EC!$D$82</f>
        <v>electricity.generation::baseload::other.chp</v>
      </c>
      <c r="I1342" s="9">
        <v>2.8773574973600847E-4</v>
      </c>
      <c r="K1342" s="9" t="s">
        <v>129</v>
      </c>
    </row>
    <row r="1343" spans="1:11" x14ac:dyDescent="0.2">
      <c r="A1343" t="str">
        <f t="shared" si="20"/>
        <v>baseload_other.chp_FR_mix_mix.input_lu__</v>
      </c>
      <c r="B1343" t="str">
        <f>processors_EC!$B$84</f>
        <v>baseload_other.chp_FR_mix_mix</v>
      </c>
      <c r="C1343" s="9" t="s">
        <v>89</v>
      </c>
      <c r="D1343" s="10" t="s">
        <v>103</v>
      </c>
      <c r="E1343" s="10" t="s">
        <v>119</v>
      </c>
      <c r="F1343" s="9" t="s">
        <v>92</v>
      </c>
      <c r="G1343" s="9" t="s">
        <v>94</v>
      </c>
      <c r="H1343" t="str">
        <f>processors_EC!$D$82</f>
        <v>electricity.generation::baseload::other.chp</v>
      </c>
      <c r="I1343" s="9">
        <v>0</v>
      </c>
      <c r="K1343" s="9" t="s">
        <v>118</v>
      </c>
    </row>
    <row r="1344" spans="1:11" x14ac:dyDescent="0.2">
      <c r="A1344" t="str">
        <f t="shared" si="20"/>
        <v>baseload_other.chp_FR_mix_mix.input_w.us__</v>
      </c>
      <c r="B1344" t="str">
        <f>processors_EC!$B$84</f>
        <v>baseload_other.chp_FR_mix_mix</v>
      </c>
      <c r="C1344" s="9" t="s">
        <v>89</v>
      </c>
      <c r="D1344" s="10" t="s">
        <v>104</v>
      </c>
      <c r="E1344" s="10" t="s">
        <v>120</v>
      </c>
      <c r="F1344" s="9" t="s">
        <v>92</v>
      </c>
      <c r="G1344" s="9" t="s">
        <v>91</v>
      </c>
      <c r="H1344" t="str">
        <f>processors_EC!$D$82</f>
        <v>electricity.generation::baseload::other.chp</v>
      </c>
      <c r="I1344" s="9">
        <v>1.7743010334016601E-5</v>
      </c>
      <c r="K1344" s="9" t="s">
        <v>125</v>
      </c>
    </row>
    <row r="1345" spans="1:11" x14ac:dyDescent="0.2">
      <c r="A1345" t="str">
        <f t="shared" si="20"/>
        <v>baseload_other.chp_FR_mix_mix.input_fw__</v>
      </c>
      <c r="B1345" t="str">
        <f>processors_EC!$B$84</f>
        <v>baseload_other.chp_FR_mix_mix</v>
      </c>
      <c r="C1345" s="9" t="s">
        <v>89</v>
      </c>
      <c r="D1345" s="10" t="s">
        <v>105</v>
      </c>
      <c r="E1345" s="10" t="s">
        <v>121</v>
      </c>
      <c r="F1345" s="9" t="s">
        <v>92</v>
      </c>
      <c r="G1345" s="9" t="s">
        <v>91</v>
      </c>
      <c r="H1345" t="str">
        <f>processors_EC!$D$82</f>
        <v>electricity.generation::baseload::other.chp</v>
      </c>
      <c r="I1345" s="9">
        <v>0</v>
      </c>
      <c r="K1345" s="9" t="s">
        <v>125</v>
      </c>
    </row>
    <row r="1346" spans="1:11" x14ac:dyDescent="0.2">
      <c r="A1346" t="str">
        <f t="shared" si="20"/>
        <v>baseload_other.chp_FR_mix_mix.input_w.tot__</v>
      </c>
      <c r="B1346" t="str">
        <f>processors_EC!$B$84</f>
        <v>baseload_other.chp_FR_mix_mix</v>
      </c>
      <c r="C1346" s="9" t="s">
        <v>89</v>
      </c>
      <c r="D1346" s="10" t="s">
        <v>106</v>
      </c>
      <c r="E1346" s="10" t="s">
        <v>122</v>
      </c>
      <c r="F1346" s="9" t="s">
        <v>92</v>
      </c>
      <c r="G1346" s="9" t="s">
        <v>91</v>
      </c>
      <c r="H1346" t="str">
        <f>processors_EC!$D$82</f>
        <v>electricity.generation::baseload::other.chp</v>
      </c>
      <c r="I1346" s="9">
        <f>I1344+I1345</f>
        <v>1.7743010334016601E-5</v>
      </c>
      <c r="K1346" s="9" t="s">
        <v>125</v>
      </c>
    </row>
    <row r="1347" spans="1:11" x14ac:dyDescent="0.2">
      <c r="A1347" t="str">
        <f t="shared" ref="A1347:A1410" si="21">CONCATENATE(B1347,".",C1347,"_",E1347,"_",V1347,"_",U1347)</f>
        <v>baseload_other.chp_FR_mix_mix.output_w__</v>
      </c>
      <c r="B1347" t="str">
        <f>processors_EC!$B$84</f>
        <v>baseload_other.chp_FR_mix_mix</v>
      </c>
      <c r="C1347" s="9" t="s">
        <v>95</v>
      </c>
      <c r="D1347" s="10" t="s">
        <v>107</v>
      </c>
      <c r="E1347" s="10" t="s">
        <v>123</v>
      </c>
      <c r="F1347" s="9" t="s">
        <v>92</v>
      </c>
      <c r="G1347" s="9" t="s">
        <v>91</v>
      </c>
      <c r="H1347" t="str">
        <f>processors_EC!$D$82</f>
        <v>electricity.generation::baseload::other.chp</v>
      </c>
      <c r="I1347" s="9">
        <v>1.13157947355254E-3</v>
      </c>
      <c r="K1347" s="9" t="s">
        <v>125</v>
      </c>
    </row>
    <row r="1348" spans="1:11" x14ac:dyDescent="0.2">
      <c r="A1348" t="str">
        <f t="shared" si="21"/>
        <v>baseload_other.chp_FR_mix_mix.output_ghg__</v>
      </c>
      <c r="B1348" t="str">
        <f>processors_EC!$B$84</f>
        <v>baseload_other.chp_FR_mix_mix</v>
      </c>
      <c r="C1348" s="9" t="s">
        <v>95</v>
      </c>
      <c r="D1348" s="10" t="s">
        <v>108</v>
      </c>
      <c r="E1348" s="10" t="s">
        <v>124</v>
      </c>
      <c r="F1348" s="9" t="s">
        <v>92</v>
      </c>
      <c r="G1348" s="9" t="s">
        <v>91</v>
      </c>
      <c r="H1348" t="str">
        <f>processors_EC!$D$82</f>
        <v>electricity.generation::baseload::other.chp</v>
      </c>
      <c r="I1348" s="9">
        <v>0.36290165429128257</v>
      </c>
      <c r="K1348" s="9" t="s">
        <v>130</v>
      </c>
    </row>
    <row r="1349" spans="1:11" x14ac:dyDescent="0.2">
      <c r="A1349" t="str">
        <f t="shared" si="21"/>
        <v>baseload_other.chp_FR_mix_mix.output_el__</v>
      </c>
      <c r="B1349" t="str">
        <f>processors_EC!$B$84</f>
        <v>baseload_other.chp_FR_mix_mix</v>
      </c>
      <c r="C1349" s="9" t="s">
        <v>95</v>
      </c>
      <c r="D1349" s="10" t="s">
        <v>99</v>
      </c>
      <c r="E1349" s="10" t="s">
        <v>115</v>
      </c>
      <c r="F1349" s="9" t="s">
        <v>90</v>
      </c>
      <c r="G1349" s="9" t="s">
        <v>91</v>
      </c>
      <c r="H1349" t="str">
        <f>processors_EC!$D$82</f>
        <v>electricity.generation::baseload::other.chp</v>
      </c>
      <c r="I1349" s="9">
        <v>1</v>
      </c>
      <c r="J1349" s="44">
        <v>7158000057.2640009</v>
      </c>
      <c r="K1349" s="9" t="s">
        <v>127</v>
      </c>
    </row>
    <row r="1350" spans="1:11" x14ac:dyDescent="0.2">
      <c r="A1350" t="str">
        <f t="shared" si="21"/>
        <v>baseload_other.chp_FR_mix_mix.output_//__</v>
      </c>
      <c r="B1350" t="str">
        <f>processors_EC!$B$84</f>
        <v>baseload_other.chp_FR_mix_mix</v>
      </c>
      <c r="C1350" s="10" t="s">
        <v>95</v>
      </c>
      <c r="D1350" s="10" t="s">
        <v>109</v>
      </c>
      <c r="E1350" s="10" t="s">
        <v>109</v>
      </c>
      <c r="F1350" s="10" t="s">
        <v>90</v>
      </c>
      <c r="G1350" s="10" t="s">
        <v>91</v>
      </c>
      <c r="H1350" t="str">
        <f>processors_EC!$D$82</f>
        <v>electricity.generation::baseload::other.chp</v>
      </c>
      <c r="I1350" s="10" t="s">
        <v>109</v>
      </c>
      <c r="K1350" s="10" t="s">
        <v>109</v>
      </c>
    </row>
    <row r="1351" spans="1:11" x14ac:dyDescent="0.2">
      <c r="A1351" t="str">
        <f t="shared" si="21"/>
        <v>baseload_other.chp_FR_mix_mix.output_//__</v>
      </c>
      <c r="B1351" t="str">
        <f>processors_EC!$B$84</f>
        <v>baseload_other.chp_FR_mix_mix</v>
      </c>
      <c r="C1351" s="10" t="s">
        <v>95</v>
      </c>
      <c r="D1351" s="10" t="s">
        <v>109</v>
      </c>
      <c r="E1351" s="10" t="s">
        <v>109</v>
      </c>
      <c r="F1351" s="10" t="s">
        <v>90</v>
      </c>
      <c r="G1351" s="10" t="s">
        <v>91</v>
      </c>
      <c r="H1351" t="str">
        <f>processors_EC!$D$82</f>
        <v>electricity.generation::baseload::other.chp</v>
      </c>
      <c r="I1351" s="10" t="s">
        <v>109</v>
      </c>
      <c r="K1351" s="10" t="s">
        <v>109</v>
      </c>
    </row>
    <row r="1352" spans="1:11" x14ac:dyDescent="0.2">
      <c r="A1352" t="str">
        <f t="shared" si="21"/>
        <v>baseload_other.chp_IT_mix_mix.input_ng__</v>
      </c>
      <c r="B1352" t="str">
        <f>processors_EC!$B$85</f>
        <v>baseload_other.chp_IT_mix_mix</v>
      </c>
      <c r="C1352" s="9" t="s">
        <v>89</v>
      </c>
      <c r="D1352" s="10" t="s">
        <v>96</v>
      </c>
      <c r="E1352" s="10" t="s">
        <v>110</v>
      </c>
      <c r="F1352" s="9" t="s">
        <v>90</v>
      </c>
      <c r="G1352" s="9" t="s">
        <v>91</v>
      </c>
      <c r="H1352" t="str">
        <f>processors_EC!$D$82</f>
        <v>electricity.generation::baseload::other.chp</v>
      </c>
      <c r="I1352" s="9">
        <v>0</v>
      </c>
      <c r="K1352" s="9" t="s">
        <v>125</v>
      </c>
    </row>
    <row r="1353" spans="1:11" x14ac:dyDescent="0.2">
      <c r="A1353" t="str">
        <f t="shared" si="21"/>
        <v>baseload_other.chp_IT_mix_mix.input_li__</v>
      </c>
      <c r="B1353" t="str">
        <f>processors_EC!$B$85</f>
        <v>baseload_other.chp_IT_mix_mix</v>
      </c>
      <c r="C1353" s="9" t="s">
        <v>89</v>
      </c>
      <c r="D1353" s="10" t="s">
        <v>64</v>
      </c>
      <c r="E1353" s="10" t="s">
        <v>111</v>
      </c>
      <c r="F1353" s="9" t="s">
        <v>90</v>
      </c>
      <c r="G1353" s="9" t="s">
        <v>91</v>
      </c>
      <c r="H1353" t="str">
        <f>processors_EC!$D$82</f>
        <v>electricity.generation::baseload::other.chp</v>
      </c>
      <c r="I1353" s="9">
        <v>0</v>
      </c>
      <c r="K1353" s="9" t="s">
        <v>126</v>
      </c>
    </row>
    <row r="1354" spans="1:11" x14ac:dyDescent="0.2">
      <c r="A1354" t="str">
        <f t="shared" si="21"/>
        <v>baseload_other.chp_IT_mix_mix.input_bio__</v>
      </c>
      <c r="B1354" t="str">
        <f>processors_EC!$B$85</f>
        <v>baseload_other.chp_IT_mix_mix</v>
      </c>
      <c r="C1354" s="9" t="s">
        <v>89</v>
      </c>
      <c r="D1354" s="10" t="s">
        <v>97</v>
      </c>
      <c r="E1354" s="10" t="s">
        <v>112</v>
      </c>
      <c r="F1354" s="9" t="s">
        <v>90</v>
      </c>
      <c r="G1354" s="9" t="s">
        <v>91</v>
      </c>
      <c r="H1354" t="str">
        <f>processors_EC!$D$82</f>
        <v>electricity.generation::baseload::other.chp</v>
      </c>
      <c r="I1354" s="9">
        <v>1.0304979314560201</v>
      </c>
      <c r="K1354" s="9" t="s">
        <v>126</v>
      </c>
    </row>
    <row r="1355" spans="1:11" x14ac:dyDescent="0.2">
      <c r="A1355" t="str">
        <f t="shared" si="21"/>
        <v>baseload_other.chp_IT_mix_mix.input_h.c__</v>
      </c>
      <c r="B1355" t="str">
        <f>processors_EC!$B$85</f>
        <v>baseload_other.chp_IT_mix_mix</v>
      </c>
      <c r="C1355" s="9" t="s">
        <v>89</v>
      </c>
      <c r="D1355" s="10" t="s">
        <v>63</v>
      </c>
      <c r="E1355" s="10" t="s">
        <v>113</v>
      </c>
      <c r="F1355" s="9" t="s">
        <v>92</v>
      </c>
      <c r="G1355" s="9" t="s">
        <v>91</v>
      </c>
      <c r="H1355" t="str">
        <f>processors_EC!$D$82</f>
        <v>electricity.generation::baseload::other.chp</v>
      </c>
      <c r="I1355" s="9">
        <v>0</v>
      </c>
      <c r="K1355" s="9" t="s">
        <v>126</v>
      </c>
    </row>
    <row r="1356" spans="1:11" x14ac:dyDescent="0.2">
      <c r="A1356" t="str">
        <f t="shared" si="21"/>
        <v>baseload_other.chp_IT_mix_mix.input_ur__</v>
      </c>
      <c r="B1356" t="str">
        <f>processors_EC!$B$85</f>
        <v>baseload_other.chp_IT_mix_mix</v>
      </c>
      <c r="C1356" s="9" t="s">
        <v>89</v>
      </c>
      <c r="D1356" s="10" t="s">
        <v>98</v>
      </c>
      <c r="E1356" s="10" t="s">
        <v>114</v>
      </c>
      <c r="F1356" s="9" t="s">
        <v>90</v>
      </c>
      <c r="G1356" s="9" t="s">
        <v>91</v>
      </c>
      <c r="H1356" t="str">
        <f>processors_EC!$D$82</f>
        <v>electricity.generation::baseload::other.chp</v>
      </c>
      <c r="I1356" s="9">
        <v>0</v>
      </c>
      <c r="K1356" s="9" t="s">
        <v>126</v>
      </c>
    </row>
    <row r="1357" spans="1:11" x14ac:dyDescent="0.2">
      <c r="A1357" t="str">
        <f t="shared" si="21"/>
        <v>baseload_other.chp_IT_mix_mix.input_el__</v>
      </c>
      <c r="B1357" t="str">
        <f>processors_EC!$B$85</f>
        <v>baseload_other.chp_IT_mix_mix</v>
      </c>
      <c r="C1357" s="9" t="s">
        <v>89</v>
      </c>
      <c r="D1357" s="10" t="s">
        <v>99</v>
      </c>
      <c r="E1357" s="10" t="s">
        <v>115</v>
      </c>
      <c r="F1357" s="9" t="s">
        <v>90</v>
      </c>
      <c r="G1357" s="9" t="s">
        <v>91</v>
      </c>
      <c r="H1357" t="str">
        <f>processors_EC!$D$82</f>
        <v>electricity.generation::baseload::other.chp</v>
      </c>
      <c r="I1357" s="9">
        <v>3.817634635691658E-2</v>
      </c>
      <c r="K1357" s="9" t="s">
        <v>127</v>
      </c>
    </row>
    <row r="1358" spans="1:11" x14ac:dyDescent="0.2">
      <c r="A1358" t="str">
        <f t="shared" si="21"/>
        <v>baseload_other.chp_IT_mix_mix.input_he__</v>
      </c>
      <c r="B1358" t="str">
        <f>processors_EC!$B$85</f>
        <v>baseload_other.chp_IT_mix_mix</v>
      </c>
      <c r="C1358" s="9" t="s">
        <v>89</v>
      </c>
      <c r="D1358" s="10" t="s">
        <v>100</v>
      </c>
      <c r="E1358" s="10" t="s">
        <v>116</v>
      </c>
      <c r="F1358" s="9" t="s">
        <v>90</v>
      </c>
      <c r="G1358" s="9" t="s">
        <v>91</v>
      </c>
      <c r="H1358" t="str">
        <f>processors_EC!$D$82</f>
        <v>electricity.generation::baseload::other.chp</v>
      </c>
      <c r="I1358" s="9">
        <v>0</v>
      </c>
      <c r="K1358" s="9" t="s">
        <v>128</v>
      </c>
    </row>
    <row r="1359" spans="1:11" x14ac:dyDescent="0.2">
      <c r="A1359" t="str">
        <f t="shared" si="21"/>
        <v>baseload_other.chp_IT_mix_mix.inpt_fu__</v>
      </c>
      <c r="B1359" t="str">
        <f>processors_EC!$B$85</f>
        <v>baseload_other.chp_IT_mix_mix</v>
      </c>
      <c r="C1359" s="9" t="s">
        <v>93</v>
      </c>
      <c r="D1359" s="10" t="s">
        <v>101</v>
      </c>
      <c r="E1359" s="10" t="s">
        <v>117</v>
      </c>
      <c r="F1359" s="9" t="s">
        <v>90</v>
      </c>
      <c r="G1359" s="9" t="s">
        <v>91</v>
      </c>
      <c r="H1359" t="str">
        <f>processors_EC!$D$82</f>
        <v>electricity.generation::baseload::other.chp</v>
      </c>
      <c r="I1359" s="9">
        <v>0</v>
      </c>
      <c r="K1359" s="9" t="s">
        <v>128</v>
      </c>
    </row>
    <row r="1360" spans="1:11" x14ac:dyDescent="0.2">
      <c r="A1360" t="str">
        <f t="shared" si="21"/>
        <v>baseload_other.chp_IT_mix_mix.input_ha__</v>
      </c>
      <c r="B1360" t="str">
        <f>processors_EC!$B$85</f>
        <v>baseload_other.chp_IT_mix_mix</v>
      </c>
      <c r="C1360" s="9" t="s">
        <v>89</v>
      </c>
      <c r="D1360" s="10" t="s">
        <v>102</v>
      </c>
      <c r="E1360" s="10" t="s">
        <v>118</v>
      </c>
      <c r="F1360" s="9" t="s">
        <v>90</v>
      </c>
      <c r="G1360" s="9" t="s">
        <v>94</v>
      </c>
      <c r="H1360" t="str">
        <f>processors_EC!$D$82</f>
        <v>electricity.generation::baseload::other.chp</v>
      </c>
      <c r="I1360" s="9">
        <v>2.8773574973600847E-4</v>
      </c>
      <c r="K1360" s="9" t="s">
        <v>129</v>
      </c>
    </row>
    <row r="1361" spans="1:11" x14ac:dyDescent="0.2">
      <c r="A1361" t="str">
        <f t="shared" si="21"/>
        <v>baseload_other.chp_IT_mix_mix.input_lu__</v>
      </c>
      <c r="B1361" t="str">
        <f>processors_EC!$B$85</f>
        <v>baseload_other.chp_IT_mix_mix</v>
      </c>
      <c r="C1361" s="9" t="s">
        <v>89</v>
      </c>
      <c r="D1361" s="10" t="s">
        <v>103</v>
      </c>
      <c r="E1361" s="10" t="s">
        <v>119</v>
      </c>
      <c r="F1361" s="9" t="s">
        <v>92</v>
      </c>
      <c r="G1361" s="9" t="s">
        <v>94</v>
      </c>
      <c r="H1361" t="str">
        <f>processors_EC!$D$82</f>
        <v>electricity.generation::baseload::other.chp</v>
      </c>
      <c r="I1361" s="9">
        <v>0</v>
      </c>
      <c r="K1361" s="9" t="s">
        <v>118</v>
      </c>
    </row>
    <row r="1362" spans="1:11" x14ac:dyDescent="0.2">
      <c r="A1362" t="str">
        <f t="shared" si="21"/>
        <v>baseload_other.chp_IT_mix_mix.input_w.us__</v>
      </c>
      <c r="B1362" t="str">
        <f>processors_EC!$B$85</f>
        <v>baseload_other.chp_IT_mix_mix</v>
      </c>
      <c r="C1362" s="9" t="s">
        <v>89</v>
      </c>
      <c r="D1362" s="10" t="s">
        <v>104</v>
      </c>
      <c r="E1362" s="10" t="s">
        <v>120</v>
      </c>
      <c r="F1362" s="9" t="s">
        <v>92</v>
      </c>
      <c r="G1362" s="9" t="s">
        <v>91</v>
      </c>
      <c r="H1362" t="str">
        <f>processors_EC!$D$82</f>
        <v>electricity.generation::baseload::other.chp</v>
      </c>
      <c r="I1362" s="9">
        <v>1.7743010334016601E-5</v>
      </c>
      <c r="K1362" s="9" t="s">
        <v>125</v>
      </c>
    </row>
    <row r="1363" spans="1:11" x14ac:dyDescent="0.2">
      <c r="A1363" t="str">
        <f t="shared" si="21"/>
        <v>baseload_other.chp_IT_mix_mix.input_fw__</v>
      </c>
      <c r="B1363" t="str">
        <f>processors_EC!$B$85</f>
        <v>baseload_other.chp_IT_mix_mix</v>
      </c>
      <c r="C1363" s="9" t="s">
        <v>89</v>
      </c>
      <c r="D1363" s="10" t="s">
        <v>105</v>
      </c>
      <c r="E1363" s="10" t="s">
        <v>121</v>
      </c>
      <c r="F1363" s="9" t="s">
        <v>92</v>
      </c>
      <c r="G1363" s="9" t="s">
        <v>91</v>
      </c>
      <c r="H1363" t="str">
        <f>processors_EC!$D$82</f>
        <v>electricity.generation::baseload::other.chp</v>
      </c>
      <c r="I1363" s="9">
        <v>0</v>
      </c>
      <c r="K1363" s="9" t="s">
        <v>125</v>
      </c>
    </row>
    <row r="1364" spans="1:11" x14ac:dyDescent="0.2">
      <c r="A1364" t="str">
        <f t="shared" si="21"/>
        <v>baseload_other.chp_IT_mix_mix.input_w.tot__</v>
      </c>
      <c r="B1364" t="str">
        <f>processors_EC!$B$85</f>
        <v>baseload_other.chp_IT_mix_mix</v>
      </c>
      <c r="C1364" s="9" t="s">
        <v>89</v>
      </c>
      <c r="D1364" s="10" t="s">
        <v>106</v>
      </c>
      <c r="E1364" s="10" t="s">
        <v>122</v>
      </c>
      <c r="F1364" s="9" t="s">
        <v>92</v>
      </c>
      <c r="G1364" s="9" t="s">
        <v>91</v>
      </c>
      <c r="H1364" t="str">
        <f>processors_EC!$D$82</f>
        <v>electricity.generation::baseload::other.chp</v>
      </c>
      <c r="I1364" s="9">
        <f>I1362+I1363</f>
        <v>1.7743010334016601E-5</v>
      </c>
      <c r="K1364" s="9" t="s">
        <v>125</v>
      </c>
    </row>
    <row r="1365" spans="1:11" x14ac:dyDescent="0.2">
      <c r="A1365" t="str">
        <f t="shared" si="21"/>
        <v>baseload_other.chp_IT_mix_mix.output_w__</v>
      </c>
      <c r="B1365" t="str">
        <f>processors_EC!$B$85</f>
        <v>baseload_other.chp_IT_mix_mix</v>
      </c>
      <c r="C1365" s="9" t="s">
        <v>95</v>
      </c>
      <c r="D1365" s="10" t="s">
        <v>107</v>
      </c>
      <c r="E1365" s="10" t="s">
        <v>123</v>
      </c>
      <c r="F1365" s="9" t="s">
        <v>92</v>
      </c>
      <c r="G1365" s="9" t="s">
        <v>91</v>
      </c>
      <c r="H1365" t="str">
        <f>processors_EC!$D$82</f>
        <v>electricity.generation::baseload::other.chp</v>
      </c>
      <c r="I1365" s="9">
        <v>1.13157947355254E-3</v>
      </c>
      <c r="K1365" s="9" t="s">
        <v>125</v>
      </c>
    </row>
    <row r="1366" spans="1:11" x14ac:dyDescent="0.2">
      <c r="A1366" t="str">
        <f t="shared" si="21"/>
        <v>baseload_other.chp_IT_mix_mix.output_ghg__</v>
      </c>
      <c r="B1366" t="str">
        <f>processors_EC!$B$85</f>
        <v>baseload_other.chp_IT_mix_mix</v>
      </c>
      <c r="C1366" s="9" t="s">
        <v>95</v>
      </c>
      <c r="D1366" s="10" t="s">
        <v>108</v>
      </c>
      <c r="E1366" s="10" t="s">
        <v>124</v>
      </c>
      <c r="F1366" s="9" t="s">
        <v>92</v>
      </c>
      <c r="G1366" s="9" t="s">
        <v>91</v>
      </c>
      <c r="H1366" t="str">
        <f>processors_EC!$D$82</f>
        <v>electricity.generation::baseload::other.chp</v>
      </c>
      <c r="I1366" s="9">
        <v>0.36290165429128257</v>
      </c>
      <c r="K1366" s="9" t="s">
        <v>130</v>
      </c>
    </row>
    <row r="1367" spans="1:11" x14ac:dyDescent="0.2">
      <c r="A1367" t="str">
        <f t="shared" si="21"/>
        <v>baseload_other.chp_IT_mix_mix.output_el__</v>
      </c>
      <c r="B1367" t="str">
        <f>processors_EC!$B$85</f>
        <v>baseload_other.chp_IT_mix_mix</v>
      </c>
      <c r="C1367" s="9" t="s">
        <v>95</v>
      </c>
      <c r="D1367" s="10" t="s">
        <v>99</v>
      </c>
      <c r="E1367" s="10" t="s">
        <v>115</v>
      </c>
      <c r="F1367" s="9" t="s">
        <v>90</v>
      </c>
      <c r="G1367" s="9" t="s">
        <v>91</v>
      </c>
      <c r="H1367" t="str">
        <f>processors_EC!$D$82</f>
        <v>electricity.generation::baseload::other.chp</v>
      </c>
      <c r="I1367" s="9">
        <v>1</v>
      </c>
      <c r="J1367" s="44">
        <v>24500000196.000004</v>
      </c>
      <c r="K1367" s="9" t="s">
        <v>127</v>
      </c>
    </row>
    <row r="1368" spans="1:11" x14ac:dyDescent="0.2">
      <c r="A1368" t="str">
        <f t="shared" si="21"/>
        <v>baseload_other.chp_IT_mix_mix.output_//__</v>
      </c>
      <c r="B1368" t="str">
        <f>processors_EC!$B$85</f>
        <v>baseload_other.chp_IT_mix_mix</v>
      </c>
      <c r="C1368" s="10" t="s">
        <v>95</v>
      </c>
      <c r="D1368" s="10" t="s">
        <v>109</v>
      </c>
      <c r="E1368" s="10" t="s">
        <v>109</v>
      </c>
      <c r="F1368" s="10" t="s">
        <v>90</v>
      </c>
      <c r="G1368" s="10" t="s">
        <v>91</v>
      </c>
      <c r="H1368" t="str">
        <f>processors_EC!$D$82</f>
        <v>electricity.generation::baseload::other.chp</v>
      </c>
      <c r="I1368" s="10" t="s">
        <v>109</v>
      </c>
      <c r="K1368" s="10" t="s">
        <v>109</v>
      </c>
    </row>
    <row r="1369" spans="1:11" x14ac:dyDescent="0.2">
      <c r="A1369" t="str">
        <f t="shared" si="21"/>
        <v>baseload_other.chp_IT_mix_mix.output_//__</v>
      </c>
      <c r="B1369" t="str">
        <f>processors_EC!$B$85</f>
        <v>baseload_other.chp_IT_mix_mix</v>
      </c>
      <c r="C1369" s="10" t="s">
        <v>95</v>
      </c>
      <c r="D1369" s="10" t="s">
        <v>109</v>
      </c>
      <c r="E1369" s="10" t="s">
        <v>109</v>
      </c>
      <c r="F1369" s="10" t="s">
        <v>90</v>
      </c>
      <c r="G1369" s="10" t="s">
        <v>91</v>
      </c>
      <c r="H1369" t="str">
        <f>processors_EC!$D$82</f>
        <v>electricity.generation::baseload::other.chp</v>
      </c>
      <c r="I1369" s="10" t="s">
        <v>109</v>
      </c>
      <c r="K1369" s="10" t="s">
        <v>109</v>
      </c>
    </row>
    <row r="1370" spans="1:11" x14ac:dyDescent="0.2">
      <c r="A1370" t="str">
        <f t="shared" si="21"/>
        <v>baseload_other.chp_NL_mix_mix.input_ng__</v>
      </c>
      <c r="B1370" t="str">
        <f>processors_EC!$B$86</f>
        <v>baseload_other.chp_NL_mix_mix</v>
      </c>
      <c r="C1370" s="9" t="s">
        <v>89</v>
      </c>
      <c r="D1370" s="10" t="s">
        <v>96</v>
      </c>
      <c r="E1370" s="10" t="s">
        <v>110</v>
      </c>
      <c r="F1370" s="9" t="s">
        <v>90</v>
      </c>
      <c r="G1370" s="9" t="s">
        <v>91</v>
      </c>
      <c r="H1370" t="str">
        <f>processors_EC!$D$82</f>
        <v>electricity.generation::baseload::other.chp</v>
      </c>
      <c r="I1370" s="9">
        <v>0</v>
      </c>
      <c r="K1370" s="9" t="s">
        <v>125</v>
      </c>
    </row>
    <row r="1371" spans="1:11" x14ac:dyDescent="0.2">
      <c r="A1371" t="str">
        <f t="shared" si="21"/>
        <v>baseload_other.chp_NL_mix_mix.input_li__</v>
      </c>
      <c r="B1371" t="str">
        <f>processors_EC!$B$86</f>
        <v>baseload_other.chp_NL_mix_mix</v>
      </c>
      <c r="C1371" s="9" t="s">
        <v>89</v>
      </c>
      <c r="D1371" s="10" t="s">
        <v>64</v>
      </c>
      <c r="E1371" s="10" t="s">
        <v>111</v>
      </c>
      <c r="F1371" s="9" t="s">
        <v>90</v>
      </c>
      <c r="G1371" s="9" t="s">
        <v>91</v>
      </c>
      <c r="H1371" t="str">
        <f>processors_EC!$D$82</f>
        <v>electricity.generation::baseload::other.chp</v>
      </c>
      <c r="I1371" s="9">
        <v>0</v>
      </c>
      <c r="K1371" s="9" t="s">
        <v>126</v>
      </c>
    </row>
    <row r="1372" spans="1:11" x14ac:dyDescent="0.2">
      <c r="A1372" t="str">
        <f t="shared" si="21"/>
        <v>baseload_other.chp_NL_mix_mix.input_bio__</v>
      </c>
      <c r="B1372" t="str">
        <f>processors_EC!$B$86</f>
        <v>baseload_other.chp_NL_mix_mix</v>
      </c>
      <c r="C1372" s="9" t="s">
        <v>89</v>
      </c>
      <c r="D1372" s="10" t="s">
        <v>97</v>
      </c>
      <c r="E1372" s="10" t="s">
        <v>112</v>
      </c>
      <c r="F1372" s="9" t="s">
        <v>90</v>
      </c>
      <c r="G1372" s="9" t="s">
        <v>91</v>
      </c>
      <c r="H1372" t="str">
        <f>processors_EC!$D$82</f>
        <v>electricity.generation::baseload::other.chp</v>
      </c>
      <c r="I1372" s="9">
        <v>1.0304979314560201</v>
      </c>
      <c r="K1372" s="9" t="s">
        <v>126</v>
      </c>
    </row>
    <row r="1373" spans="1:11" x14ac:dyDescent="0.2">
      <c r="A1373" t="str">
        <f t="shared" si="21"/>
        <v>baseload_other.chp_NL_mix_mix.input_h.c__</v>
      </c>
      <c r="B1373" t="str">
        <f>processors_EC!$B$86</f>
        <v>baseload_other.chp_NL_mix_mix</v>
      </c>
      <c r="C1373" s="9" t="s">
        <v>89</v>
      </c>
      <c r="D1373" s="10" t="s">
        <v>63</v>
      </c>
      <c r="E1373" s="10" t="s">
        <v>113</v>
      </c>
      <c r="F1373" s="9" t="s">
        <v>92</v>
      </c>
      <c r="G1373" s="9" t="s">
        <v>91</v>
      </c>
      <c r="H1373" t="str">
        <f>processors_EC!$D$82</f>
        <v>electricity.generation::baseload::other.chp</v>
      </c>
      <c r="I1373" s="9">
        <v>0</v>
      </c>
      <c r="K1373" s="9" t="s">
        <v>126</v>
      </c>
    </row>
    <row r="1374" spans="1:11" x14ac:dyDescent="0.2">
      <c r="A1374" t="str">
        <f t="shared" si="21"/>
        <v>baseload_other.chp_NL_mix_mix.input_ur__</v>
      </c>
      <c r="B1374" t="str">
        <f>processors_EC!$B$86</f>
        <v>baseload_other.chp_NL_mix_mix</v>
      </c>
      <c r="C1374" s="9" t="s">
        <v>89</v>
      </c>
      <c r="D1374" s="10" t="s">
        <v>98</v>
      </c>
      <c r="E1374" s="10" t="s">
        <v>114</v>
      </c>
      <c r="F1374" s="9" t="s">
        <v>90</v>
      </c>
      <c r="G1374" s="9" t="s">
        <v>91</v>
      </c>
      <c r="H1374" t="str">
        <f>processors_EC!$D$82</f>
        <v>electricity.generation::baseload::other.chp</v>
      </c>
      <c r="I1374" s="9">
        <v>0</v>
      </c>
      <c r="K1374" s="9" t="s">
        <v>126</v>
      </c>
    </row>
    <row r="1375" spans="1:11" x14ac:dyDescent="0.2">
      <c r="A1375" t="str">
        <f t="shared" si="21"/>
        <v>baseload_other.chp_NL_mix_mix.input_el__</v>
      </c>
      <c r="B1375" t="str">
        <f>processors_EC!$B$86</f>
        <v>baseload_other.chp_NL_mix_mix</v>
      </c>
      <c r="C1375" s="9" t="s">
        <v>89</v>
      </c>
      <c r="D1375" s="10" t="s">
        <v>99</v>
      </c>
      <c r="E1375" s="10" t="s">
        <v>115</v>
      </c>
      <c r="F1375" s="9" t="s">
        <v>90</v>
      </c>
      <c r="G1375" s="9" t="s">
        <v>91</v>
      </c>
      <c r="H1375" t="str">
        <f>processors_EC!$D$82</f>
        <v>electricity.generation::baseload::other.chp</v>
      </c>
      <c r="I1375" s="9">
        <v>3.817634635691658E-2</v>
      </c>
      <c r="K1375" s="9" t="s">
        <v>127</v>
      </c>
    </row>
    <row r="1376" spans="1:11" x14ac:dyDescent="0.2">
      <c r="A1376" t="str">
        <f t="shared" si="21"/>
        <v>baseload_other.chp_NL_mix_mix.input_he__</v>
      </c>
      <c r="B1376" t="str">
        <f>processors_EC!$B$86</f>
        <v>baseload_other.chp_NL_mix_mix</v>
      </c>
      <c r="C1376" s="9" t="s">
        <v>89</v>
      </c>
      <c r="D1376" s="10" t="s">
        <v>100</v>
      </c>
      <c r="E1376" s="10" t="s">
        <v>116</v>
      </c>
      <c r="F1376" s="9" t="s">
        <v>90</v>
      </c>
      <c r="G1376" s="9" t="s">
        <v>91</v>
      </c>
      <c r="H1376" t="str">
        <f>processors_EC!$D$82</f>
        <v>electricity.generation::baseload::other.chp</v>
      </c>
      <c r="I1376" s="9">
        <v>0</v>
      </c>
      <c r="K1376" s="9" t="s">
        <v>128</v>
      </c>
    </row>
    <row r="1377" spans="1:11" x14ac:dyDescent="0.2">
      <c r="A1377" t="str">
        <f t="shared" si="21"/>
        <v>baseload_other.chp_NL_mix_mix.inpt_fu__</v>
      </c>
      <c r="B1377" t="str">
        <f>processors_EC!$B$86</f>
        <v>baseload_other.chp_NL_mix_mix</v>
      </c>
      <c r="C1377" s="9" t="s">
        <v>93</v>
      </c>
      <c r="D1377" s="10" t="s">
        <v>101</v>
      </c>
      <c r="E1377" s="10" t="s">
        <v>117</v>
      </c>
      <c r="F1377" s="9" t="s">
        <v>90</v>
      </c>
      <c r="G1377" s="9" t="s">
        <v>91</v>
      </c>
      <c r="H1377" t="str">
        <f>processors_EC!$D$82</f>
        <v>electricity.generation::baseload::other.chp</v>
      </c>
      <c r="I1377" s="9">
        <v>0</v>
      </c>
      <c r="K1377" s="9" t="s">
        <v>128</v>
      </c>
    </row>
    <row r="1378" spans="1:11" x14ac:dyDescent="0.2">
      <c r="A1378" t="str">
        <f t="shared" si="21"/>
        <v>baseload_other.chp_NL_mix_mix.input_ha__</v>
      </c>
      <c r="B1378" t="str">
        <f>processors_EC!$B$86</f>
        <v>baseload_other.chp_NL_mix_mix</v>
      </c>
      <c r="C1378" s="9" t="s">
        <v>89</v>
      </c>
      <c r="D1378" s="10" t="s">
        <v>102</v>
      </c>
      <c r="E1378" s="10" t="s">
        <v>118</v>
      </c>
      <c r="F1378" s="9" t="s">
        <v>90</v>
      </c>
      <c r="G1378" s="9" t="s">
        <v>94</v>
      </c>
      <c r="H1378" t="str">
        <f>processors_EC!$D$82</f>
        <v>electricity.generation::baseload::other.chp</v>
      </c>
      <c r="I1378" s="9">
        <v>2.8773574973600847E-4</v>
      </c>
      <c r="K1378" s="9" t="s">
        <v>129</v>
      </c>
    </row>
    <row r="1379" spans="1:11" x14ac:dyDescent="0.2">
      <c r="A1379" t="str">
        <f t="shared" si="21"/>
        <v>baseload_other.chp_NL_mix_mix.input_lu__</v>
      </c>
      <c r="B1379" t="str">
        <f>processors_EC!$B$86</f>
        <v>baseload_other.chp_NL_mix_mix</v>
      </c>
      <c r="C1379" s="9" t="s">
        <v>89</v>
      </c>
      <c r="D1379" s="10" t="s">
        <v>103</v>
      </c>
      <c r="E1379" s="10" t="s">
        <v>119</v>
      </c>
      <c r="F1379" s="9" t="s">
        <v>92</v>
      </c>
      <c r="G1379" s="9" t="s">
        <v>94</v>
      </c>
      <c r="H1379" t="str">
        <f>processors_EC!$D$82</f>
        <v>electricity.generation::baseload::other.chp</v>
      </c>
      <c r="I1379" s="9">
        <v>0</v>
      </c>
      <c r="K1379" s="9" t="s">
        <v>118</v>
      </c>
    </row>
    <row r="1380" spans="1:11" x14ac:dyDescent="0.2">
      <c r="A1380" t="str">
        <f t="shared" si="21"/>
        <v>baseload_other.chp_NL_mix_mix.input_w.us__</v>
      </c>
      <c r="B1380" t="str">
        <f>processors_EC!$B$86</f>
        <v>baseload_other.chp_NL_mix_mix</v>
      </c>
      <c r="C1380" s="9" t="s">
        <v>89</v>
      </c>
      <c r="D1380" s="10" t="s">
        <v>104</v>
      </c>
      <c r="E1380" s="10" t="s">
        <v>120</v>
      </c>
      <c r="F1380" s="9" t="s">
        <v>92</v>
      </c>
      <c r="G1380" s="9" t="s">
        <v>91</v>
      </c>
      <c r="H1380" t="str">
        <f>processors_EC!$D$82</f>
        <v>electricity.generation::baseload::other.chp</v>
      </c>
      <c r="I1380" s="9">
        <v>1.7743010334016601E-5</v>
      </c>
      <c r="K1380" s="9" t="s">
        <v>125</v>
      </c>
    </row>
    <row r="1381" spans="1:11" x14ac:dyDescent="0.2">
      <c r="A1381" t="str">
        <f t="shared" si="21"/>
        <v>baseload_other.chp_NL_mix_mix.input_fw__</v>
      </c>
      <c r="B1381" t="str">
        <f>processors_EC!$B$86</f>
        <v>baseload_other.chp_NL_mix_mix</v>
      </c>
      <c r="C1381" s="9" t="s">
        <v>89</v>
      </c>
      <c r="D1381" s="10" t="s">
        <v>105</v>
      </c>
      <c r="E1381" s="10" t="s">
        <v>121</v>
      </c>
      <c r="F1381" s="9" t="s">
        <v>92</v>
      </c>
      <c r="G1381" s="9" t="s">
        <v>91</v>
      </c>
      <c r="H1381" t="str">
        <f>processors_EC!$D$82</f>
        <v>electricity.generation::baseload::other.chp</v>
      </c>
      <c r="I1381" s="9">
        <v>0</v>
      </c>
      <c r="K1381" s="9" t="s">
        <v>125</v>
      </c>
    </row>
    <row r="1382" spans="1:11" x14ac:dyDescent="0.2">
      <c r="A1382" t="str">
        <f t="shared" si="21"/>
        <v>baseload_other.chp_NL_mix_mix.input_w.tot__</v>
      </c>
      <c r="B1382" t="str">
        <f>processors_EC!$B$86</f>
        <v>baseload_other.chp_NL_mix_mix</v>
      </c>
      <c r="C1382" s="9" t="s">
        <v>89</v>
      </c>
      <c r="D1382" s="10" t="s">
        <v>106</v>
      </c>
      <c r="E1382" s="10" t="s">
        <v>122</v>
      </c>
      <c r="F1382" s="9" t="s">
        <v>92</v>
      </c>
      <c r="G1382" s="9" t="s">
        <v>91</v>
      </c>
      <c r="H1382" t="str">
        <f>processors_EC!$D$82</f>
        <v>electricity.generation::baseload::other.chp</v>
      </c>
      <c r="I1382" s="9">
        <f>I1380+I1381</f>
        <v>1.7743010334016601E-5</v>
      </c>
      <c r="K1382" s="9" t="s">
        <v>125</v>
      </c>
    </row>
    <row r="1383" spans="1:11" x14ac:dyDescent="0.2">
      <c r="A1383" t="str">
        <f t="shared" si="21"/>
        <v>baseload_other.chp_NL_mix_mix.output_w__</v>
      </c>
      <c r="B1383" t="str">
        <f>processors_EC!$B$86</f>
        <v>baseload_other.chp_NL_mix_mix</v>
      </c>
      <c r="C1383" s="9" t="s">
        <v>95</v>
      </c>
      <c r="D1383" s="10" t="s">
        <v>107</v>
      </c>
      <c r="E1383" s="10" t="s">
        <v>123</v>
      </c>
      <c r="F1383" s="9" t="s">
        <v>92</v>
      </c>
      <c r="G1383" s="9" t="s">
        <v>91</v>
      </c>
      <c r="H1383" t="str">
        <f>processors_EC!$D$82</f>
        <v>electricity.generation::baseload::other.chp</v>
      </c>
      <c r="I1383" s="9">
        <v>1.13157947355254E-3</v>
      </c>
      <c r="K1383" s="9" t="s">
        <v>125</v>
      </c>
    </row>
    <row r="1384" spans="1:11" x14ac:dyDescent="0.2">
      <c r="A1384" t="str">
        <f t="shared" si="21"/>
        <v>baseload_other.chp_NL_mix_mix.output_ghg__</v>
      </c>
      <c r="B1384" t="str">
        <f>processors_EC!$B$86</f>
        <v>baseload_other.chp_NL_mix_mix</v>
      </c>
      <c r="C1384" s="9" t="s">
        <v>95</v>
      </c>
      <c r="D1384" s="10" t="s">
        <v>108</v>
      </c>
      <c r="E1384" s="10" t="s">
        <v>124</v>
      </c>
      <c r="F1384" s="9" t="s">
        <v>92</v>
      </c>
      <c r="G1384" s="9" t="s">
        <v>91</v>
      </c>
      <c r="H1384" t="str">
        <f>processors_EC!$D$82</f>
        <v>electricity.generation::baseload::other.chp</v>
      </c>
      <c r="I1384" s="9">
        <v>0.36290165429128257</v>
      </c>
      <c r="K1384" s="9" t="s">
        <v>130</v>
      </c>
    </row>
    <row r="1385" spans="1:11" x14ac:dyDescent="0.2">
      <c r="A1385" t="str">
        <f t="shared" si="21"/>
        <v>baseload_other.chp_NL_mix_mix.output_el__</v>
      </c>
      <c r="B1385" t="str">
        <f>processors_EC!$B$86</f>
        <v>baseload_other.chp_NL_mix_mix</v>
      </c>
      <c r="C1385" s="9" t="s">
        <v>95</v>
      </c>
      <c r="D1385" s="10" t="s">
        <v>99</v>
      </c>
      <c r="E1385" s="10" t="s">
        <v>115</v>
      </c>
      <c r="F1385" s="9" t="s">
        <v>90</v>
      </c>
      <c r="G1385" s="9" t="s">
        <v>91</v>
      </c>
      <c r="H1385" t="str">
        <f>processors_EC!$D$82</f>
        <v>electricity.generation::baseload::other.chp</v>
      </c>
      <c r="I1385" s="9">
        <v>1</v>
      </c>
      <c r="J1385" s="44">
        <v>8543000068.3440008</v>
      </c>
      <c r="K1385" s="9" t="s">
        <v>127</v>
      </c>
    </row>
    <row r="1386" spans="1:11" x14ac:dyDescent="0.2">
      <c r="A1386" t="str">
        <f t="shared" si="21"/>
        <v>baseload_other.chp_NL_mix_mix.output_//__</v>
      </c>
      <c r="B1386" t="str">
        <f>processors_EC!$B$86</f>
        <v>baseload_other.chp_NL_mix_mix</v>
      </c>
      <c r="C1386" s="10" t="s">
        <v>95</v>
      </c>
      <c r="D1386" s="10" t="s">
        <v>109</v>
      </c>
      <c r="E1386" s="10" t="s">
        <v>109</v>
      </c>
      <c r="F1386" s="10" t="s">
        <v>90</v>
      </c>
      <c r="G1386" s="10" t="s">
        <v>91</v>
      </c>
      <c r="H1386" t="str">
        <f>processors_EC!$D$82</f>
        <v>electricity.generation::baseload::other.chp</v>
      </c>
      <c r="I1386" s="10" t="s">
        <v>109</v>
      </c>
      <c r="K1386" s="10" t="s">
        <v>109</v>
      </c>
    </row>
    <row r="1387" spans="1:11" x14ac:dyDescent="0.2">
      <c r="A1387" t="str">
        <f t="shared" si="21"/>
        <v>baseload_other.chp_NL_mix_mix.output_//__</v>
      </c>
      <c r="B1387" t="str">
        <f>processors_EC!$B$86</f>
        <v>baseload_other.chp_NL_mix_mix</v>
      </c>
      <c r="C1387" s="10" t="s">
        <v>95</v>
      </c>
      <c r="D1387" s="10" t="s">
        <v>109</v>
      </c>
      <c r="E1387" s="10" t="s">
        <v>109</v>
      </c>
      <c r="F1387" s="10" t="s">
        <v>90</v>
      </c>
      <c r="G1387" s="10" t="s">
        <v>91</v>
      </c>
      <c r="H1387" t="str">
        <f>processors_EC!$D$82</f>
        <v>electricity.generation::baseload::other.chp</v>
      </c>
      <c r="I1387" s="10" t="s">
        <v>109</v>
      </c>
      <c r="K1387" s="10" t="s">
        <v>109</v>
      </c>
    </row>
    <row r="1388" spans="1:11" x14ac:dyDescent="0.2">
      <c r="A1388" t="str">
        <f t="shared" si="21"/>
        <v>baseload_other.chp_RO_mix_mix.input_ng__</v>
      </c>
      <c r="B1388" t="str">
        <f>processors_EC!$B$87</f>
        <v>baseload_other.chp_RO_mix_mix</v>
      </c>
      <c r="C1388" s="9" t="s">
        <v>89</v>
      </c>
      <c r="D1388" s="10" t="s">
        <v>96</v>
      </c>
      <c r="E1388" s="10" t="s">
        <v>110</v>
      </c>
      <c r="F1388" s="9" t="s">
        <v>90</v>
      </c>
      <c r="G1388" s="9" t="s">
        <v>91</v>
      </c>
      <c r="H1388" t="str">
        <f>processors_EC!$D$82</f>
        <v>electricity.generation::baseload::other.chp</v>
      </c>
      <c r="I1388" s="9">
        <v>0</v>
      </c>
      <c r="K1388" s="9" t="s">
        <v>125</v>
      </c>
    </row>
    <row r="1389" spans="1:11" x14ac:dyDescent="0.2">
      <c r="A1389" t="str">
        <f t="shared" si="21"/>
        <v>baseload_other.chp_RO_mix_mix.input_li__</v>
      </c>
      <c r="B1389" t="str">
        <f>processors_EC!$B$87</f>
        <v>baseload_other.chp_RO_mix_mix</v>
      </c>
      <c r="C1389" s="9" t="s">
        <v>89</v>
      </c>
      <c r="D1389" s="10" t="s">
        <v>64</v>
      </c>
      <c r="E1389" s="10" t="s">
        <v>111</v>
      </c>
      <c r="F1389" s="9" t="s">
        <v>90</v>
      </c>
      <c r="G1389" s="9" t="s">
        <v>91</v>
      </c>
      <c r="H1389" t="str">
        <f>processors_EC!$D$82</f>
        <v>electricity.generation::baseload::other.chp</v>
      </c>
      <c r="I1389" s="9">
        <v>0</v>
      </c>
      <c r="K1389" s="9" t="s">
        <v>126</v>
      </c>
    </row>
    <row r="1390" spans="1:11" x14ac:dyDescent="0.2">
      <c r="A1390" t="str">
        <f t="shared" si="21"/>
        <v>baseload_other.chp_RO_mix_mix.input_bio__</v>
      </c>
      <c r="B1390" t="str">
        <f>processors_EC!$B$87</f>
        <v>baseload_other.chp_RO_mix_mix</v>
      </c>
      <c r="C1390" s="9" t="s">
        <v>89</v>
      </c>
      <c r="D1390" s="10" t="s">
        <v>97</v>
      </c>
      <c r="E1390" s="10" t="s">
        <v>112</v>
      </c>
      <c r="F1390" s="9" t="s">
        <v>90</v>
      </c>
      <c r="G1390" s="9" t="s">
        <v>91</v>
      </c>
      <c r="H1390" t="str">
        <f>processors_EC!$D$82</f>
        <v>electricity.generation::baseload::other.chp</v>
      </c>
      <c r="I1390" s="9">
        <v>1.0304979314560201</v>
      </c>
      <c r="K1390" s="9" t="s">
        <v>126</v>
      </c>
    </row>
    <row r="1391" spans="1:11" x14ac:dyDescent="0.2">
      <c r="A1391" t="str">
        <f t="shared" si="21"/>
        <v>baseload_other.chp_RO_mix_mix.input_h.c__</v>
      </c>
      <c r="B1391" t="str">
        <f>processors_EC!$B$87</f>
        <v>baseload_other.chp_RO_mix_mix</v>
      </c>
      <c r="C1391" s="9" t="s">
        <v>89</v>
      </c>
      <c r="D1391" s="10" t="s">
        <v>63</v>
      </c>
      <c r="E1391" s="10" t="s">
        <v>113</v>
      </c>
      <c r="F1391" s="9" t="s">
        <v>92</v>
      </c>
      <c r="G1391" s="9" t="s">
        <v>91</v>
      </c>
      <c r="H1391" t="str">
        <f>processors_EC!$D$82</f>
        <v>electricity.generation::baseload::other.chp</v>
      </c>
      <c r="I1391" s="9">
        <v>0</v>
      </c>
      <c r="K1391" s="9" t="s">
        <v>126</v>
      </c>
    </row>
    <row r="1392" spans="1:11" x14ac:dyDescent="0.2">
      <c r="A1392" t="str">
        <f t="shared" si="21"/>
        <v>baseload_other.chp_RO_mix_mix.input_ur__</v>
      </c>
      <c r="B1392" t="str">
        <f>processors_EC!$B$87</f>
        <v>baseload_other.chp_RO_mix_mix</v>
      </c>
      <c r="C1392" s="9" t="s">
        <v>89</v>
      </c>
      <c r="D1392" s="10" t="s">
        <v>98</v>
      </c>
      <c r="E1392" s="10" t="s">
        <v>114</v>
      </c>
      <c r="F1392" s="9" t="s">
        <v>90</v>
      </c>
      <c r="G1392" s="9" t="s">
        <v>91</v>
      </c>
      <c r="H1392" t="str">
        <f>processors_EC!$D$82</f>
        <v>electricity.generation::baseload::other.chp</v>
      </c>
      <c r="I1392" s="9">
        <v>0</v>
      </c>
      <c r="K1392" s="9" t="s">
        <v>126</v>
      </c>
    </row>
    <row r="1393" spans="1:11" x14ac:dyDescent="0.2">
      <c r="A1393" t="str">
        <f t="shared" si="21"/>
        <v>baseload_other.chp_RO_mix_mix.input_el__</v>
      </c>
      <c r="B1393" t="str">
        <f>processors_EC!$B$87</f>
        <v>baseload_other.chp_RO_mix_mix</v>
      </c>
      <c r="C1393" s="9" t="s">
        <v>89</v>
      </c>
      <c r="D1393" s="10" t="s">
        <v>99</v>
      </c>
      <c r="E1393" s="10" t="s">
        <v>115</v>
      </c>
      <c r="F1393" s="9" t="s">
        <v>90</v>
      </c>
      <c r="G1393" s="9" t="s">
        <v>91</v>
      </c>
      <c r="H1393" t="str">
        <f>processors_EC!$D$82</f>
        <v>electricity.generation::baseload::other.chp</v>
      </c>
      <c r="I1393" s="9">
        <v>3.817634635691658E-2</v>
      </c>
      <c r="K1393" s="9" t="s">
        <v>127</v>
      </c>
    </row>
    <row r="1394" spans="1:11" x14ac:dyDescent="0.2">
      <c r="A1394" t="str">
        <f t="shared" si="21"/>
        <v>baseload_other.chp_RO_mix_mix.input_he__</v>
      </c>
      <c r="B1394" t="str">
        <f>processors_EC!$B$87</f>
        <v>baseload_other.chp_RO_mix_mix</v>
      </c>
      <c r="C1394" s="9" t="s">
        <v>89</v>
      </c>
      <c r="D1394" s="10" t="s">
        <v>100</v>
      </c>
      <c r="E1394" s="10" t="s">
        <v>116</v>
      </c>
      <c r="F1394" s="9" t="s">
        <v>90</v>
      </c>
      <c r="G1394" s="9" t="s">
        <v>91</v>
      </c>
      <c r="H1394" t="str">
        <f>processors_EC!$D$82</f>
        <v>electricity.generation::baseload::other.chp</v>
      </c>
      <c r="I1394" s="9">
        <v>0</v>
      </c>
      <c r="K1394" s="9" t="s">
        <v>128</v>
      </c>
    </row>
    <row r="1395" spans="1:11" x14ac:dyDescent="0.2">
      <c r="A1395" t="str">
        <f t="shared" si="21"/>
        <v>baseload_other.chp_RO_mix_mix.inpt_fu__</v>
      </c>
      <c r="B1395" t="str">
        <f>processors_EC!$B$87</f>
        <v>baseload_other.chp_RO_mix_mix</v>
      </c>
      <c r="C1395" s="9" t="s">
        <v>93</v>
      </c>
      <c r="D1395" s="10" t="s">
        <v>101</v>
      </c>
      <c r="E1395" s="10" t="s">
        <v>117</v>
      </c>
      <c r="F1395" s="9" t="s">
        <v>90</v>
      </c>
      <c r="G1395" s="9" t="s">
        <v>91</v>
      </c>
      <c r="H1395" t="str">
        <f>processors_EC!$D$82</f>
        <v>electricity.generation::baseload::other.chp</v>
      </c>
      <c r="I1395" s="9">
        <v>0</v>
      </c>
      <c r="K1395" s="9" t="s">
        <v>128</v>
      </c>
    </row>
    <row r="1396" spans="1:11" x14ac:dyDescent="0.2">
      <c r="A1396" t="str">
        <f t="shared" si="21"/>
        <v>baseload_other.chp_RO_mix_mix.input_ha__</v>
      </c>
      <c r="B1396" t="str">
        <f>processors_EC!$B$87</f>
        <v>baseload_other.chp_RO_mix_mix</v>
      </c>
      <c r="C1396" s="9" t="s">
        <v>89</v>
      </c>
      <c r="D1396" s="10" t="s">
        <v>102</v>
      </c>
      <c r="E1396" s="10" t="s">
        <v>118</v>
      </c>
      <c r="F1396" s="9" t="s">
        <v>90</v>
      </c>
      <c r="G1396" s="9" t="s">
        <v>94</v>
      </c>
      <c r="H1396" t="str">
        <f>processors_EC!$D$82</f>
        <v>electricity.generation::baseload::other.chp</v>
      </c>
      <c r="I1396" s="9">
        <v>2.8773574973600847E-4</v>
      </c>
      <c r="K1396" s="9" t="s">
        <v>129</v>
      </c>
    </row>
    <row r="1397" spans="1:11" x14ac:dyDescent="0.2">
      <c r="A1397" t="str">
        <f t="shared" si="21"/>
        <v>baseload_other.chp_RO_mix_mix.input_lu__</v>
      </c>
      <c r="B1397" t="str">
        <f>processors_EC!$B$87</f>
        <v>baseload_other.chp_RO_mix_mix</v>
      </c>
      <c r="C1397" s="9" t="s">
        <v>89</v>
      </c>
      <c r="D1397" s="10" t="s">
        <v>103</v>
      </c>
      <c r="E1397" s="10" t="s">
        <v>119</v>
      </c>
      <c r="F1397" s="9" t="s">
        <v>92</v>
      </c>
      <c r="G1397" s="9" t="s">
        <v>94</v>
      </c>
      <c r="H1397" t="str">
        <f>processors_EC!$D$82</f>
        <v>electricity.generation::baseload::other.chp</v>
      </c>
      <c r="I1397" s="9">
        <v>0</v>
      </c>
      <c r="K1397" s="9" t="s">
        <v>118</v>
      </c>
    </row>
    <row r="1398" spans="1:11" x14ac:dyDescent="0.2">
      <c r="A1398" t="str">
        <f t="shared" si="21"/>
        <v>baseload_other.chp_RO_mix_mix.input_w.us__</v>
      </c>
      <c r="B1398" t="str">
        <f>processors_EC!$B$87</f>
        <v>baseload_other.chp_RO_mix_mix</v>
      </c>
      <c r="C1398" s="9" t="s">
        <v>89</v>
      </c>
      <c r="D1398" s="10" t="s">
        <v>104</v>
      </c>
      <c r="E1398" s="10" t="s">
        <v>120</v>
      </c>
      <c r="F1398" s="9" t="s">
        <v>92</v>
      </c>
      <c r="G1398" s="9" t="s">
        <v>91</v>
      </c>
      <c r="H1398" t="str">
        <f>processors_EC!$D$82</f>
        <v>electricity.generation::baseload::other.chp</v>
      </c>
      <c r="I1398" s="9">
        <v>1.7743010334016601E-5</v>
      </c>
      <c r="K1398" s="9" t="s">
        <v>125</v>
      </c>
    </row>
    <row r="1399" spans="1:11" x14ac:dyDescent="0.2">
      <c r="A1399" t="str">
        <f t="shared" si="21"/>
        <v>baseload_other.chp_RO_mix_mix.input_fw__</v>
      </c>
      <c r="B1399" t="str">
        <f>processors_EC!$B$87</f>
        <v>baseload_other.chp_RO_mix_mix</v>
      </c>
      <c r="C1399" s="9" t="s">
        <v>89</v>
      </c>
      <c r="D1399" s="10" t="s">
        <v>105</v>
      </c>
      <c r="E1399" s="10" t="s">
        <v>121</v>
      </c>
      <c r="F1399" s="9" t="s">
        <v>92</v>
      </c>
      <c r="G1399" s="9" t="s">
        <v>91</v>
      </c>
      <c r="H1399" t="str">
        <f>processors_EC!$D$82</f>
        <v>electricity.generation::baseload::other.chp</v>
      </c>
      <c r="I1399" s="9">
        <v>0</v>
      </c>
      <c r="K1399" s="9" t="s">
        <v>125</v>
      </c>
    </row>
    <row r="1400" spans="1:11" x14ac:dyDescent="0.2">
      <c r="A1400" t="str">
        <f t="shared" si="21"/>
        <v>baseload_other.chp_RO_mix_mix.input_w.tot__</v>
      </c>
      <c r="B1400" t="str">
        <f>processors_EC!$B$87</f>
        <v>baseload_other.chp_RO_mix_mix</v>
      </c>
      <c r="C1400" s="9" t="s">
        <v>89</v>
      </c>
      <c r="D1400" s="10" t="s">
        <v>106</v>
      </c>
      <c r="E1400" s="10" t="s">
        <v>122</v>
      </c>
      <c r="F1400" s="9" t="s">
        <v>92</v>
      </c>
      <c r="G1400" s="9" t="s">
        <v>91</v>
      </c>
      <c r="H1400" t="str">
        <f>processors_EC!$D$82</f>
        <v>electricity.generation::baseload::other.chp</v>
      </c>
      <c r="I1400" s="9">
        <f>I1398+I1399</f>
        <v>1.7743010334016601E-5</v>
      </c>
      <c r="K1400" s="9" t="s">
        <v>125</v>
      </c>
    </row>
    <row r="1401" spans="1:11" x14ac:dyDescent="0.2">
      <c r="A1401" t="str">
        <f t="shared" si="21"/>
        <v>baseload_other.chp_RO_mix_mix.output_w__</v>
      </c>
      <c r="B1401" t="str">
        <f>processors_EC!$B$87</f>
        <v>baseload_other.chp_RO_mix_mix</v>
      </c>
      <c r="C1401" s="9" t="s">
        <v>95</v>
      </c>
      <c r="D1401" s="10" t="s">
        <v>107</v>
      </c>
      <c r="E1401" s="10" t="s">
        <v>123</v>
      </c>
      <c r="F1401" s="9" t="s">
        <v>92</v>
      </c>
      <c r="G1401" s="9" t="s">
        <v>91</v>
      </c>
      <c r="H1401" t="str">
        <f>processors_EC!$D$82</f>
        <v>electricity.generation::baseload::other.chp</v>
      </c>
      <c r="I1401" s="9">
        <v>1.13157947355254E-3</v>
      </c>
      <c r="K1401" s="9" t="s">
        <v>125</v>
      </c>
    </row>
    <row r="1402" spans="1:11" x14ac:dyDescent="0.2">
      <c r="A1402" t="str">
        <f t="shared" si="21"/>
        <v>baseload_other.chp_RO_mix_mix.output_ghg__</v>
      </c>
      <c r="B1402" t="str">
        <f>processors_EC!$B$87</f>
        <v>baseload_other.chp_RO_mix_mix</v>
      </c>
      <c r="C1402" s="9" t="s">
        <v>95</v>
      </c>
      <c r="D1402" s="10" t="s">
        <v>108</v>
      </c>
      <c r="E1402" s="10" t="s">
        <v>124</v>
      </c>
      <c r="F1402" s="9" t="s">
        <v>92</v>
      </c>
      <c r="G1402" s="9" t="s">
        <v>91</v>
      </c>
      <c r="H1402" t="str">
        <f>processors_EC!$D$82</f>
        <v>electricity.generation::baseload::other.chp</v>
      </c>
      <c r="I1402" s="9">
        <v>0.36290165429128257</v>
      </c>
      <c r="K1402" s="9" t="s">
        <v>130</v>
      </c>
    </row>
    <row r="1403" spans="1:11" x14ac:dyDescent="0.2">
      <c r="A1403" t="str">
        <f t="shared" si="21"/>
        <v>baseload_other.chp_RO_mix_mix.output_el__</v>
      </c>
      <c r="B1403" t="str">
        <f>processors_EC!$B$87</f>
        <v>baseload_other.chp_RO_mix_mix</v>
      </c>
      <c r="C1403" s="9" t="s">
        <v>95</v>
      </c>
      <c r="D1403" s="10" t="s">
        <v>99</v>
      </c>
      <c r="E1403" s="10" t="s">
        <v>115</v>
      </c>
      <c r="F1403" s="9" t="s">
        <v>90</v>
      </c>
      <c r="G1403" s="9" t="s">
        <v>91</v>
      </c>
      <c r="H1403" t="str">
        <f>processors_EC!$D$82</f>
        <v>electricity.generation::baseload::other.chp</v>
      </c>
      <c r="I1403" s="9">
        <v>1</v>
      </c>
      <c r="J1403" s="44">
        <v>835000006.68000007</v>
      </c>
      <c r="K1403" s="9" t="s">
        <v>127</v>
      </c>
    </row>
    <row r="1404" spans="1:11" x14ac:dyDescent="0.2">
      <c r="A1404" t="str">
        <f t="shared" si="21"/>
        <v>baseload_other.chp_RO_mix_mix.output_//__</v>
      </c>
      <c r="B1404" t="str">
        <f>processors_EC!$B$87</f>
        <v>baseload_other.chp_RO_mix_mix</v>
      </c>
      <c r="C1404" s="10" t="s">
        <v>95</v>
      </c>
      <c r="D1404" s="10" t="s">
        <v>109</v>
      </c>
      <c r="E1404" s="10" t="s">
        <v>109</v>
      </c>
      <c r="F1404" s="10" t="s">
        <v>90</v>
      </c>
      <c r="G1404" s="10" t="s">
        <v>91</v>
      </c>
      <c r="H1404" t="str">
        <f>processors_EC!$D$82</f>
        <v>electricity.generation::baseload::other.chp</v>
      </c>
      <c r="I1404" s="10" t="s">
        <v>109</v>
      </c>
      <c r="K1404" s="10" t="s">
        <v>109</v>
      </c>
    </row>
    <row r="1405" spans="1:11" x14ac:dyDescent="0.2">
      <c r="A1405" t="str">
        <f t="shared" si="21"/>
        <v>baseload_other.chp_RO_mix_mix.output_//__</v>
      </c>
      <c r="B1405" t="str">
        <f>processors_EC!$B$87</f>
        <v>baseload_other.chp_RO_mix_mix</v>
      </c>
      <c r="C1405" s="10" t="s">
        <v>95</v>
      </c>
      <c r="D1405" s="10" t="s">
        <v>109</v>
      </c>
      <c r="E1405" s="10" t="s">
        <v>109</v>
      </c>
      <c r="F1405" s="10" t="s">
        <v>90</v>
      </c>
      <c r="G1405" s="10" t="s">
        <v>91</v>
      </c>
      <c r="H1405" t="str">
        <f>processors_EC!$D$82</f>
        <v>electricity.generation::baseload::other.chp</v>
      </c>
      <c r="I1405" s="10" t="s">
        <v>109</v>
      </c>
      <c r="K1405" s="10" t="s">
        <v>109</v>
      </c>
    </row>
    <row r="1406" spans="1:11" x14ac:dyDescent="0.2">
      <c r="A1406" t="str">
        <f t="shared" si="21"/>
        <v>baseload_other.chp_SE_mix_mix.input_ng__</v>
      </c>
      <c r="B1406" t="str">
        <f>processors_EC!$B$88</f>
        <v>baseload_other.chp_SE_mix_mix</v>
      </c>
      <c r="C1406" s="9" t="s">
        <v>89</v>
      </c>
      <c r="D1406" s="10" t="s">
        <v>96</v>
      </c>
      <c r="E1406" s="10" t="s">
        <v>110</v>
      </c>
      <c r="F1406" s="9" t="s">
        <v>90</v>
      </c>
      <c r="G1406" s="9" t="s">
        <v>91</v>
      </c>
      <c r="H1406" t="str">
        <f>processors_EC!$D$82</f>
        <v>electricity.generation::baseload::other.chp</v>
      </c>
      <c r="I1406" s="9">
        <v>0</v>
      </c>
      <c r="K1406" s="9" t="s">
        <v>125</v>
      </c>
    </row>
    <row r="1407" spans="1:11" x14ac:dyDescent="0.2">
      <c r="A1407" t="str">
        <f t="shared" si="21"/>
        <v>baseload_other.chp_SE_mix_mix.input_li__</v>
      </c>
      <c r="B1407" t="str">
        <f>processors_EC!$B$88</f>
        <v>baseload_other.chp_SE_mix_mix</v>
      </c>
      <c r="C1407" s="9" t="s">
        <v>89</v>
      </c>
      <c r="D1407" s="10" t="s">
        <v>64</v>
      </c>
      <c r="E1407" s="10" t="s">
        <v>111</v>
      </c>
      <c r="F1407" s="9" t="s">
        <v>90</v>
      </c>
      <c r="G1407" s="9" t="s">
        <v>91</v>
      </c>
      <c r="H1407" t="str">
        <f>processors_EC!$D$82</f>
        <v>electricity.generation::baseload::other.chp</v>
      </c>
      <c r="I1407" s="9">
        <v>0</v>
      </c>
      <c r="K1407" s="9" t="s">
        <v>126</v>
      </c>
    </row>
    <row r="1408" spans="1:11" x14ac:dyDescent="0.2">
      <c r="A1408" t="str">
        <f t="shared" si="21"/>
        <v>baseload_other.chp_SE_mix_mix.input_bio__</v>
      </c>
      <c r="B1408" t="str">
        <f>processors_EC!$B$88</f>
        <v>baseload_other.chp_SE_mix_mix</v>
      </c>
      <c r="C1408" s="9" t="s">
        <v>89</v>
      </c>
      <c r="D1408" s="10" t="s">
        <v>97</v>
      </c>
      <c r="E1408" s="10" t="s">
        <v>112</v>
      </c>
      <c r="F1408" s="9" t="s">
        <v>90</v>
      </c>
      <c r="G1408" s="9" t="s">
        <v>91</v>
      </c>
      <c r="H1408" t="str">
        <f>processors_EC!$D$82</f>
        <v>electricity.generation::baseload::other.chp</v>
      </c>
      <c r="I1408" s="9">
        <v>1.0304979314560201</v>
      </c>
      <c r="K1408" s="9" t="s">
        <v>126</v>
      </c>
    </row>
    <row r="1409" spans="1:11" x14ac:dyDescent="0.2">
      <c r="A1409" t="str">
        <f t="shared" si="21"/>
        <v>baseload_other.chp_SE_mix_mix.input_h.c__</v>
      </c>
      <c r="B1409" t="str">
        <f>processors_EC!$B$88</f>
        <v>baseload_other.chp_SE_mix_mix</v>
      </c>
      <c r="C1409" s="9" t="s">
        <v>89</v>
      </c>
      <c r="D1409" s="10" t="s">
        <v>63</v>
      </c>
      <c r="E1409" s="10" t="s">
        <v>113</v>
      </c>
      <c r="F1409" s="9" t="s">
        <v>92</v>
      </c>
      <c r="G1409" s="9" t="s">
        <v>91</v>
      </c>
      <c r="H1409" t="str">
        <f>processors_EC!$D$82</f>
        <v>electricity.generation::baseload::other.chp</v>
      </c>
      <c r="I1409" s="9">
        <v>0</v>
      </c>
      <c r="K1409" s="9" t="s">
        <v>126</v>
      </c>
    </row>
    <row r="1410" spans="1:11" x14ac:dyDescent="0.2">
      <c r="A1410" t="str">
        <f t="shared" si="21"/>
        <v>baseload_other.chp_SE_mix_mix.input_ur__</v>
      </c>
      <c r="B1410" t="str">
        <f>processors_EC!$B$88</f>
        <v>baseload_other.chp_SE_mix_mix</v>
      </c>
      <c r="C1410" s="9" t="s">
        <v>89</v>
      </c>
      <c r="D1410" s="10" t="s">
        <v>98</v>
      </c>
      <c r="E1410" s="10" t="s">
        <v>114</v>
      </c>
      <c r="F1410" s="9" t="s">
        <v>90</v>
      </c>
      <c r="G1410" s="9" t="s">
        <v>91</v>
      </c>
      <c r="H1410" t="str">
        <f>processors_EC!$D$82</f>
        <v>electricity.generation::baseload::other.chp</v>
      </c>
      <c r="I1410" s="9">
        <v>0</v>
      </c>
      <c r="K1410" s="9" t="s">
        <v>126</v>
      </c>
    </row>
    <row r="1411" spans="1:11" x14ac:dyDescent="0.2">
      <c r="A1411" t="str">
        <f t="shared" ref="A1411:A1474" si="22">CONCATENATE(B1411,".",C1411,"_",E1411,"_",V1411,"_",U1411)</f>
        <v>baseload_other.chp_SE_mix_mix.input_el__</v>
      </c>
      <c r="B1411" t="str">
        <f>processors_EC!$B$88</f>
        <v>baseload_other.chp_SE_mix_mix</v>
      </c>
      <c r="C1411" s="9" t="s">
        <v>89</v>
      </c>
      <c r="D1411" s="10" t="s">
        <v>99</v>
      </c>
      <c r="E1411" s="10" t="s">
        <v>115</v>
      </c>
      <c r="F1411" s="9" t="s">
        <v>90</v>
      </c>
      <c r="G1411" s="9" t="s">
        <v>91</v>
      </c>
      <c r="H1411" t="str">
        <f>processors_EC!$D$82</f>
        <v>electricity.generation::baseload::other.chp</v>
      </c>
      <c r="I1411" s="9">
        <v>3.817634635691658E-2</v>
      </c>
      <c r="K1411" s="9" t="s">
        <v>127</v>
      </c>
    </row>
    <row r="1412" spans="1:11" x14ac:dyDescent="0.2">
      <c r="A1412" t="str">
        <f t="shared" si="22"/>
        <v>baseload_other.chp_SE_mix_mix.input_he__</v>
      </c>
      <c r="B1412" t="str">
        <f>processors_EC!$B$88</f>
        <v>baseload_other.chp_SE_mix_mix</v>
      </c>
      <c r="C1412" s="9" t="s">
        <v>89</v>
      </c>
      <c r="D1412" s="10" t="s">
        <v>100</v>
      </c>
      <c r="E1412" s="10" t="s">
        <v>116</v>
      </c>
      <c r="F1412" s="9" t="s">
        <v>90</v>
      </c>
      <c r="G1412" s="9" t="s">
        <v>91</v>
      </c>
      <c r="H1412" t="str">
        <f>processors_EC!$D$82</f>
        <v>electricity.generation::baseload::other.chp</v>
      </c>
      <c r="I1412" s="9">
        <v>0</v>
      </c>
      <c r="K1412" s="9" t="s">
        <v>128</v>
      </c>
    </row>
    <row r="1413" spans="1:11" x14ac:dyDescent="0.2">
      <c r="A1413" t="str">
        <f t="shared" si="22"/>
        <v>baseload_other.chp_SE_mix_mix.inpt_fu__</v>
      </c>
      <c r="B1413" t="str">
        <f>processors_EC!$B$88</f>
        <v>baseload_other.chp_SE_mix_mix</v>
      </c>
      <c r="C1413" s="9" t="s">
        <v>93</v>
      </c>
      <c r="D1413" s="10" t="s">
        <v>101</v>
      </c>
      <c r="E1413" s="10" t="s">
        <v>117</v>
      </c>
      <c r="F1413" s="9" t="s">
        <v>90</v>
      </c>
      <c r="G1413" s="9" t="s">
        <v>91</v>
      </c>
      <c r="H1413" t="str">
        <f>processors_EC!$D$82</f>
        <v>electricity.generation::baseload::other.chp</v>
      </c>
      <c r="I1413" s="9">
        <v>0</v>
      </c>
      <c r="K1413" s="9" t="s">
        <v>128</v>
      </c>
    </row>
    <row r="1414" spans="1:11" x14ac:dyDescent="0.2">
      <c r="A1414" t="str">
        <f t="shared" si="22"/>
        <v>baseload_other.chp_SE_mix_mix.input_ha__</v>
      </c>
      <c r="B1414" t="str">
        <f>processors_EC!$B$88</f>
        <v>baseload_other.chp_SE_mix_mix</v>
      </c>
      <c r="C1414" s="9" t="s">
        <v>89</v>
      </c>
      <c r="D1414" s="10" t="s">
        <v>102</v>
      </c>
      <c r="E1414" s="10" t="s">
        <v>118</v>
      </c>
      <c r="F1414" s="9" t="s">
        <v>90</v>
      </c>
      <c r="G1414" s="9" t="s">
        <v>94</v>
      </c>
      <c r="H1414" t="str">
        <f>processors_EC!$D$82</f>
        <v>electricity.generation::baseload::other.chp</v>
      </c>
      <c r="I1414" s="9">
        <v>2.8773574973600847E-4</v>
      </c>
      <c r="K1414" s="9" t="s">
        <v>129</v>
      </c>
    </row>
    <row r="1415" spans="1:11" x14ac:dyDescent="0.2">
      <c r="A1415" t="str">
        <f t="shared" si="22"/>
        <v>baseload_other.chp_SE_mix_mix.input_lu__</v>
      </c>
      <c r="B1415" t="str">
        <f>processors_EC!$B$88</f>
        <v>baseload_other.chp_SE_mix_mix</v>
      </c>
      <c r="C1415" s="9" t="s">
        <v>89</v>
      </c>
      <c r="D1415" s="10" t="s">
        <v>103</v>
      </c>
      <c r="E1415" s="10" t="s">
        <v>119</v>
      </c>
      <c r="F1415" s="9" t="s">
        <v>92</v>
      </c>
      <c r="G1415" s="9" t="s">
        <v>94</v>
      </c>
      <c r="H1415" t="str">
        <f>processors_EC!$D$82</f>
        <v>electricity.generation::baseload::other.chp</v>
      </c>
      <c r="I1415" s="9">
        <v>0</v>
      </c>
      <c r="K1415" s="9" t="s">
        <v>118</v>
      </c>
    </row>
    <row r="1416" spans="1:11" x14ac:dyDescent="0.2">
      <c r="A1416" t="str">
        <f t="shared" si="22"/>
        <v>baseload_other.chp_SE_mix_mix.input_w.us__</v>
      </c>
      <c r="B1416" t="str">
        <f>processors_EC!$B$88</f>
        <v>baseload_other.chp_SE_mix_mix</v>
      </c>
      <c r="C1416" s="9" t="s">
        <v>89</v>
      </c>
      <c r="D1416" s="10" t="s">
        <v>104</v>
      </c>
      <c r="E1416" s="10" t="s">
        <v>120</v>
      </c>
      <c r="F1416" s="9" t="s">
        <v>92</v>
      </c>
      <c r="G1416" s="9" t="s">
        <v>91</v>
      </c>
      <c r="H1416" t="str">
        <f>processors_EC!$D$82</f>
        <v>electricity.generation::baseload::other.chp</v>
      </c>
      <c r="I1416" s="9">
        <v>1.7743010334016601E-5</v>
      </c>
      <c r="K1416" s="9" t="s">
        <v>125</v>
      </c>
    </row>
    <row r="1417" spans="1:11" x14ac:dyDescent="0.2">
      <c r="A1417" t="str">
        <f t="shared" si="22"/>
        <v>baseload_other.chp_SE_mix_mix.input_fw__</v>
      </c>
      <c r="B1417" t="str">
        <f>processors_EC!$B$88</f>
        <v>baseload_other.chp_SE_mix_mix</v>
      </c>
      <c r="C1417" s="9" t="s">
        <v>89</v>
      </c>
      <c r="D1417" s="10" t="s">
        <v>105</v>
      </c>
      <c r="E1417" s="10" t="s">
        <v>121</v>
      </c>
      <c r="F1417" s="9" t="s">
        <v>92</v>
      </c>
      <c r="G1417" s="9" t="s">
        <v>91</v>
      </c>
      <c r="H1417" t="str">
        <f>processors_EC!$D$82</f>
        <v>electricity.generation::baseload::other.chp</v>
      </c>
      <c r="I1417" s="9">
        <v>0</v>
      </c>
      <c r="K1417" s="9" t="s">
        <v>125</v>
      </c>
    </row>
    <row r="1418" spans="1:11" x14ac:dyDescent="0.2">
      <c r="A1418" t="str">
        <f t="shared" si="22"/>
        <v>baseload_other.chp_SE_mix_mix.input_w.tot__</v>
      </c>
      <c r="B1418" t="str">
        <f>processors_EC!$B$88</f>
        <v>baseload_other.chp_SE_mix_mix</v>
      </c>
      <c r="C1418" s="9" t="s">
        <v>89</v>
      </c>
      <c r="D1418" s="10" t="s">
        <v>106</v>
      </c>
      <c r="E1418" s="10" t="s">
        <v>122</v>
      </c>
      <c r="F1418" s="9" t="s">
        <v>92</v>
      </c>
      <c r="G1418" s="9" t="s">
        <v>91</v>
      </c>
      <c r="H1418" t="str">
        <f>processors_EC!$D$82</f>
        <v>electricity.generation::baseload::other.chp</v>
      </c>
      <c r="I1418" s="9">
        <f>I1416+I1417</f>
        <v>1.7743010334016601E-5</v>
      </c>
      <c r="K1418" s="9" t="s">
        <v>125</v>
      </c>
    </row>
    <row r="1419" spans="1:11" x14ac:dyDescent="0.2">
      <c r="A1419" t="str">
        <f t="shared" si="22"/>
        <v>baseload_other.chp_SE_mix_mix.output_w__</v>
      </c>
      <c r="B1419" t="str">
        <f>processors_EC!$B$88</f>
        <v>baseload_other.chp_SE_mix_mix</v>
      </c>
      <c r="C1419" s="9" t="s">
        <v>95</v>
      </c>
      <c r="D1419" s="10" t="s">
        <v>107</v>
      </c>
      <c r="E1419" s="10" t="s">
        <v>123</v>
      </c>
      <c r="F1419" s="9" t="s">
        <v>92</v>
      </c>
      <c r="G1419" s="9" t="s">
        <v>91</v>
      </c>
      <c r="H1419" t="str">
        <f>processors_EC!$D$82</f>
        <v>electricity.generation::baseload::other.chp</v>
      </c>
      <c r="I1419" s="9">
        <v>1.13157947355254E-3</v>
      </c>
      <c r="K1419" s="9" t="s">
        <v>125</v>
      </c>
    </row>
    <row r="1420" spans="1:11" x14ac:dyDescent="0.2">
      <c r="A1420" t="str">
        <f t="shared" si="22"/>
        <v>baseload_other.chp_SE_mix_mix.output_ghg__</v>
      </c>
      <c r="B1420" t="str">
        <f>processors_EC!$B$88</f>
        <v>baseload_other.chp_SE_mix_mix</v>
      </c>
      <c r="C1420" s="9" t="s">
        <v>95</v>
      </c>
      <c r="D1420" s="10" t="s">
        <v>108</v>
      </c>
      <c r="E1420" s="10" t="s">
        <v>124</v>
      </c>
      <c r="F1420" s="9" t="s">
        <v>92</v>
      </c>
      <c r="G1420" s="9" t="s">
        <v>91</v>
      </c>
      <c r="H1420" t="str">
        <f>processors_EC!$D$82</f>
        <v>electricity.generation::baseload::other.chp</v>
      </c>
      <c r="I1420" s="9">
        <v>0.36290165429128257</v>
      </c>
      <c r="K1420" s="9" t="s">
        <v>130</v>
      </c>
    </row>
    <row r="1421" spans="1:11" x14ac:dyDescent="0.2">
      <c r="A1421" t="str">
        <f t="shared" si="22"/>
        <v>baseload_other.chp_SE_mix_mix.output_el__</v>
      </c>
      <c r="B1421" t="str">
        <f>processors_EC!$B$88</f>
        <v>baseload_other.chp_SE_mix_mix</v>
      </c>
      <c r="C1421" s="9" t="s">
        <v>95</v>
      </c>
      <c r="D1421" s="10" t="s">
        <v>99</v>
      </c>
      <c r="E1421" s="10" t="s">
        <v>115</v>
      </c>
      <c r="F1421" s="9" t="s">
        <v>90</v>
      </c>
      <c r="G1421" s="9" t="s">
        <v>91</v>
      </c>
      <c r="H1421" t="str">
        <f>processors_EC!$D$82</f>
        <v>electricity.generation::baseload::other.chp</v>
      </c>
      <c r="I1421" s="9">
        <v>1</v>
      </c>
      <c r="J1421" s="44">
        <v>14444000115.552002</v>
      </c>
      <c r="K1421" s="9" t="s">
        <v>127</v>
      </c>
    </row>
    <row r="1422" spans="1:11" x14ac:dyDescent="0.2">
      <c r="A1422" t="str">
        <f t="shared" si="22"/>
        <v>baseload_other.chp_SE_mix_mix.output_//__</v>
      </c>
      <c r="B1422" t="str">
        <f>processors_EC!$B$88</f>
        <v>baseload_other.chp_SE_mix_mix</v>
      </c>
      <c r="C1422" s="10" t="s">
        <v>95</v>
      </c>
      <c r="D1422" s="10" t="s">
        <v>109</v>
      </c>
      <c r="E1422" s="10" t="s">
        <v>109</v>
      </c>
      <c r="F1422" s="10" t="s">
        <v>90</v>
      </c>
      <c r="G1422" s="10" t="s">
        <v>91</v>
      </c>
      <c r="H1422" t="str">
        <f>processors_EC!$D$82</f>
        <v>electricity.generation::baseload::other.chp</v>
      </c>
      <c r="I1422" s="10" t="s">
        <v>109</v>
      </c>
      <c r="K1422" s="10" t="s">
        <v>109</v>
      </c>
    </row>
    <row r="1423" spans="1:11" x14ac:dyDescent="0.2">
      <c r="A1423" t="str">
        <f t="shared" si="22"/>
        <v>baseload_other.chp_SE_mix_mix.output_//__</v>
      </c>
      <c r="B1423" t="str">
        <f>processors_EC!$B$88</f>
        <v>baseload_other.chp_SE_mix_mix</v>
      </c>
      <c r="C1423" s="10" t="s">
        <v>95</v>
      </c>
      <c r="D1423" s="10" t="s">
        <v>109</v>
      </c>
      <c r="E1423" s="10" t="s">
        <v>109</v>
      </c>
      <c r="F1423" s="10" t="s">
        <v>90</v>
      </c>
      <c r="G1423" s="10" t="s">
        <v>91</v>
      </c>
      <c r="H1423" t="str">
        <f>processors_EC!$D$82</f>
        <v>electricity.generation::baseload::other.chp</v>
      </c>
      <c r="I1423" s="10" t="s">
        <v>109</v>
      </c>
      <c r="K1423" s="10" t="s">
        <v>109</v>
      </c>
    </row>
    <row r="1424" spans="1:11" x14ac:dyDescent="0.2">
      <c r="A1424" t="str">
        <f t="shared" si="22"/>
        <v>baseload_other.chp_UK_mix_mix.input_ng__</v>
      </c>
      <c r="B1424" t="str">
        <f>processors_EC!$B$89</f>
        <v>baseload_other.chp_UK_mix_mix</v>
      </c>
      <c r="C1424" s="9" t="s">
        <v>89</v>
      </c>
      <c r="D1424" s="10" t="s">
        <v>96</v>
      </c>
      <c r="E1424" s="10" t="s">
        <v>110</v>
      </c>
      <c r="F1424" s="9" t="s">
        <v>90</v>
      </c>
      <c r="G1424" s="9" t="s">
        <v>91</v>
      </c>
      <c r="H1424" t="str">
        <f>processors_EC!$D$82</f>
        <v>electricity.generation::baseload::other.chp</v>
      </c>
      <c r="I1424" s="9">
        <v>0</v>
      </c>
      <c r="K1424" s="9" t="s">
        <v>125</v>
      </c>
    </row>
    <row r="1425" spans="1:11" x14ac:dyDescent="0.2">
      <c r="A1425" t="str">
        <f t="shared" si="22"/>
        <v>baseload_other.chp_UK_mix_mix.input_li__</v>
      </c>
      <c r="B1425" t="str">
        <f>processors_EC!$B$89</f>
        <v>baseload_other.chp_UK_mix_mix</v>
      </c>
      <c r="C1425" s="9" t="s">
        <v>89</v>
      </c>
      <c r="D1425" s="10" t="s">
        <v>64</v>
      </c>
      <c r="E1425" s="10" t="s">
        <v>111</v>
      </c>
      <c r="F1425" s="9" t="s">
        <v>90</v>
      </c>
      <c r="G1425" s="9" t="s">
        <v>91</v>
      </c>
      <c r="H1425" t="str">
        <f>processors_EC!$D$82</f>
        <v>electricity.generation::baseload::other.chp</v>
      </c>
      <c r="I1425" s="9">
        <v>0</v>
      </c>
      <c r="K1425" s="9" t="s">
        <v>126</v>
      </c>
    </row>
    <row r="1426" spans="1:11" x14ac:dyDescent="0.2">
      <c r="A1426" t="str">
        <f t="shared" si="22"/>
        <v>baseload_other.chp_UK_mix_mix.input_bio__</v>
      </c>
      <c r="B1426" t="str">
        <f>processors_EC!$B$89</f>
        <v>baseload_other.chp_UK_mix_mix</v>
      </c>
      <c r="C1426" s="9" t="s">
        <v>89</v>
      </c>
      <c r="D1426" s="10" t="s">
        <v>97</v>
      </c>
      <c r="E1426" s="10" t="s">
        <v>112</v>
      </c>
      <c r="F1426" s="9" t="s">
        <v>90</v>
      </c>
      <c r="G1426" s="9" t="s">
        <v>91</v>
      </c>
      <c r="H1426" t="str">
        <f>processors_EC!$D$82</f>
        <v>electricity.generation::baseload::other.chp</v>
      </c>
      <c r="I1426" s="9">
        <v>1.0304979314560201</v>
      </c>
      <c r="K1426" s="9" t="s">
        <v>126</v>
      </c>
    </row>
    <row r="1427" spans="1:11" x14ac:dyDescent="0.2">
      <c r="A1427" t="str">
        <f t="shared" si="22"/>
        <v>baseload_other.chp_UK_mix_mix.input_h.c__</v>
      </c>
      <c r="B1427" t="str">
        <f>processors_EC!$B$89</f>
        <v>baseload_other.chp_UK_mix_mix</v>
      </c>
      <c r="C1427" s="9" t="s">
        <v>89</v>
      </c>
      <c r="D1427" s="10" t="s">
        <v>63</v>
      </c>
      <c r="E1427" s="10" t="s">
        <v>113</v>
      </c>
      <c r="F1427" s="9" t="s">
        <v>92</v>
      </c>
      <c r="G1427" s="9" t="s">
        <v>91</v>
      </c>
      <c r="H1427" t="str">
        <f>processors_EC!$D$82</f>
        <v>electricity.generation::baseload::other.chp</v>
      </c>
      <c r="I1427" s="9">
        <v>0</v>
      </c>
      <c r="K1427" s="9" t="s">
        <v>126</v>
      </c>
    </row>
    <row r="1428" spans="1:11" x14ac:dyDescent="0.2">
      <c r="A1428" t="str">
        <f t="shared" si="22"/>
        <v>baseload_other.chp_UK_mix_mix.input_ur__</v>
      </c>
      <c r="B1428" t="str">
        <f>processors_EC!$B$89</f>
        <v>baseload_other.chp_UK_mix_mix</v>
      </c>
      <c r="C1428" s="9" t="s">
        <v>89</v>
      </c>
      <c r="D1428" s="10" t="s">
        <v>98</v>
      </c>
      <c r="E1428" s="10" t="s">
        <v>114</v>
      </c>
      <c r="F1428" s="9" t="s">
        <v>90</v>
      </c>
      <c r="G1428" s="9" t="s">
        <v>91</v>
      </c>
      <c r="H1428" t="str">
        <f>processors_EC!$D$82</f>
        <v>electricity.generation::baseload::other.chp</v>
      </c>
      <c r="I1428" s="9">
        <v>0</v>
      </c>
      <c r="K1428" s="9" t="s">
        <v>126</v>
      </c>
    </row>
    <row r="1429" spans="1:11" x14ac:dyDescent="0.2">
      <c r="A1429" t="str">
        <f t="shared" si="22"/>
        <v>baseload_other.chp_UK_mix_mix.input_el__</v>
      </c>
      <c r="B1429" t="str">
        <f>processors_EC!$B$89</f>
        <v>baseload_other.chp_UK_mix_mix</v>
      </c>
      <c r="C1429" s="9" t="s">
        <v>89</v>
      </c>
      <c r="D1429" s="10" t="s">
        <v>99</v>
      </c>
      <c r="E1429" s="10" t="s">
        <v>115</v>
      </c>
      <c r="F1429" s="9" t="s">
        <v>90</v>
      </c>
      <c r="G1429" s="9" t="s">
        <v>91</v>
      </c>
      <c r="H1429" t="str">
        <f>processors_EC!$D$82</f>
        <v>electricity.generation::baseload::other.chp</v>
      </c>
      <c r="I1429" s="9">
        <v>3.817634635691658E-2</v>
      </c>
      <c r="K1429" s="9" t="s">
        <v>127</v>
      </c>
    </row>
    <row r="1430" spans="1:11" x14ac:dyDescent="0.2">
      <c r="A1430" t="str">
        <f t="shared" si="22"/>
        <v>baseload_other.chp_UK_mix_mix.input_he__</v>
      </c>
      <c r="B1430" t="str">
        <f>processors_EC!$B$89</f>
        <v>baseload_other.chp_UK_mix_mix</v>
      </c>
      <c r="C1430" s="9" t="s">
        <v>89</v>
      </c>
      <c r="D1430" s="10" t="s">
        <v>100</v>
      </c>
      <c r="E1430" s="10" t="s">
        <v>116</v>
      </c>
      <c r="F1430" s="9" t="s">
        <v>90</v>
      </c>
      <c r="G1430" s="9" t="s">
        <v>91</v>
      </c>
      <c r="H1430" t="str">
        <f>processors_EC!$D$82</f>
        <v>electricity.generation::baseload::other.chp</v>
      </c>
      <c r="I1430" s="9">
        <v>0</v>
      </c>
      <c r="K1430" s="9" t="s">
        <v>128</v>
      </c>
    </row>
    <row r="1431" spans="1:11" x14ac:dyDescent="0.2">
      <c r="A1431" t="str">
        <f t="shared" si="22"/>
        <v>baseload_other.chp_UK_mix_mix.inpt_fu__</v>
      </c>
      <c r="B1431" t="str">
        <f>processors_EC!$B$89</f>
        <v>baseload_other.chp_UK_mix_mix</v>
      </c>
      <c r="C1431" s="9" t="s">
        <v>93</v>
      </c>
      <c r="D1431" s="10" t="s">
        <v>101</v>
      </c>
      <c r="E1431" s="10" t="s">
        <v>117</v>
      </c>
      <c r="F1431" s="9" t="s">
        <v>90</v>
      </c>
      <c r="G1431" s="9" t="s">
        <v>91</v>
      </c>
      <c r="H1431" t="str">
        <f>processors_EC!$D$82</f>
        <v>electricity.generation::baseload::other.chp</v>
      </c>
      <c r="I1431" s="9">
        <v>0</v>
      </c>
      <c r="K1431" s="9" t="s">
        <v>128</v>
      </c>
    </row>
    <row r="1432" spans="1:11" x14ac:dyDescent="0.2">
      <c r="A1432" t="str">
        <f t="shared" si="22"/>
        <v>baseload_other.chp_UK_mix_mix.input_ha__</v>
      </c>
      <c r="B1432" t="str">
        <f>processors_EC!$B$89</f>
        <v>baseload_other.chp_UK_mix_mix</v>
      </c>
      <c r="C1432" s="9" t="s">
        <v>89</v>
      </c>
      <c r="D1432" s="10" t="s">
        <v>102</v>
      </c>
      <c r="E1432" s="10" t="s">
        <v>118</v>
      </c>
      <c r="F1432" s="9" t="s">
        <v>90</v>
      </c>
      <c r="G1432" s="9" t="s">
        <v>94</v>
      </c>
      <c r="H1432" t="str">
        <f>processors_EC!$D$82</f>
        <v>electricity.generation::baseload::other.chp</v>
      </c>
      <c r="I1432" s="9">
        <v>2.8773574973600847E-4</v>
      </c>
      <c r="K1432" s="9" t="s">
        <v>129</v>
      </c>
    </row>
    <row r="1433" spans="1:11" x14ac:dyDescent="0.2">
      <c r="A1433" t="str">
        <f t="shared" si="22"/>
        <v>baseload_other.chp_UK_mix_mix.input_lu__</v>
      </c>
      <c r="B1433" t="str">
        <f>processors_EC!$B$89</f>
        <v>baseload_other.chp_UK_mix_mix</v>
      </c>
      <c r="C1433" s="9" t="s">
        <v>89</v>
      </c>
      <c r="D1433" s="10" t="s">
        <v>103</v>
      </c>
      <c r="E1433" s="10" t="s">
        <v>119</v>
      </c>
      <c r="F1433" s="9" t="s">
        <v>92</v>
      </c>
      <c r="G1433" s="9" t="s">
        <v>94</v>
      </c>
      <c r="H1433" t="str">
        <f>processors_EC!$D$82</f>
        <v>electricity.generation::baseload::other.chp</v>
      </c>
      <c r="I1433" s="9">
        <v>0</v>
      </c>
      <c r="K1433" s="9" t="s">
        <v>118</v>
      </c>
    </row>
    <row r="1434" spans="1:11" x14ac:dyDescent="0.2">
      <c r="A1434" t="str">
        <f t="shared" si="22"/>
        <v>baseload_other.chp_UK_mix_mix.input_w.us__</v>
      </c>
      <c r="B1434" t="str">
        <f>processors_EC!$B$89</f>
        <v>baseload_other.chp_UK_mix_mix</v>
      </c>
      <c r="C1434" s="9" t="s">
        <v>89</v>
      </c>
      <c r="D1434" s="10" t="s">
        <v>104</v>
      </c>
      <c r="E1434" s="10" t="s">
        <v>120</v>
      </c>
      <c r="F1434" s="9" t="s">
        <v>92</v>
      </c>
      <c r="G1434" s="9" t="s">
        <v>91</v>
      </c>
      <c r="H1434" t="str">
        <f>processors_EC!$D$82</f>
        <v>electricity.generation::baseload::other.chp</v>
      </c>
      <c r="I1434" s="9">
        <v>1.7743010334016601E-5</v>
      </c>
      <c r="K1434" s="9" t="s">
        <v>125</v>
      </c>
    </row>
    <row r="1435" spans="1:11" x14ac:dyDescent="0.2">
      <c r="A1435" t="str">
        <f t="shared" si="22"/>
        <v>baseload_other.chp_UK_mix_mix.input_fw__</v>
      </c>
      <c r="B1435" t="str">
        <f>processors_EC!$B$89</f>
        <v>baseload_other.chp_UK_mix_mix</v>
      </c>
      <c r="C1435" s="9" t="s">
        <v>89</v>
      </c>
      <c r="D1435" s="10" t="s">
        <v>105</v>
      </c>
      <c r="E1435" s="10" t="s">
        <v>121</v>
      </c>
      <c r="F1435" s="9" t="s">
        <v>92</v>
      </c>
      <c r="G1435" s="9" t="s">
        <v>91</v>
      </c>
      <c r="H1435" t="str">
        <f>processors_EC!$D$82</f>
        <v>electricity.generation::baseload::other.chp</v>
      </c>
      <c r="I1435" s="9">
        <v>0</v>
      </c>
      <c r="K1435" s="9" t="s">
        <v>125</v>
      </c>
    </row>
    <row r="1436" spans="1:11" x14ac:dyDescent="0.2">
      <c r="A1436" t="str">
        <f t="shared" si="22"/>
        <v>baseload_other.chp_UK_mix_mix.input_w.tot__</v>
      </c>
      <c r="B1436" t="str">
        <f>processors_EC!$B$89</f>
        <v>baseload_other.chp_UK_mix_mix</v>
      </c>
      <c r="C1436" s="9" t="s">
        <v>89</v>
      </c>
      <c r="D1436" s="10" t="s">
        <v>106</v>
      </c>
      <c r="E1436" s="10" t="s">
        <v>122</v>
      </c>
      <c r="F1436" s="9" t="s">
        <v>92</v>
      </c>
      <c r="G1436" s="9" t="s">
        <v>91</v>
      </c>
      <c r="H1436" t="str">
        <f>processors_EC!$D$82</f>
        <v>electricity.generation::baseload::other.chp</v>
      </c>
      <c r="I1436" s="9">
        <f>I1434+I1435</f>
        <v>1.7743010334016601E-5</v>
      </c>
      <c r="K1436" s="9" t="s">
        <v>125</v>
      </c>
    </row>
    <row r="1437" spans="1:11" x14ac:dyDescent="0.2">
      <c r="A1437" t="str">
        <f t="shared" si="22"/>
        <v>baseload_other.chp_UK_mix_mix.output_w__</v>
      </c>
      <c r="B1437" t="str">
        <f>processors_EC!$B$89</f>
        <v>baseload_other.chp_UK_mix_mix</v>
      </c>
      <c r="C1437" s="9" t="s">
        <v>95</v>
      </c>
      <c r="D1437" s="10" t="s">
        <v>107</v>
      </c>
      <c r="E1437" s="10" t="s">
        <v>123</v>
      </c>
      <c r="F1437" s="9" t="s">
        <v>92</v>
      </c>
      <c r="G1437" s="9" t="s">
        <v>91</v>
      </c>
      <c r="H1437" t="str">
        <f>processors_EC!$D$82</f>
        <v>electricity.generation::baseload::other.chp</v>
      </c>
      <c r="I1437" s="9">
        <v>1.13157947355254E-3</v>
      </c>
      <c r="K1437" s="9" t="s">
        <v>125</v>
      </c>
    </row>
    <row r="1438" spans="1:11" x14ac:dyDescent="0.2">
      <c r="A1438" t="str">
        <f t="shared" si="22"/>
        <v>baseload_other.chp_UK_mix_mix.output_ghg__</v>
      </c>
      <c r="B1438" t="str">
        <f>processors_EC!$B$89</f>
        <v>baseload_other.chp_UK_mix_mix</v>
      </c>
      <c r="C1438" s="9" t="s">
        <v>95</v>
      </c>
      <c r="D1438" s="10" t="s">
        <v>108</v>
      </c>
      <c r="E1438" s="10" t="s">
        <v>124</v>
      </c>
      <c r="F1438" s="9" t="s">
        <v>92</v>
      </c>
      <c r="G1438" s="9" t="s">
        <v>91</v>
      </c>
      <c r="H1438" t="str">
        <f>processors_EC!$D$82</f>
        <v>electricity.generation::baseload::other.chp</v>
      </c>
      <c r="I1438" s="9">
        <v>0.36290165429128257</v>
      </c>
      <c r="K1438" s="9" t="s">
        <v>130</v>
      </c>
    </row>
    <row r="1439" spans="1:11" x14ac:dyDescent="0.2">
      <c r="A1439" t="str">
        <f t="shared" si="22"/>
        <v>baseload_other.chp_UK_mix_mix.output_el__</v>
      </c>
      <c r="B1439" t="str">
        <f>processors_EC!$B$89</f>
        <v>baseload_other.chp_UK_mix_mix</v>
      </c>
      <c r="C1439" s="9" t="s">
        <v>95</v>
      </c>
      <c r="D1439" s="10" t="s">
        <v>99</v>
      </c>
      <c r="E1439" s="10" t="s">
        <v>115</v>
      </c>
      <c r="F1439" s="9" t="s">
        <v>90</v>
      </c>
      <c r="G1439" s="9" t="s">
        <v>91</v>
      </c>
      <c r="H1439" t="str">
        <f>processors_EC!$D$82</f>
        <v>electricity.generation::baseload::other.chp</v>
      </c>
      <c r="I1439" s="9">
        <v>1</v>
      </c>
      <c r="J1439" s="44">
        <v>3305000026.4400005</v>
      </c>
      <c r="K1439" s="9" t="s">
        <v>127</v>
      </c>
    </row>
    <row r="1440" spans="1:11" x14ac:dyDescent="0.2">
      <c r="A1440" t="str">
        <f t="shared" si="22"/>
        <v>baseload_other.chp_UK_mix_mix.output_//__</v>
      </c>
      <c r="B1440" t="str">
        <f>processors_EC!$B$89</f>
        <v>baseload_other.chp_UK_mix_mix</v>
      </c>
      <c r="C1440" s="10" t="s">
        <v>95</v>
      </c>
      <c r="D1440" s="10" t="s">
        <v>109</v>
      </c>
      <c r="E1440" s="10" t="s">
        <v>109</v>
      </c>
      <c r="F1440" s="10" t="s">
        <v>90</v>
      </c>
      <c r="G1440" s="10" t="s">
        <v>91</v>
      </c>
      <c r="H1440" t="str">
        <f>processors_EC!$D$82</f>
        <v>electricity.generation::baseload::other.chp</v>
      </c>
      <c r="I1440" s="10" t="s">
        <v>109</v>
      </c>
      <c r="K1440" s="10" t="s">
        <v>109</v>
      </c>
    </row>
    <row r="1441" spans="1:11" x14ac:dyDescent="0.2">
      <c r="A1441" t="str">
        <f t="shared" si="22"/>
        <v>baseload_other.chp_UK_mix_mix.output_//__</v>
      </c>
      <c r="B1441" t="str">
        <f>processors_EC!$B$89</f>
        <v>baseload_other.chp_UK_mix_mix</v>
      </c>
      <c r="C1441" s="10" t="s">
        <v>95</v>
      </c>
      <c r="D1441" s="10" t="s">
        <v>109</v>
      </c>
      <c r="E1441" s="10" t="s">
        <v>109</v>
      </c>
      <c r="F1441" s="10" t="s">
        <v>90</v>
      </c>
      <c r="G1441" s="10" t="s">
        <v>91</v>
      </c>
      <c r="H1441" t="str">
        <f>processors_EC!$D$82</f>
        <v>electricity.generation::baseload::other.chp</v>
      </c>
      <c r="I1441" s="10" t="s">
        <v>109</v>
      </c>
      <c r="K1441" s="10" t="s">
        <v>109</v>
      </c>
    </row>
    <row r="1442" spans="1:11" x14ac:dyDescent="0.2">
      <c r="A1442" t="str">
        <f t="shared" si="22"/>
        <v>intermittent_wind_DE_mix_mix.input_ng__</v>
      </c>
      <c r="B1442" t="str">
        <f>processors_EC!$B$98</f>
        <v>intermittent_wind_DE_mix_mix</v>
      </c>
      <c r="C1442" s="9" t="s">
        <v>89</v>
      </c>
      <c r="D1442" s="10" t="s">
        <v>96</v>
      </c>
      <c r="E1442" s="10" t="s">
        <v>110</v>
      </c>
      <c r="F1442" s="9" t="s">
        <v>90</v>
      </c>
      <c r="G1442" s="9" t="s">
        <v>91</v>
      </c>
      <c r="H1442" t="str">
        <f>processors_EC!$D$98</f>
        <v>electricity.generation::intermittent::wind</v>
      </c>
      <c r="I1442" s="9">
        <v>0</v>
      </c>
      <c r="K1442" s="9" t="s">
        <v>125</v>
      </c>
    </row>
    <row r="1443" spans="1:11" x14ac:dyDescent="0.2">
      <c r="A1443" t="str">
        <f t="shared" si="22"/>
        <v>intermittent_wind_DE_mix_mix.input_li__</v>
      </c>
      <c r="B1443" t="str">
        <f>processors_EC!$B$98</f>
        <v>intermittent_wind_DE_mix_mix</v>
      </c>
      <c r="C1443" s="9" t="s">
        <v>89</v>
      </c>
      <c r="D1443" s="10" t="s">
        <v>64</v>
      </c>
      <c r="E1443" s="10" t="s">
        <v>111</v>
      </c>
      <c r="F1443" s="9" t="s">
        <v>90</v>
      </c>
      <c r="G1443" s="9" t="s">
        <v>91</v>
      </c>
      <c r="H1443" t="str">
        <f>processors_EC!$D$98</f>
        <v>electricity.generation::intermittent::wind</v>
      </c>
      <c r="I1443" s="9">
        <v>0</v>
      </c>
      <c r="K1443" s="9" t="s">
        <v>126</v>
      </c>
    </row>
    <row r="1444" spans="1:11" x14ac:dyDescent="0.2">
      <c r="A1444" t="str">
        <f t="shared" si="22"/>
        <v>intermittent_wind_DE_mix_mix.input_bio__</v>
      </c>
      <c r="B1444" t="str">
        <f>processors_EC!$B$98</f>
        <v>intermittent_wind_DE_mix_mix</v>
      </c>
      <c r="C1444" s="9" t="s">
        <v>89</v>
      </c>
      <c r="D1444" s="10" t="s">
        <v>97</v>
      </c>
      <c r="E1444" s="10" t="s">
        <v>112</v>
      </c>
      <c r="F1444" s="9" t="s">
        <v>90</v>
      </c>
      <c r="G1444" s="9" t="s">
        <v>91</v>
      </c>
      <c r="H1444" t="str">
        <f>processors_EC!$D$98</f>
        <v>electricity.generation::intermittent::wind</v>
      </c>
      <c r="I1444" s="9">
        <v>0</v>
      </c>
      <c r="K1444" s="9" t="s">
        <v>126</v>
      </c>
    </row>
    <row r="1445" spans="1:11" x14ac:dyDescent="0.2">
      <c r="A1445" t="str">
        <f t="shared" si="22"/>
        <v>intermittent_wind_DE_mix_mix.input_h.c__</v>
      </c>
      <c r="B1445" t="str">
        <f>processors_EC!$B$98</f>
        <v>intermittent_wind_DE_mix_mix</v>
      </c>
      <c r="C1445" s="9" t="s">
        <v>89</v>
      </c>
      <c r="D1445" s="10" t="s">
        <v>63</v>
      </c>
      <c r="E1445" s="10" t="s">
        <v>113</v>
      </c>
      <c r="F1445" s="9" t="s">
        <v>92</v>
      </c>
      <c r="G1445" s="9" t="s">
        <v>91</v>
      </c>
      <c r="H1445" t="str">
        <f>processors_EC!$D$98</f>
        <v>electricity.generation::intermittent::wind</v>
      </c>
      <c r="I1445" s="9">
        <v>0</v>
      </c>
      <c r="K1445" s="9" t="s">
        <v>126</v>
      </c>
    </row>
    <row r="1446" spans="1:11" x14ac:dyDescent="0.2">
      <c r="A1446" t="str">
        <f t="shared" si="22"/>
        <v>intermittent_wind_DE_mix_mix.input_ur__</v>
      </c>
      <c r="B1446" t="str">
        <f>processors_EC!$B$98</f>
        <v>intermittent_wind_DE_mix_mix</v>
      </c>
      <c r="C1446" s="9" t="s">
        <v>89</v>
      </c>
      <c r="D1446" s="10" t="s">
        <v>98</v>
      </c>
      <c r="E1446" s="10" t="s">
        <v>114</v>
      </c>
      <c r="F1446" s="9" t="s">
        <v>90</v>
      </c>
      <c r="G1446" s="9" t="s">
        <v>91</v>
      </c>
      <c r="H1446" t="str">
        <f>processors_EC!$D$98</f>
        <v>electricity.generation::intermittent::wind</v>
      </c>
      <c r="I1446" s="9">
        <v>0</v>
      </c>
      <c r="K1446" s="9" t="s">
        <v>126</v>
      </c>
    </row>
    <row r="1447" spans="1:11" x14ac:dyDescent="0.2">
      <c r="A1447" t="str">
        <f t="shared" si="22"/>
        <v>intermittent_wind_DE_mix_mix.input_el__</v>
      </c>
      <c r="B1447" t="str">
        <f>processors_EC!$B$98</f>
        <v>intermittent_wind_DE_mix_mix</v>
      </c>
      <c r="C1447" s="9" t="s">
        <v>89</v>
      </c>
      <c r="D1447" s="10" t="s">
        <v>99</v>
      </c>
      <c r="E1447" s="10" t="s">
        <v>115</v>
      </c>
      <c r="F1447" s="9" t="s">
        <v>90</v>
      </c>
      <c r="G1447" s="9" t="s">
        <v>91</v>
      </c>
      <c r="H1447" t="str">
        <f>processors_EC!$D$98</f>
        <v>electricity.generation::intermittent::wind</v>
      </c>
      <c r="I1447" s="9">
        <v>2.2303325529542922E-2</v>
      </c>
      <c r="K1447" s="9" t="s">
        <v>127</v>
      </c>
    </row>
    <row r="1448" spans="1:11" x14ac:dyDescent="0.2">
      <c r="A1448" t="str">
        <f t="shared" si="22"/>
        <v>intermittent_wind_DE_mix_mix.input_he__</v>
      </c>
      <c r="B1448" t="str">
        <f>processors_EC!$B$98</f>
        <v>intermittent_wind_DE_mix_mix</v>
      </c>
      <c r="C1448" s="9" t="s">
        <v>89</v>
      </c>
      <c r="D1448" s="10" t="s">
        <v>100</v>
      </c>
      <c r="E1448" s="10" t="s">
        <v>116</v>
      </c>
      <c r="F1448" s="9" t="s">
        <v>90</v>
      </c>
      <c r="G1448" s="9" t="s">
        <v>91</v>
      </c>
      <c r="H1448" t="str">
        <f>processors_EC!$D$98</f>
        <v>electricity.generation::intermittent::wind</v>
      </c>
      <c r="I1448" s="9">
        <v>0</v>
      </c>
      <c r="K1448" s="9" t="s">
        <v>128</v>
      </c>
    </row>
    <row r="1449" spans="1:11" x14ac:dyDescent="0.2">
      <c r="A1449" t="str">
        <f t="shared" si="22"/>
        <v>intermittent_wind_DE_mix_mix.inpt_fu__</v>
      </c>
      <c r="B1449" t="str">
        <f>processors_EC!$B$98</f>
        <v>intermittent_wind_DE_mix_mix</v>
      </c>
      <c r="C1449" s="9" t="s">
        <v>93</v>
      </c>
      <c r="D1449" s="10" t="s">
        <v>101</v>
      </c>
      <c r="E1449" s="10" t="s">
        <v>117</v>
      </c>
      <c r="F1449" s="9" t="s">
        <v>90</v>
      </c>
      <c r="G1449" s="9" t="s">
        <v>91</v>
      </c>
      <c r="H1449" t="str">
        <f>processors_EC!$D$98</f>
        <v>electricity.generation::intermittent::wind</v>
      </c>
      <c r="I1449" s="9">
        <v>0</v>
      </c>
      <c r="K1449" s="9" t="s">
        <v>128</v>
      </c>
    </row>
    <row r="1450" spans="1:11" x14ac:dyDescent="0.2">
      <c r="A1450" t="str">
        <f t="shared" si="22"/>
        <v>intermittent_wind_DE_mix_mix.input_ha__</v>
      </c>
      <c r="B1450" t="str">
        <f>processors_EC!$B$98</f>
        <v>intermittent_wind_DE_mix_mix</v>
      </c>
      <c r="C1450" s="9" t="s">
        <v>89</v>
      </c>
      <c r="D1450" s="10" t="s">
        <v>102</v>
      </c>
      <c r="E1450" s="10" t="s">
        <v>118</v>
      </c>
      <c r="F1450" s="9" t="s">
        <v>90</v>
      </c>
      <c r="G1450" s="9" t="s">
        <v>94</v>
      </c>
      <c r="H1450" t="str">
        <f>processors_EC!$D$98</f>
        <v>electricity.generation::intermittent::wind</v>
      </c>
      <c r="I1450" s="9">
        <v>1.4752879970271276E-4</v>
      </c>
      <c r="K1450" s="9" t="s">
        <v>129</v>
      </c>
    </row>
    <row r="1451" spans="1:11" x14ac:dyDescent="0.2">
      <c r="A1451" t="str">
        <f t="shared" si="22"/>
        <v>intermittent_wind_DE_mix_mix.input_lu__</v>
      </c>
      <c r="B1451" t="str">
        <f>processors_EC!$B$98</f>
        <v>intermittent_wind_DE_mix_mix</v>
      </c>
      <c r="C1451" s="9" t="s">
        <v>89</v>
      </c>
      <c r="D1451" s="10" t="s">
        <v>103</v>
      </c>
      <c r="E1451" s="10" t="s">
        <v>119</v>
      </c>
      <c r="F1451" s="9" t="s">
        <v>92</v>
      </c>
      <c r="G1451" s="9" t="s">
        <v>94</v>
      </c>
      <c r="H1451" t="str">
        <f>processors_EC!$D$98</f>
        <v>electricity.generation::intermittent::wind</v>
      </c>
      <c r="I1451" s="22">
        <v>1.3745704467353949E-5</v>
      </c>
      <c r="K1451" s="9" t="s">
        <v>118</v>
      </c>
    </row>
    <row r="1452" spans="1:11" x14ac:dyDescent="0.2">
      <c r="A1452" t="str">
        <f t="shared" si="22"/>
        <v>intermittent_wind_DE_mix_mix.input_w.us__</v>
      </c>
      <c r="B1452" t="str">
        <f>processors_EC!$B$98</f>
        <v>intermittent_wind_DE_mix_mix</v>
      </c>
      <c r="C1452" s="9" t="s">
        <v>89</v>
      </c>
      <c r="D1452" s="10" t="s">
        <v>104</v>
      </c>
      <c r="E1452" s="10" t="s">
        <v>120</v>
      </c>
      <c r="F1452" s="9" t="s">
        <v>92</v>
      </c>
      <c r="G1452" s="9" t="s">
        <v>91</v>
      </c>
      <c r="H1452" t="str">
        <f>processors_EC!$D$98</f>
        <v>electricity.generation::intermittent::wind</v>
      </c>
      <c r="I1452" s="9">
        <v>0</v>
      </c>
      <c r="K1452" s="9" t="s">
        <v>125</v>
      </c>
    </row>
    <row r="1453" spans="1:11" x14ac:dyDescent="0.2">
      <c r="A1453" t="str">
        <f t="shared" si="22"/>
        <v>intermittent_wind_DE_mix_mix.input_fw__</v>
      </c>
      <c r="B1453" t="str">
        <f>processors_EC!$B$98</f>
        <v>intermittent_wind_DE_mix_mix</v>
      </c>
      <c r="C1453" s="9" t="s">
        <v>89</v>
      </c>
      <c r="D1453" s="10" t="s">
        <v>105</v>
      </c>
      <c r="E1453" s="10" t="s">
        <v>121</v>
      </c>
      <c r="F1453" s="9" t="s">
        <v>92</v>
      </c>
      <c r="G1453" s="9" t="s">
        <v>91</v>
      </c>
      <c r="H1453" t="str">
        <f>processors_EC!$D$98</f>
        <v>electricity.generation::intermittent::wind</v>
      </c>
      <c r="I1453" s="9">
        <v>0</v>
      </c>
      <c r="K1453" s="9" t="s">
        <v>125</v>
      </c>
    </row>
    <row r="1454" spans="1:11" x14ac:dyDescent="0.2">
      <c r="A1454" t="str">
        <f t="shared" si="22"/>
        <v>intermittent_wind_DE_mix_mix.input_w.tot__</v>
      </c>
      <c r="B1454" t="str">
        <f>processors_EC!$B$98</f>
        <v>intermittent_wind_DE_mix_mix</v>
      </c>
      <c r="C1454" s="9" t="s">
        <v>89</v>
      </c>
      <c r="D1454" s="10" t="s">
        <v>106</v>
      </c>
      <c r="E1454" s="10" t="s">
        <v>122</v>
      </c>
      <c r="F1454" s="9" t="s">
        <v>92</v>
      </c>
      <c r="G1454" s="9" t="s">
        <v>91</v>
      </c>
      <c r="H1454" t="str">
        <f>processors_EC!$D$98</f>
        <v>electricity.generation::intermittent::wind</v>
      </c>
      <c r="I1454" s="9">
        <v>0</v>
      </c>
      <c r="K1454" s="9" t="s">
        <v>125</v>
      </c>
    </row>
    <row r="1455" spans="1:11" x14ac:dyDescent="0.2">
      <c r="A1455" t="str">
        <f t="shared" si="22"/>
        <v>intermittent_wind_DE_mix_mix.output_w__</v>
      </c>
      <c r="B1455" t="str">
        <f>processors_EC!$B$98</f>
        <v>intermittent_wind_DE_mix_mix</v>
      </c>
      <c r="C1455" s="9" t="s">
        <v>95</v>
      </c>
      <c r="D1455" s="10" t="s">
        <v>107</v>
      </c>
      <c r="E1455" s="10" t="s">
        <v>123</v>
      </c>
      <c r="F1455" s="9" t="s">
        <v>92</v>
      </c>
      <c r="G1455" s="9" t="s">
        <v>91</v>
      </c>
      <c r="H1455" t="str">
        <f>processors_EC!$D$98</f>
        <v>electricity.generation::intermittent::wind</v>
      </c>
      <c r="I1455" s="9">
        <v>0</v>
      </c>
      <c r="K1455" s="9" t="s">
        <v>125</v>
      </c>
    </row>
    <row r="1456" spans="1:11" x14ac:dyDescent="0.2">
      <c r="A1456" t="str">
        <f t="shared" si="22"/>
        <v>intermittent_wind_DE_mix_mix.output_ghg__</v>
      </c>
      <c r="B1456" t="str">
        <f>processors_EC!$B$98</f>
        <v>intermittent_wind_DE_mix_mix</v>
      </c>
      <c r="C1456" s="9" t="s">
        <v>95</v>
      </c>
      <c r="D1456" s="10" t="s">
        <v>108</v>
      </c>
      <c r="E1456" s="10" t="s">
        <v>124</v>
      </c>
      <c r="F1456" s="9" t="s">
        <v>92</v>
      </c>
      <c r="G1456" s="9" t="s">
        <v>91</v>
      </c>
      <c r="H1456" t="str">
        <f>processors_EC!$D$98</f>
        <v>electricity.generation::intermittent::wind</v>
      </c>
      <c r="I1456" s="9">
        <v>0</v>
      </c>
      <c r="K1456" s="9" t="s">
        <v>130</v>
      </c>
    </row>
    <row r="1457" spans="1:11" x14ac:dyDescent="0.2">
      <c r="A1457" t="str">
        <f t="shared" si="22"/>
        <v>intermittent_wind_DE_mix_mix.output_el__</v>
      </c>
      <c r="B1457" t="str">
        <f>processors_EC!$B$98</f>
        <v>intermittent_wind_DE_mix_mix</v>
      </c>
      <c r="C1457" s="9" t="s">
        <v>95</v>
      </c>
      <c r="D1457" s="10" t="s">
        <v>99</v>
      </c>
      <c r="E1457" s="10" t="s">
        <v>115</v>
      </c>
      <c r="F1457" s="9" t="s">
        <v>90</v>
      </c>
      <c r="G1457" s="9" t="s">
        <v>91</v>
      </c>
      <c r="H1457" t="str">
        <f>processors_EC!$D$98</f>
        <v>electricity.generation::intermittent::wind</v>
      </c>
      <c r="I1457" s="9">
        <v>1</v>
      </c>
      <c r="K1457" s="9" t="s">
        <v>127</v>
      </c>
    </row>
    <row r="1458" spans="1:11" x14ac:dyDescent="0.2">
      <c r="A1458" t="str">
        <f t="shared" si="22"/>
        <v>intermittent_wind_DE_mix_mix.output_//__</v>
      </c>
      <c r="B1458" t="str">
        <f>processors_EC!$B$98</f>
        <v>intermittent_wind_DE_mix_mix</v>
      </c>
      <c r="C1458" s="10" t="s">
        <v>95</v>
      </c>
      <c r="D1458" s="10" t="s">
        <v>109</v>
      </c>
      <c r="E1458" s="10" t="s">
        <v>109</v>
      </c>
      <c r="F1458" s="10" t="s">
        <v>90</v>
      </c>
      <c r="G1458" s="10" t="s">
        <v>91</v>
      </c>
      <c r="H1458" t="str">
        <f>processors_EC!$D$98</f>
        <v>electricity.generation::intermittent::wind</v>
      </c>
      <c r="I1458" s="10" t="s">
        <v>109</v>
      </c>
      <c r="K1458" s="10" t="s">
        <v>109</v>
      </c>
    </row>
    <row r="1459" spans="1:11" x14ac:dyDescent="0.2">
      <c r="A1459" t="str">
        <f t="shared" si="22"/>
        <v>intermittent_wind_DE_mix_mix.output_//__</v>
      </c>
      <c r="B1459" t="str">
        <f>processors_EC!$B$98</f>
        <v>intermittent_wind_DE_mix_mix</v>
      </c>
      <c r="C1459" s="10" t="s">
        <v>95</v>
      </c>
      <c r="D1459" s="10" t="s">
        <v>109</v>
      </c>
      <c r="E1459" s="10" t="s">
        <v>109</v>
      </c>
      <c r="F1459" s="10" t="s">
        <v>90</v>
      </c>
      <c r="G1459" s="10" t="s">
        <v>91</v>
      </c>
      <c r="H1459" t="str">
        <f>processors_EC!$D$98</f>
        <v>electricity.generation::intermittent::wind</v>
      </c>
      <c r="I1459" s="10" t="s">
        <v>109</v>
      </c>
      <c r="K1459" s="10" t="s">
        <v>109</v>
      </c>
    </row>
    <row r="1460" spans="1:11" x14ac:dyDescent="0.2">
      <c r="A1460" t="str">
        <f t="shared" si="22"/>
        <v>intermittent_wind_ES_mix_mix.input_ng__</v>
      </c>
      <c r="B1460" t="str">
        <f>processors_EC!$B$99</f>
        <v>intermittent_wind_ES_mix_mix</v>
      </c>
      <c r="C1460" s="9" t="s">
        <v>89</v>
      </c>
      <c r="D1460" s="10" t="s">
        <v>96</v>
      </c>
      <c r="E1460" s="10" t="s">
        <v>110</v>
      </c>
      <c r="F1460" s="9" t="s">
        <v>90</v>
      </c>
      <c r="G1460" s="9" t="s">
        <v>91</v>
      </c>
      <c r="H1460" t="str">
        <f>processors_EC!$D$98</f>
        <v>electricity.generation::intermittent::wind</v>
      </c>
      <c r="I1460" s="9">
        <v>0</v>
      </c>
      <c r="K1460" s="9" t="s">
        <v>125</v>
      </c>
    </row>
    <row r="1461" spans="1:11" x14ac:dyDescent="0.2">
      <c r="A1461" t="str">
        <f t="shared" si="22"/>
        <v>intermittent_wind_ES_mix_mix.input_li__</v>
      </c>
      <c r="B1461" t="str">
        <f>processors_EC!$B$99</f>
        <v>intermittent_wind_ES_mix_mix</v>
      </c>
      <c r="C1461" s="9" t="s">
        <v>89</v>
      </c>
      <c r="D1461" s="10" t="s">
        <v>64</v>
      </c>
      <c r="E1461" s="10" t="s">
        <v>111</v>
      </c>
      <c r="F1461" s="9" t="s">
        <v>90</v>
      </c>
      <c r="G1461" s="9" t="s">
        <v>91</v>
      </c>
      <c r="H1461" t="str">
        <f>processors_EC!$D$98</f>
        <v>electricity.generation::intermittent::wind</v>
      </c>
      <c r="I1461" s="9">
        <v>0</v>
      </c>
      <c r="K1461" s="9" t="s">
        <v>126</v>
      </c>
    </row>
    <row r="1462" spans="1:11" x14ac:dyDescent="0.2">
      <c r="A1462" t="str">
        <f t="shared" si="22"/>
        <v>intermittent_wind_ES_mix_mix.input_bio__</v>
      </c>
      <c r="B1462" t="str">
        <f>processors_EC!$B$99</f>
        <v>intermittent_wind_ES_mix_mix</v>
      </c>
      <c r="C1462" s="9" t="s">
        <v>89</v>
      </c>
      <c r="D1462" s="10" t="s">
        <v>97</v>
      </c>
      <c r="E1462" s="10" t="s">
        <v>112</v>
      </c>
      <c r="F1462" s="9" t="s">
        <v>90</v>
      </c>
      <c r="G1462" s="9" t="s">
        <v>91</v>
      </c>
      <c r="H1462" t="str">
        <f>processors_EC!$D$98</f>
        <v>electricity.generation::intermittent::wind</v>
      </c>
      <c r="I1462" s="9">
        <v>0</v>
      </c>
      <c r="K1462" s="9" t="s">
        <v>126</v>
      </c>
    </row>
    <row r="1463" spans="1:11" x14ac:dyDescent="0.2">
      <c r="A1463" t="str">
        <f t="shared" si="22"/>
        <v>intermittent_wind_ES_mix_mix.input_h.c__</v>
      </c>
      <c r="B1463" t="str">
        <f>processors_EC!$B$99</f>
        <v>intermittent_wind_ES_mix_mix</v>
      </c>
      <c r="C1463" s="9" t="s">
        <v>89</v>
      </c>
      <c r="D1463" s="10" t="s">
        <v>63</v>
      </c>
      <c r="E1463" s="10" t="s">
        <v>113</v>
      </c>
      <c r="F1463" s="9" t="s">
        <v>92</v>
      </c>
      <c r="G1463" s="9" t="s">
        <v>91</v>
      </c>
      <c r="H1463" t="str">
        <f>processors_EC!$D$98</f>
        <v>electricity.generation::intermittent::wind</v>
      </c>
      <c r="I1463" s="9">
        <v>0</v>
      </c>
      <c r="K1463" s="9" t="s">
        <v>126</v>
      </c>
    </row>
    <row r="1464" spans="1:11" x14ac:dyDescent="0.2">
      <c r="A1464" t="str">
        <f t="shared" si="22"/>
        <v>intermittent_wind_ES_mix_mix.input_ur__</v>
      </c>
      <c r="B1464" t="str">
        <f>processors_EC!$B$99</f>
        <v>intermittent_wind_ES_mix_mix</v>
      </c>
      <c r="C1464" s="9" t="s">
        <v>89</v>
      </c>
      <c r="D1464" s="10" t="s">
        <v>98</v>
      </c>
      <c r="E1464" s="10" t="s">
        <v>114</v>
      </c>
      <c r="F1464" s="9" t="s">
        <v>90</v>
      </c>
      <c r="G1464" s="9" t="s">
        <v>91</v>
      </c>
      <c r="H1464" t="str">
        <f>processors_EC!$D$98</f>
        <v>electricity.generation::intermittent::wind</v>
      </c>
      <c r="I1464" s="9">
        <v>0</v>
      </c>
      <c r="K1464" s="9" t="s">
        <v>126</v>
      </c>
    </row>
    <row r="1465" spans="1:11" x14ac:dyDescent="0.2">
      <c r="A1465" t="str">
        <f t="shared" si="22"/>
        <v>intermittent_wind_ES_mix_mix.input_el__</v>
      </c>
      <c r="B1465" t="str">
        <f>processors_EC!$B$99</f>
        <v>intermittent_wind_ES_mix_mix</v>
      </c>
      <c r="C1465" s="9" t="s">
        <v>89</v>
      </c>
      <c r="D1465" s="10" t="s">
        <v>99</v>
      </c>
      <c r="E1465" s="10" t="s">
        <v>115</v>
      </c>
      <c r="F1465" s="9" t="s">
        <v>90</v>
      </c>
      <c r="G1465" s="9" t="s">
        <v>91</v>
      </c>
      <c r="H1465" t="str">
        <f>processors_EC!$D$98</f>
        <v>electricity.generation::intermittent::wind</v>
      </c>
      <c r="I1465" s="9">
        <v>2.2303325529542922E-2</v>
      </c>
      <c r="K1465" s="9" t="s">
        <v>127</v>
      </c>
    </row>
    <row r="1466" spans="1:11" x14ac:dyDescent="0.2">
      <c r="A1466" t="str">
        <f t="shared" si="22"/>
        <v>intermittent_wind_ES_mix_mix.input_he__</v>
      </c>
      <c r="B1466" t="str">
        <f>processors_EC!$B$99</f>
        <v>intermittent_wind_ES_mix_mix</v>
      </c>
      <c r="C1466" s="9" t="s">
        <v>89</v>
      </c>
      <c r="D1466" s="10" t="s">
        <v>100</v>
      </c>
      <c r="E1466" s="10" t="s">
        <v>116</v>
      </c>
      <c r="F1466" s="9" t="s">
        <v>90</v>
      </c>
      <c r="G1466" s="9" t="s">
        <v>91</v>
      </c>
      <c r="H1466" t="str">
        <f>processors_EC!$D$98</f>
        <v>electricity.generation::intermittent::wind</v>
      </c>
      <c r="I1466" s="9">
        <v>0</v>
      </c>
      <c r="K1466" s="9" t="s">
        <v>128</v>
      </c>
    </row>
    <row r="1467" spans="1:11" x14ac:dyDescent="0.2">
      <c r="A1467" t="str">
        <f t="shared" si="22"/>
        <v>intermittent_wind_ES_mix_mix.inpt_fu__</v>
      </c>
      <c r="B1467" t="str">
        <f>processors_EC!$B$99</f>
        <v>intermittent_wind_ES_mix_mix</v>
      </c>
      <c r="C1467" s="9" t="s">
        <v>93</v>
      </c>
      <c r="D1467" s="10" t="s">
        <v>101</v>
      </c>
      <c r="E1467" s="10" t="s">
        <v>117</v>
      </c>
      <c r="F1467" s="9" t="s">
        <v>90</v>
      </c>
      <c r="G1467" s="9" t="s">
        <v>91</v>
      </c>
      <c r="H1467" t="str">
        <f>processors_EC!$D$98</f>
        <v>electricity.generation::intermittent::wind</v>
      </c>
      <c r="I1467" s="9">
        <v>0</v>
      </c>
      <c r="K1467" s="9" t="s">
        <v>128</v>
      </c>
    </row>
    <row r="1468" spans="1:11" x14ac:dyDescent="0.2">
      <c r="A1468" t="str">
        <f t="shared" si="22"/>
        <v>intermittent_wind_ES_mix_mix.input_ha__</v>
      </c>
      <c r="B1468" t="str">
        <f>processors_EC!$B$99</f>
        <v>intermittent_wind_ES_mix_mix</v>
      </c>
      <c r="C1468" s="9" t="s">
        <v>89</v>
      </c>
      <c r="D1468" s="10" t="s">
        <v>102</v>
      </c>
      <c r="E1468" s="10" t="s">
        <v>118</v>
      </c>
      <c r="F1468" s="9" t="s">
        <v>90</v>
      </c>
      <c r="G1468" s="9" t="s">
        <v>94</v>
      </c>
      <c r="H1468" t="str">
        <f>processors_EC!$D$98</f>
        <v>electricity.generation::intermittent::wind</v>
      </c>
      <c r="I1468" s="9">
        <v>1.4752879970271276E-4</v>
      </c>
      <c r="K1468" s="9" t="s">
        <v>129</v>
      </c>
    </row>
    <row r="1469" spans="1:11" x14ac:dyDescent="0.2">
      <c r="A1469" t="str">
        <f t="shared" si="22"/>
        <v>intermittent_wind_ES_mix_mix.input_lu__</v>
      </c>
      <c r="B1469" t="str">
        <f>processors_EC!$B$99</f>
        <v>intermittent_wind_ES_mix_mix</v>
      </c>
      <c r="C1469" s="9" t="s">
        <v>89</v>
      </c>
      <c r="D1469" s="10" t="s">
        <v>103</v>
      </c>
      <c r="E1469" s="10" t="s">
        <v>119</v>
      </c>
      <c r="F1469" s="9" t="s">
        <v>92</v>
      </c>
      <c r="G1469" s="9" t="s">
        <v>94</v>
      </c>
      <c r="H1469" t="str">
        <f>processors_EC!$D$98</f>
        <v>electricity.generation::intermittent::wind</v>
      </c>
      <c r="I1469" s="22">
        <v>1.3745704467353949E-5</v>
      </c>
      <c r="K1469" s="9" t="s">
        <v>118</v>
      </c>
    </row>
    <row r="1470" spans="1:11" x14ac:dyDescent="0.2">
      <c r="A1470" t="str">
        <f t="shared" si="22"/>
        <v>intermittent_wind_ES_mix_mix.input_w.us__</v>
      </c>
      <c r="B1470" t="str">
        <f>processors_EC!$B$99</f>
        <v>intermittent_wind_ES_mix_mix</v>
      </c>
      <c r="C1470" s="9" t="s">
        <v>89</v>
      </c>
      <c r="D1470" s="10" t="s">
        <v>104</v>
      </c>
      <c r="E1470" s="10" t="s">
        <v>120</v>
      </c>
      <c r="F1470" s="9" t="s">
        <v>92</v>
      </c>
      <c r="G1470" s="9" t="s">
        <v>91</v>
      </c>
      <c r="H1470" t="str">
        <f>processors_EC!$D$98</f>
        <v>electricity.generation::intermittent::wind</v>
      </c>
      <c r="I1470" s="9">
        <v>0</v>
      </c>
      <c r="K1470" s="9" t="s">
        <v>125</v>
      </c>
    </row>
    <row r="1471" spans="1:11" x14ac:dyDescent="0.2">
      <c r="A1471" t="str">
        <f t="shared" si="22"/>
        <v>intermittent_wind_ES_mix_mix.input_fw__</v>
      </c>
      <c r="B1471" t="str">
        <f>processors_EC!$B$99</f>
        <v>intermittent_wind_ES_mix_mix</v>
      </c>
      <c r="C1471" s="9" t="s">
        <v>89</v>
      </c>
      <c r="D1471" s="10" t="s">
        <v>105</v>
      </c>
      <c r="E1471" s="10" t="s">
        <v>121</v>
      </c>
      <c r="F1471" s="9" t="s">
        <v>92</v>
      </c>
      <c r="G1471" s="9" t="s">
        <v>91</v>
      </c>
      <c r="H1471" t="str">
        <f>processors_EC!$D$98</f>
        <v>electricity.generation::intermittent::wind</v>
      </c>
      <c r="I1471" s="9">
        <v>0</v>
      </c>
      <c r="K1471" s="9" t="s">
        <v>125</v>
      </c>
    </row>
    <row r="1472" spans="1:11" x14ac:dyDescent="0.2">
      <c r="A1472" t="str">
        <f t="shared" si="22"/>
        <v>intermittent_wind_ES_mix_mix.input_w.tot__</v>
      </c>
      <c r="B1472" t="str">
        <f>processors_EC!$B$99</f>
        <v>intermittent_wind_ES_mix_mix</v>
      </c>
      <c r="C1472" s="9" t="s">
        <v>89</v>
      </c>
      <c r="D1472" s="10" t="s">
        <v>106</v>
      </c>
      <c r="E1472" s="10" t="s">
        <v>122</v>
      </c>
      <c r="F1472" s="9" t="s">
        <v>92</v>
      </c>
      <c r="G1472" s="9" t="s">
        <v>91</v>
      </c>
      <c r="H1472" t="str">
        <f>processors_EC!$D$98</f>
        <v>electricity.generation::intermittent::wind</v>
      </c>
      <c r="I1472" s="9">
        <v>0</v>
      </c>
      <c r="K1472" s="9" t="s">
        <v>125</v>
      </c>
    </row>
    <row r="1473" spans="1:11" x14ac:dyDescent="0.2">
      <c r="A1473" t="str">
        <f t="shared" si="22"/>
        <v>intermittent_wind_ES_mix_mix.output_w__</v>
      </c>
      <c r="B1473" t="str">
        <f>processors_EC!$B$99</f>
        <v>intermittent_wind_ES_mix_mix</v>
      </c>
      <c r="C1473" s="9" t="s">
        <v>95</v>
      </c>
      <c r="D1473" s="10" t="s">
        <v>107</v>
      </c>
      <c r="E1473" s="10" t="s">
        <v>123</v>
      </c>
      <c r="F1473" s="9" t="s">
        <v>92</v>
      </c>
      <c r="G1473" s="9" t="s">
        <v>91</v>
      </c>
      <c r="H1473" t="str">
        <f>processors_EC!$D$98</f>
        <v>electricity.generation::intermittent::wind</v>
      </c>
      <c r="I1473" s="9">
        <v>0</v>
      </c>
      <c r="K1473" s="9" t="s">
        <v>125</v>
      </c>
    </row>
    <row r="1474" spans="1:11" x14ac:dyDescent="0.2">
      <c r="A1474" t="str">
        <f t="shared" si="22"/>
        <v>intermittent_wind_ES_mix_mix.output_ghg__</v>
      </c>
      <c r="B1474" t="str">
        <f>processors_EC!$B$99</f>
        <v>intermittent_wind_ES_mix_mix</v>
      </c>
      <c r="C1474" s="9" t="s">
        <v>95</v>
      </c>
      <c r="D1474" s="10" t="s">
        <v>108</v>
      </c>
      <c r="E1474" s="10" t="s">
        <v>124</v>
      </c>
      <c r="F1474" s="9" t="s">
        <v>92</v>
      </c>
      <c r="G1474" s="9" t="s">
        <v>91</v>
      </c>
      <c r="H1474" t="str">
        <f>processors_EC!$D$98</f>
        <v>electricity.generation::intermittent::wind</v>
      </c>
      <c r="I1474" s="9">
        <v>0</v>
      </c>
      <c r="K1474" s="9" t="s">
        <v>130</v>
      </c>
    </row>
    <row r="1475" spans="1:11" x14ac:dyDescent="0.2">
      <c r="A1475" t="str">
        <f t="shared" ref="A1475:A1538" si="23">CONCATENATE(B1475,".",C1475,"_",E1475,"_",V1475,"_",U1475)</f>
        <v>intermittent_wind_ES_mix_mix.output_el__</v>
      </c>
      <c r="B1475" t="str">
        <f>processors_EC!$B$99</f>
        <v>intermittent_wind_ES_mix_mix</v>
      </c>
      <c r="C1475" s="9" t="s">
        <v>95</v>
      </c>
      <c r="D1475" s="10" t="s">
        <v>99</v>
      </c>
      <c r="E1475" s="10" t="s">
        <v>115</v>
      </c>
      <c r="F1475" s="9" t="s">
        <v>90</v>
      </c>
      <c r="G1475" s="9" t="s">
        <v>91</v>
      </c>
      <c r="H1475" t="str">
        <f>processors_EC!$D$98</f>
        <v>electricity.generation::intermittent::wind</v>
      </c>
      <c r="I1475" s="9">
        <v>1</v>
      </c>
      <c r="K1475" s="9" t="s">
        <v>127</v>
      </c>
    </row>
    <row r="1476" spans="1:11" x14ac:dyDescent="0.2">
      <c r="A1476" t="str">
        <f t="shared" si="23"/>
        <v>intermittent_wind_ES_mix_mix.output_//__</v>
      </c>
      <c r="B1476" t="str">
        <f>processors_EC!$B$99</f>
        <v>intermittent_wind_ES_mix_mix</v>
      </c>
      <c r="C1476" s="10" t="s">
        <v>95</v>
      </c>
      <c r="D1476" s="10" t="s">
        <v>109</v>
      </c>
      <c r="E1476" s="10" t="s">
        <v>109</v>
      </c>
      <c r="F1476" s="10" t="s">
        <v>90</v>
      </c>
      <c r="G1476" s="10" t="s">
        <v>91</v>
      </c>
      <c r="H1476" t="str">
        <f>processors_EC!$D$98</f>
        <v>electricity.generation::intermittent::wind</v>
      </c>
      <c r="I1476" s="10" t="s">
        <v>109</v>
      </c>
      <c r="K1476" s="10" t="s">
        <v>109</v>
      </c>
    </row>
    <row r="1477" spans="1:11" x14ac:dyDescent="0.2">
      <c r="A1477" t="str">
        <f t="shared" si="23"/>
        <v>intermittent_wind_ES_mix_mix.output_//__</v>
      </c>
      <c r="B1477" t="str">
        <f>processors_EC!$B$99</f>
        <v>intermittent_wind_ES_mix_mix</v>
      </c>
      <c r="C1477" s="10" t="s">
        <v>95</v>
      </c>
      <c r="D1477" s="10" t="s">
        <v>109</v>
      </c>
      <c r="E1477" s="10" t="s">
        <v>109</v>
      </c>
      <c r="F1477" s="10" t="s">
        <v>90</v>
      </c>
      <c r="G1477" s="10" t="s">
        <v>91</v>
      </c>
      <c r="H1477" t="str">
        <f>processors_EC!$D$98</f>
        <v>electricity.generation::intermittent::wind</v>
      </c>
      <c r="I1477" s="10" t="s">
        <v>109</v>
      </c>
      <c r="K1477" s="10" t="s">
        <v>109</v>
      </c>
    </row>
    <row r="1478" spans="1:11" x14ac:dyDescent="0.2">
      <c r="A1478" t="str">
        <f t="shared" si="23"/>
        <v>intermittent_wind_FR_mix_mix.input_ng__</v>
      </c>
      <c r="B1478" t="str">
        <f>processors_EC!$B$100</f>
        <v>intermittent_wind_FR_mix_mix</v>
      </c>
      <c r="C1478" s="9" t="s">
        <v>89</v>
      </c>
      <c r="D1478" s="10" t="s">
        <v>96</v>
      </c>
      <c r="E1478" s="10" t="s">
        <v>110</v>
      </c>
      <c r="F1478" s="9" t="s">
        <v>90</v>
      </c>
      <c r="G1478" s="9" t="s">
        <v>91</v>
      </c>
      <c r="H1478" t="str">
        <f>processors_EC!$D$98</f>
        <v>electricity.generation::intermittent::wind</v>
      </c>
      <c r="I1478" s="9">
        <v>0</v>
      </c>
      <c r="K1478" s="9" t="s">
        <v>125</v>
      </c>
    </row>
    <row r="1479" spans="1:11" x14ac:dyDescent="0.2">
      <c r="A1479" t="str">
        <f t="shared" si="23"/>
        <v>intermittent_wind_FR_mix_mix.input_li__</v>
      </c>
      <c r="B1479" t="str">
        <f>processors_EC!$B$100</f>
        <v>intermittent_wind_FR_mix_mix</v>
      </c>
      <c r="C1479" s="9" t="s">
        <v>89</v>
      </c>
      <c r="D1479" s="10" t="s">
        <v>64</v>
      </c>
      <c r="E1479" s="10" t="s">
        <v>111</v>
      </c>
      <c r="F1479" s="9" t="s">
        <v>90</v>
      </c>
      <c r="G1479" s="9" t="s">
        <v>91</v>
      </c>
      <c r="H1479" t="str">
        <f>processors_EC!$D$98</f>
        <v>electricity.generation::intermittent::wind</v>
      </c>
      <c r="I1479" s="9">
        <v>0</v>
      </c>
      <c r="K1479" s="9" t="s">
        <v>126</v>
      </c>
    </row>
    <row r="1480" spans="1:11" x14ac:dyDescent="0.2">
      <c r="A1480" t="str">
        <f t="shared" si="23"/>
        <v>intermittent_wind_FR_mix_mix.input_bio__</v>
      </c>
      <c r="B1480" t="str">
        <f>processors_EC!$B$100</f>
        <v>intermittent_wind_FR_mix_mix</v>
      </c>
      <c r="C1480" s="9" t="s">
        <v>89</v>
      </c>
      <c r="D1480" s="10" t="s">
        <v>97</v>
      </c>
      <c r="E1480" s="10" t="s">
        <v>112</v>
      </c>
      <c r="F1480" s="9" t="s">
        <v>90</v>
      </c>
      <c r="G1480" s="9" t="s">
        <v>91</v>
      </c>
      <c r="H1480" t="str">
        <f>processors_EC!$D$98</f>
        <v>electricity.generation::intermittent::wind</v>
      </c>
      <c r="I1480" s="9">
        <v>0</v>
      </c>
      <c r="K1480" s="9" t="s">
        <v>126</v>
      </c>
    </row>
    <row r="1481" spans="1:11" x14ac:dyDescent="0.2">
      <c r="A1481" t="str">
        <f t="shared" si="23"/>
        <v>intermittent_wind_FR_mix_mix.input_h.c__</v>
      </c>
      <c r="B1481" t="str">
        <f>processors_EC!$B$100</f>
        <v>intermittent_wind_FR_mix_mix</v>
      </c>
      <c r="C1481" s="9" t="s">
        <v>89</v>
      </c>
      <c r="D1481" s="10" t="s">
        <v>63</v>
      </c>
      <c r="E1481" s="10" t="s">
        <v>113</v>
      </c>
      <c r="F1481" s="9" t="s">
        <v>92</v>
      </c>
      <c r="G1481" s="9" t="s">
        <v>91</v>
      </c>
      <c r="H1481" t="str">
        <f>processors_EC!$D$98</f>
        <v>electricity.generation::intermittent::wind</v>
      </c>
      <c r="I1481" s="9">
        <v>0</v>
      </c>
      <c r="K1481" s="9" t="s">
        <v>126</v>
      </c>
    </row>
    <row r="1482" spans="1:11" x14ac:dyDescent="0.2">
      <c r="A1482" t="str">
        <f t="shared" si="23"/>
        <v>intermittent_wind_FR_mix_mix.input_ur__</v>
      </c>
      <c r="B1482" t="str">
        <f>processors_EC!$B$100</f>
        <v>intermittent_wind_FR_mix_mix</v>
      </c>
      <c r="C1482" s="9" t="s">
        <v>89</v>
      </c>
      <c r="D1482" s="10" t="s">
        <v>98</v>
      </c>
      <c r="E1482" s="10" t="s">
        <v>114</v>
      </c>
      <c r="F1482" s="9" t="s">
        <v>90</v>
      </c>
      <c r="G1482" s="9" t="s">
        <v>91</v>
      </c>
      <c r="H1482" t="str">
        <f>processors_EC!$D$98</f>
        <v>electricity.generation::intermittent::wind</v>
      </c>
      <c r="I1482" s="9">
        <v>0</v>
      </c>
      <c r="K1482" s="9" t="s">
        <v>126</v>
      </c>
    </row>
    <row r="1483" spans="1:11" x14ac:dyDescent="0.2">
      <c r="A1483" t="str">
        <f t="shared" si="23"/>
        <v>intermittent_wind_FR_mix_mix.input_el__</v>
      </c>
      <c r="B1483" t="str">
        <f>processors_EC!$B$100</f>
        <v>intermittent_wind_FR_mix_mix</v>
      </c>
      <c r="C1483" s="9" t="s">
        <v>89</v>
      </c>
      <c r="D1483" s="10" t="s">
        <v>99</v>
      </c>
      <c r="E1483" s="10" t="s">
        <v>115</v>
      </c>
      <c r="F1483" s="9" t="s">
        <v>90</v>
      </c>
      <c r="G1483" s="9" t="s">
        <v>91</v>
      </c>
      <c r="H1483" t="str">
        <f>processors_EC!$D$98</f>
        <v>electricity.generation::intermittent::wind</v>
      </c>
      <c r="I1483" s="9">
        <v>2.2303325529542922E-2</v>
      </c>
      <c r="K1483" s="9" t="s">
        <v>127</v>
      </c>
    </row>
    <row r="1484" spans="1:11" x14ac:dyDescent="0.2">
      <c r="A1484" t="str">
        <f t="shared" si="23"/>
        <v>intermittent_wind_FR_mix_mix.input_he__</v>
      </c>
      <c r="B1484" t="str">
        <f>processors_EC!$B$100</f>
        <v>intermittent_wind_FR_mix_mix</v>
      </c>
      <c r="C1484" s="9" t="s">
        <v>89</v>
      </c>
      <c r="D1484" s="10" t="s">
        <v>100</v>
      </c>
      <c r="E1484" s="10" t="s">
        <v>116</v>
      </c>
      <c r="F1484" s="9" t="s">
        <v>90</v>
      </c>
      <c r="G1484" s="9" t="s">
        <v>91</v>
      </c>
      <c r="H1484" t="str">
        <f>processors_EC!$D$98</f>
        <v>electricity.generation::intermittent::wind</v>
      </c>
      <c r="I1484" s="9">
        <v>0</v>
      </c>
      <c r="K1484" s="9" t="s">
        <v>128</v>
      </c>
    </row>
    <row r="1485" spans="1:11" x14ac:dyDescent="0.2">
      <c r="A1485" t="str">
        <f t="shared" si="23"/>
        <v>intermittent_wind_FR_mix_mix.inpt_fu__</v>
      </c>
      <c r="B1485" t="str">
        <f>processors_EC!$B$100</f>
        <v>intermittent_wind_FR_mix_mix</v>
      </c>
      <c r="C1485" s="9" t="s">
        <v>93</v>
      </c>
      <c r="D1485" s="10" t="s">
        <v>101</v>
      </c>
      <c r="E1485" s="10" t="s">
        <v>117</v>
      </c>
      <c r="F1485" s="9" t="s">
        <v>90</v>
      </c>
      <c r="G1485" s="9" t="s">
        <v>91</v>
      </c>
      <c r="H1485" t="str">
        <f>processors_EC!$D$98</f>
        <v>electricity.generation::intermittent::wind</v>
      </c>
      <c r="I1485" s="9">
        <v>0</v>
      </c>
      <c r="K1485" s="9" t="s">
        <v>128</v>
      </c>
    </row>
    <row r="1486" spans="1:11" x14ac:dyDescent="0.2">
      <c r="A1486" t="str">
        <f t="shared" si="23"/>
        <v>intermittent_wind_FR_mix_mix.input_ha__</v>
      </c>
      <c r="B1486" t="str">
        <f>processors_EC!$B$100</f>
        <v>intermittent_wind_FR_mix_mix</v>
      </c>
      <c r="C1486" s="9" t="s">
        <v>89</v>
      </c>
      <c r="D1486" s="10" t="s">
        <v>102</v>
      </c>
      <c r="E1486" s="10" t="s">
        <v>118</v>
      </c>
      <c r="F1486" s="9" t="s">
        <v>90</v>
      </c>
      <c r="G1486" s="9" t="s">
        <v>94</v>
      </c>
      <c r="H1486" t="str">
        <f>processors_EC!$D$98</f>
        <v>electricity.generation::intermittent::wind</v>
      </c>
      <c r="I1486" s="9">
        <v>1.4752879970271276E-4</v>
      </c>
      <c r="K1486" s="9" t="s">
        <v>129</v>
      </c>
    </row>
    <row r="1487" spans="1:11" x14ac:dyDescent="0.2">
      <c r="A1487" t="str">
        <f t="shared" si="23"/>
        <v>intermittent_wind_FR_mix_mix.input_lu__</v>
      </c>
      <c r="B1487" t="str">
        <f>processors_EC!$B$100</f>
        <v>intermittent_wind_FR_mix_mix</v>
      </c>
      <c r="C1487" s="9" t="s">
        <v>89</v>
      </c>
      <c r="D1487" s="10" t="s">
        <v>103</v>
      </c>
      <c r="E1487" s="10" t="s">
        <v>119</v>
      </c>
      <c r="F1487" s="9" t="s">
        <v>92</v>
      </c>
      <c r="G1487" s="9" t="s">
        <v>94</v>
      </c>
      <c r="H1487" t="str">
        <f>processors_EC!$D$98</f>
        <v>electricity.generation::intermittent::wind</v>
      </c>
      <c r="I1487" s="22">
        <v>1.3745704467353949E-5</v>
      </c>
      <c r="K1487" s="9" t="s">
        <v>118</v>
      </c>
    </row>
    <row r="1488" spans="1:11" x14ac:dyDescent="0.2">
      <c r="A1488" t="str">
        <f t="shared" si="23"/>
        <v>intermittent_wind_FR_mix_mix.input_w.us__</v>
      </c>
      <c r="B1488" t="str">
        <f>processors_EC!$B$100</f>
        <v>intermittent_wind_FR_mix_mix</v>
      </c>
      <c r="C1488" s="9" t="s">
        <v>89</v>
      </c>
      <c r="D1488" s="10" t="s">
        <v>104</v>
      </c>
      <c r="E1488" s="10" t="s">
        <v>120</v>
      </c>
      <c r="F1488" s="9" t="s">
        <v>92</v>
      </c>
      <c r="G1488" s="9" t="s">
        <v>91</v>
      </c>
      <c r="H1488" t="str">
        <f>processors_EC!$D$98</f>
        <v>electricity.generation::intermittent::wind</v>
      </c>
      <c r="I1488" s="9">
        <v>0</v>
      </c>
      <c r="K1488" s="9" t="s">
        <v>125</v>
      </c>
    </row>
    <row r="1489" spans="1:11" x14ac:dyDescent="0.2">
      <c r="A1489" t="str">
        <f t="shared" si="23"/>
        <v>intermittent_wind_FR_mix_mix.input_fw__</v>
      </c>
      <c r="B1489" t="str">
        <f>processors_EC!$B$100</f>
        <v>intermittent_wind_FR_mix_mix</v>
      </c>
      <c r="C1489" s="9" t="s">
        <v>89</v>
      </c>
      <c r="D1489" s="10" t="s">
        <v>105</v>
      </c>
      <c r="E1489" s="10" t="s">
        <v>121</v>
      </c>
      <c r="F1489" s="9" t="s">
        <v>92</v>
      </c>
      <c r="G1489" s="9" t="s">
        <v>91</v>
      </c>
      <c r="H1489" t="str">
        <f>processors_EC!$D$98</f>
        <v>electricity.generation::intermittent::wind</v>
      </c>
      <c r="I1489" s="9">
        <v>0</v>
      </c>
      <c r="K1489" s="9" t="s">
        <v>125</v>
      </c>
    </row>
    <row r="1490" spans="1:11" x14ac:dyDescent="0.2">
      <c r="A1490" t="str">
        <f t="shared" si="23"/>
        <v>intermittent_wind_FR_mix_mix.input_w.tot__</v>
      </c>
      <c r="B1490" t="str">
        <f>processors_EC!$B$100</f>
        <v>intermittent_wind_FR_mix_mix</v>
      </c>
      <c r="C1490" s="9" t="s">
        <v>89</v>
      </c>
      <c r="D1490" s="10" t="s">
        <v>106</v>
      </c>
      <c r="E1490" s="10" t="s">
        <v>122</v>
      </c>
      <c r="F1490" s="9" t="s">
        <v>92</v>
      </c>
      <c r="G1490" s="9" t="s">
        <v>91</v>
      </c>
      <c r="H1490" t="str">
        <f>processors_EC!$D$98</f>
        <v>electricity.generation::intermittent::wind</v>
      </c>
      <c r="I1490" s="9">
        <v>0</v>
      </c>
      <c r="K1490" s="9" t="s">
        <v>125</v>
      </c>
    </row>
    <row r="1491" spans="1:11" x14ac:dyDescent="0.2">
      <c r="A1491" t="str">
        <f t="shared" si="23"/>
        <v>intermittent_wind_FR_mix_mix.output_w__</v>
      </c>
      <c r="B1491" t="str">
        <f>processors_EC!$B$100</f>
        <v>intermittent_wind_FR_mix_mix</v>
      </c>
      <c r="C1491" s="9" t="s">
        <v>95</v>
      </c>
      <c r="D1491" s="10" t="s">
        <v>107</v>
      </c>
      <c r="E1491" s="10" t="s">
        <v>123</v>
      </c>
      <c r="F1491" s="9" t="s">
        <v>92</v>
      </c>
      <c r="G1491" s="9" t="s">
        <v>91</v>
      </c>
      <c r="H1491" t="str">
        <f>processors_EC!$D$98</f>
        <v>electricity.generation::intermittent::wind</v>
      </c>
      <c r="I1491" s="9">
        <v>0</v>
      </c>
      <c r="K1491" s="9" t="s">
        <v>125</v>
      </c>
    </row>
    <row r="1492" spans="1:11" x14ac:dyDescent="0.2">
      <c r="A1492" t="str">
        <f t="shared" si="23"/>
        <v>intermittent_wind_FR_mix_mix.output_ghg__</v>
      </c>
      <c r="B1492" t="str">
        <f>processors_EC!$B$100</f>
        <v>intermittent_wind_FR_mix_mix</v>
      </c>
      <c r="C1492" s="9" t="s">
        <v>95</v>
      </c>
      <c r="D1492" s="10" t="s">
        <v>108</v>
      </c>
      <c r="E1492" s="10" t="s">
        <v>124</v>
      </c>
      <c r="F1492" s="9" t="s">
        <v>92</v>
      </c>
      <c r="G1492" s="9" t="s">
        <v>91</v>
      </c>
      <c r="H1492" t="str">
        <f>processors_EC!$D$98</f>
        <v>electricity.generation::intermittent::wind</v>
      </c>
      <c r="I1492" s="9">
        <v>0</v>
      </c>
      <c r="K1492" s="9" t="s">
        <v>130</v>
      </c>
    </row>
    <row r="1493" spans="1:11" x14ac:dyDescent="0.2">
      <c r="A1493" t="str">
        <f t="shared" si="23"/>
        <v>intermittent_wind_FR_mix_mix.output_el__</v>
      </c>
      <c r="B1493" t="str">
        <f>processors_EC!$B$100</f>
        <v>intermittent_wind_FR_mix_mix</v>
      </c>
      <c r="C1493" s="9" t="s">
        <v>95</v>
      </c>
      <c r="D1493" s="10" t="s">
        <v>99</v>
      </c>
      <c r="E1493" s="10" t="s">
        <v>115</v>
      </c>
      <c r="F1493" s="9" t="s">
        <v>90</v>
      </c>
      <c r="G1493" s="9" t="s">
        <v>91</v>
      </c>
      <c r="H1493" t="str">
        <f>processors_EC!$D$98</f>
        <v>electricity.generation::intermittent::wind</v>
      </c>
      <c r="I1493" s="9">
        <v>1</v>
      </c>
      <c r="K1493" s="9" t="s">
        <v>127</v>
      </c>
    </row>
    <row r="1494" spans="1:11" x14ac:dyDescent="0.2">
      <c r="A1494" t="str">
        <f t="shared" si="23"/>
        <v>intermittent_wind_FR_mix_mix.output_//__</v>
      </c>
      <c r="B1494" t="str">
        <f>processors_EC!$B$100</f>
        <v>intermittent_wind_FR_mix_mix</v>
      </c>
      <c r="C1494" s="10" t="s">
        <v>95</v>
      </c>
      <c r="D1494" s="10" t="s">
        <v>109</v>
      </c>
      <c r="E1494" s="10" t="s">
        <v>109</v>
      </c>
      <c r="F1494" s="10" t="s">
        <v>90</v>
      </c>
      <c r="G1494" s="10" t="s">
        <v>91</v>
      </c>
      <c r="H1494" t="str">
        <f>processors_EC!$D$98</f>
        <v>electricity.generation::intermittent::wind</v>
      </c>
      <c r="I1494" s="10" t="s">
        <v>109</v>
      </c>
      <c r="K1494" s="10" t="s">
        <v>109</v>
      </c>
    </row>
    <row r="1495" spans="1:11" x14ac:dyDescent="0.2">
      <c r="A1495" t="str">
        <f t="shared" si="23"/>
        <v>intermittent_wind_FR_mix_mix.output_//__</v>
      </c>
      <c r="B1495" t="str">
        <f>processors_EC!$B$100</f>
        <v>intermittent_wind_FR_mix_mix</v>
      </c>
      <c r="C1495" s="10" t="s">
        <v>95</v>
      </c>
      <c r="D1495" s="10" t="s">
        <v>109</v>
      </c>
      <c r="E1495" s="10" t="s">
        <v>109</v>
      </c>
      <c r="F1495" s="10" t="s">
        <v>90</v>
      </c>
      <c r="G1495" s="10" t="s">
        <v>91</v>
      </c>
      <c r="H1495" t="str">
        <f>processors_EC!$D$98</f>
        <v>electricity.generation::intermittent::wind</v>
      </c>
      <c r="I1495" s="10" t="s">
        <v>109</v>
      </c>
      <c r="K1495" s="10" t="s">
        <v>109</v>
      </c>
    </row>
    <row r="1496" spans="1:11" x14ac:dyDescent="0.2">
      <c r="A1496" t="str">
        <f t="shared" si="23"/>
        <v>intermittent_wind_IT_mix_mix.input_ng__</v>
      </c>
      <c r="B1496" t="str">
        <f>processors_EC!$B$101</f>
        <v>intermittent_wind_IT_mix_mix</v>
      </c>
      <c r="C1496" s="9" t="s">
        <v>89</v>
      </c>
      <c r="D1496" s="10" t="s">
        <v>96</v>
      </c>
      <c r="E1496" s="10" t="s">
        <v>110</v>
      </c>
      <c r="F1496" s="9" t="s">
        <v>90</v>
      </c>
      <c r="G1496" s="9" t="s">
        <v>91</v>
      </c>
      <c r="H1496" t="str">
        <f>processors_EC!$D$98</f>
        <v>electricity.generation::intermittent::wind</v>
      </c>
      <c r="I1496" s="9">
        <v>0</v>
      </c>
      <c r="K1496" s="9" t="s">
        <v>125</v>
      </c>
    </row>
    <row r="1497" spans="1:11" x14ac:dyDescent="0.2">
      <c r="A1497" t="str">
        <f t="shared" si="23"/>
        <v>intermittent_wind_IT_mix_mix.input_li__</v>
      </c>
      <c r="B1497" t="str">
        <f>processors_EC!$B$101</f>
        <v>intermittent_wind_IT_mix_mix</v>
      </c>
      <c r="C1497" s="9" t="s">
        <v>89</v>
      </c>
      <c r="D1497" s="10" t="s">
        <v>64</v>
      </c>
      <c r="E1497" s="10" t="s">
        <v>111</v>
      </c>
      <c r="F1497" s="9" t="s">
        <v>90</v>
      </c>
      <c r="G1497" s="9" t="s">
        <v>91</v>
      </c>
      <c r="H1497" t="str">
        <f>processors_EC!$D$98</f>
        <v>electricity.generation::intermittent::wind</v>
      </c>
      <c r="I1497" s="9">
        <v>0</v>
      </c>
      <c r="K1497" s="9" t="s">
        <v>126</v>
      </c>
    </row>
    <row r="1498" spans="1:11" x14ac:dyDescent="0.2">
      <c r="A1498" t="str">
        <f t="shared" si="23"/>
        <v>intermittent_wind_IT_mix_mix.input_bio__</v>
      </c>
      <c r="B1498" t="str">
        <f>processors_EC!$B$101</f>
        <v>intermittent_wind_IT_mix_mix</v>
      </c>
      <c r="C1498" s="9" t="s">
        <v>89</v>
      </c>
      <c r="D1498" s="10" t="s">
        <v>97</v>
      </c>
      <c r="E1498" s="10" t="s">
        <v>112</v>
      </c>
      <c r="F1498" s="9" t="s">
        <v>90</v>
      </c>
      <c r="G1498" s="9" t="s">
        <v>91</v>
      </c>
      <c r="H1498" t="str">
        <f>processors_EC!$D$98</f>
        <v>electricity.generation::intermittent::wind</v>
      </c>
      <c r="I1498" s="9">
        <v>0</v>
      </c>
      <c r="K1498" s="9" t="s">
        <v>126</v>
      </c>
    </row>
    <row r="1499" spans="1:11" x14ac:dyDescent="0.2">
      <c r="A1499" t="str">
        <f t="shared" si="23"/>
        <v>intermittent_wind_IT_mix_mix.input_h.c__</v>
      </c>
      <c r="B1499" t="str">
        <f>processors_EC!$B$101</f>
        <v>intermittent_wind_IT_mix_mix</v>
      </c>
      <c r="C1499" s="9" t="s">
        <v>89</v>
      </c>
      <c r="D1499" s="10" t="s">
        <v>63</v>
      </c>
      <c r="E1499" s="10" t="s">
        <v>113</v>
      </c>
      <c r="F1499" s="9" t="s">
        <v>92</v>
      </c>
      <c r="G1499" s="9" t="s">
        <v>91</v>
      </c>
      <c r="H1499" t="str">
        <f>processors_EC!$D$98</f>
        <v>electricity.generation::intermittent::wind</v>
      </c>
      <c r="I1499" s="9">
        <v>0</v>
      </c>
      <c r="K1499" s="9" t="s">
        <v>126</v>
      </c>
    </row>
    <row r="1500" spans="1:11" x14ac:dyDescent="0.2">
      <c r="A1500" t="str">
        <f t="shared" si="23"/>
        <v>intermittent_wind_IT_mix_mix.input_ur__</v>
      </c>
      <c r="B1500" t="str">
        <f>processors_EC!$B$101</f>
        <v>intermittent_wind_IT_mix_mix</v>
      </c>
      <c r="C1500" s="9" t="s">
        <v>89</v>
      </c>
      <c r="D1500" s="10" t="s">
        <v>98</v>
      </c>
      <c r="E1500" s="10" t="s">
        <v>114</v>
      </c>
      <c r="F1500" s="9" t="s">
        <v>90</v>
      </c>
      <c r="G1500" s="9" t="s">
        <v>91</v>
      </c>
      <c r="H1500" t="str">
        <f>processors_EC!$D$98</f>
        <v>electricity.generation::intermittent::wind</v>
      </c>
      <c r="I1500" s="9">
        <v>0</v>
      </c>
      <c r="K1500" s="9" t="s">
        <v>126</v>
      </c>
    </row>
    <row r="1501" spans="1:11" x14ac:dyDescent="0.2">
      <c r="A1501" t="str">
        <f t="shared" si="23"/>
        <v>intermittent_wind_IT_mix_mix.input_el__</v>
      </c>
      <c r="B1501" t="str">
        <f>processors_EC!$B$101</f>
        <v>intermittent_wind_IT_mix_mix</v>
      </c>
      <c r="C1501" s="9" t="s">
        <v>89</v>
      </c>
      <c r="D1501" s="10" t="s">
        <v>99</v>
      </c>
      <c r="E1501" s="10" t="s">
        <v>115</v>
      </c>
      <c r="F1501" s="9" t="s">
        <v>90</v>
      </c>
      <c r="G1501" s="9" t="s">
        <v>91</v>
      </c>
      <c r="H1501" t="str">
        <f>processors_EC!$D$98</f>
        <v>electricity.generation::intermittent::wind</v>
      </c>
      <c r="I1501" s="9">
        <v>2.2303325529542922E-2</v>
      </c>
      <c r="K1501" s="9" t="s">
        <v>127</v>
      </c>
    </row>
    <row r="1502" spans="1:11" x14ac:dyDescent="0.2">
      <c r="A1502" t="str">
        <f t="shared" si="23"/>
        <v>intermittent_wind_IT_mix_mix.input_he__</v>
      </c>
      <c r="B1502" t="str">
        <f>processors_EC!$B$101</f>
        <v>intermittent_wind_IT_mix_mix</v>
      </c>
      <c r="C1502" s="9" t="s">
        <v>89</v>
      </c>
      <c r="D1502" s="10" t="s">
        <v>100</v>
      </c>
      <c r="E1502" s="10" t="s">
        <v>116</v>
      </c>
      <c r="F1502" s="9" t="s">
        <v>90</v>
      </c>
      <c r="G1502" s="9" t="s">
        <v>91</v>
      </c>
      <c r="H1502" t="str">
        <f>processors_EC!$D$98</f>
        <v>electricity.generation::intermittent::wind</v>
      </c>
      <c r="I1502" s="9">
        <v>0</v>
      </c>
      <c r="K1502" s="9" t="s">
        <v>128</v>
      </c>
    </row>
    <row r="1503" spans="1:11" x14ac:dyDescent="0.2">
      <c r="A1503" t="str">
        <f t="shared" si="23"/>
        <v>intermittent_wind_IT_mix_mix.inpt_fu__</v>
      </c>
      <c r="B1503" t="str">
        <f>processors_EC!$B$101</f>
        <v>intermittent_wind_IT_mix_mix</v>
      </c>
      <c r="C1503" s="9" t="s">
        <v>93</v>
      </c>
      <c r="D1503" s="10" t="s">
        <v>101</v>
      </c>
      <c r="E1503" s="10" t="s">
        <v>117</v>
      </c>
      <c r="F1503" s="9" t="s">
        <v>90</v>
      </c>
      <c r="G1503" s="9" t="s">
        <v>91</v>
      </c>
      <c r="H1503" t="str">
        <f>processors_EC!$D$98</f>
        <v>electricity.generation::intermittent::wind</v>
      </c>
      <c r="I1503" s="9">
        <v>0</v>
      </c>
      <c r="K1503" s="9" t="s">
        <v>128</v>
      </c>
    </row>
    <row r="1504" spans="1:11" x14ac:dyDescent="0.2">
      <c r="A1504" t="str">
        <f t="shared" si="23"/>
        <v>intermittent_wind_IT_mix_mix.input_ha__</v>
      </c>
      <c r="B1504" t="str">
        <f>processors_EC!$B$101</f>
        <v>intermittent_wind_IT_mix_mix</v>
      </c>
      <c r="C1504" s="9" t="s">
        <v>89</v>
      </c>
      <c r="D1504" s="10" t="s">
        <v>102</v>
      </c>
      <c r="E1504" s="10" t="s">
        <v>118</v>
      </c>
      <c r="F1504" s="9" t="s">
        <v>90</v>
      </c>
      <c r="G1504" s="9" t="s">
        <v>94</v>
      </c>
      <c r="H1504" t="str">
        <f>processors_EC!$D$98</f>
        <v>electricity.generation::intermittent::wind</v>
      </c>
      <c r="I1504" s="9">
        <v>1.4752879970271276E-4</v>
      </c>
      <c r="K1504" s="9" t="s">
        <v>129</v>
      </c>
    </row>
    <row r="1505" spans="1:11" x14ac:dyDescent="0.2">
      <c r="A1505" t="str">
        <f t="shared" si="23"/>
        <v>intermittent_wind_IT_mix_mix.input_lu__</v>
      </c>
      <c r="B1505" t="str">
        <f>processors_EC!$B$101</f>
        <v>intermittent_wind_IT_mix_mix</v>
      </c>
      <c r="C1505" s="9" t="s">
        <v>89</v>
      </c>
      <c r="D1505" s="10" t="s">
        <v>103</v>
      </c>
      <c r="E1505" s="10" t="s">
        <v>119</v>
      </c>
      <c r="F1505" s="9" t="s">
        <v>92</v>
      </c>
      <c r="G1505" s="9" t="s">
        <v>94</v>
      </c>
      <c r="H1505" t="str">
        <f>processors_EC!$D$98</f>
        <v>electricity.generation::intermittent::wind</v>
      </c>
      <c r="I1505" s="22">
        <v>1.3745704467353949E-5</v>
      </c>
      <c r="K1505" s="9" t="s">
        <v>118</v>
      </c>
    </row>
    <row r="1506" spans="1:11" x14ac:dyDescent="0.2">
      <c r="A1506" t="str">
        <f t="shared" si="23"/>
        <v>intermittent_wind_IT_mix_mix.input_w.us__</v>
      </c>
      <c r="B1506" t="str">
        <f>processors_EC!$B$101</f>
        <v>intermittent_wind_IT_mix_mix</v>
      </c>
      <c r="C1506" s="9" t="s">
        <v>89</v>
      </c>
      <c r="D1506" s="10" t="s">
        <v>104</v>
      </c>
      <c r="E1506" s="10" t="s">
        <v>120</v>
      </c>
      <c r="F1506" s="9" t="s">
        <v>92</v>
      </c>
      <c r="G1506" s="9" t="s">
        <v>91</v>
      </c>
      <c r="H1506" t="str">
        <f>processors_EC!$D$98</f>
        <v>electricity.generation::intermittent::wind</v>
      </c>
      <c r="I1506" s="9">
        <v>0</v>
      </c>
      <c r="K1506" s="9" t="s">
        <v>125</v>
      </c>
    </row>
    <row r="1507" spans="1:11" x14ac:dyDescent="0.2">
      <c r="A1507" t="str">
        <f t="shared" si="23"/>
        <v>intermittent_wind_IT_mix_mix.input_fw__</v>
      </c>
      <c r="B1507" t="str">
        <f>processors_EC!$B$101</f>
        <v>intermittent_wind_IT_mix_mix</v>
      </c>
      <c r="C1507" s="9" t="s">
        <v>89</v>
      </c>
      <c r="D1507" s="10" t="s">
        <v>105</v>
      </c>
      <c r="E1507" s="10" t="s">
        <v>121</v>
      </c>
      <c r="F1507" s="9" t="s">
        <v>92</v>
      </c>
      <c r="G1507" s="9" t="s">
        <v>91</v>
      </c>
      <c r="H1507" t="str">
        <f>processors_EC!$D$98</f>
        <v>electricity.generation::intermittent::wind</v>
      </c>
      <c r="I1507" s="9">
        <v>0</v>
      </c>
      <c r="K1507" s="9" t="s">
        <v>125</v>
      </c>
    </row>
    <row r="1508" spans="1:11" x14ac:dyDescent="0.2">
      <c r="A1508" t="str">
        <f t="shared" si="23"/>
        <v>intermittent_wind_IT_mix_mix.input_w.tot__</v>
      </c>
      <c r="B1508" t="str">
        <f>processors_EC!$B$101</f>
        <v>intermittent_wind_IT_mix_mix</v>
      </c>
      <c r="C1508" s="9" t="s">
        <v>89</v>
      </c>
      <c r="D1508" s="10" t="s">
        <v>106</v>
      </c>
      <c r="E1508" s="10" t="s">
        <v>122</v>
      </c>
      <c r="F1508" s="9" t="s">
        <v>92</v>
      </c>
      <c r="G1508" s="9" t="s">
        <v>91</v>
      </c>
      <c r="H1508" t="str">
        <f>processors_EC!$D$98</f>
        <v>electricity.generation::intermittent::wind</v>
      </c>
      <c r="I1508" s="9">
        <v>0</v>
      </c>
      <c r="K1508" s="9" t="s">
        <v>125</v>
      </c>
    </row>
    <row r="1509" spans="1:11" x14ac:dyDescent="0.2">
      <c r="A1509" t="str">
        <f t="shared" si="23"/>
        <v>intermittent_wind_IT_mix_mix.output_w__</v>
      </c>
      <c r="B1509" t="str">
        <f>processors_EC!$B$101</f>
        <v>intermittent_wind_IT_mix_mix</v>
      </c>
      <c r="C1509" s="9" t="s">
        <v>95</v>
      </c>
      <c r="D1509" s="10" t="s">
        <v>107</v>
      </c>
      <c r="E1509" s="10" t="s">
        <v>123</v>
      </c>
      <c r="F1509" s="9" t="s">
        <v>92</v>
      </c>
      <c r="G1509" s="9" t="s">
        <v>91</v>
      </c>
      <c r="H1509" t="str">
        <f>processors_EC!$D$98</f>
        <v>electricity.generation::intermittent::wind</v>
      </c>
      <c r="I1509" s="9">
        <v>0</v>
      </c>
      <c r="K1509" s="9" t="s">
        <v>125</v>
      </c>
    </row>
    <row r="1510" spans="1:11" x14ac:dyDescent="0.2">
      <c r="A1510" t="str">
        <f t="shared" si="23"/>
        <v>intermittent_wind_IT_mix_mix.output_ghg__</v>
      </c>
      <c r="B1510" t="str">
        <f>processors_EC!$B$101</f>
        <v>intermittent_wind_IT_mix_mix</v>
      </c>
      <c r="C1510" s="9" t="s">
        <v>95</v>
      </c>
      <c r="D1510" s="10" t="s">
        <v>108</v>
      </c>
      <c r="E1510" s="10" t="s">
        <v>124</v>
      </c>
      <c r="F1510" s="9" t="s">
        <v>92</v>
      </c>
      <c r="G1510" s="9" t="s">
        <v>91</v>
      </c>
      <c r="H1510" t="str">
        <f>processors_EC!$D$98</f>
        <v>electricity.generation::intermittent::wind</v>
      </c>
      <c r="I1510" s="9">
        <v>0</v>
      </c>
      <c r="K1510" s="9" t="s">
        <v>130</v>
      </c>
    </row>
    <row r="1511" spans="1:11" x14ac:dyDescent="0.2">
      <c r="A1511" t="str">
        <f t="shared" si="23"/>
        <v>intermittent_wind_IT_mix_mix.output_el__</v>
      </c>
      <c r="B1511" t="str">
        <f>processors_EC!$B$101</f>
        <v>intermittent_wind_IT_mix_mix</v>
      </c>
      <c r="C1511" s="9" t="s">
        <v>95</v>
      </c>
      <c r="D1511" s="10" t="s">
        <v>99</v>
      </c>
      <c r="E1511" s="10" t="s">
        <v>115</v>
      </c>
      <c r="F1511" s="9" t="s">
        <v>90</v>
      </c>
      <c r="G1511" s="9" t="s">
        <v>91</v>
      </c>
      <c r="H1511" t="str">
        <f>processors_EC!$D$98</f>
        <v>electricity.generation::intermittent::wind</v>
      </c>
      <c r="I1511" s="9">
        <v>1</v>
      </c>
      <c r="K1511" s="9" t="s">
        <v>127</v>
      </c>
    </row>
    <row r="1512" spans="1:11" x14ac:dyDescent="0.2">
      <c r="A1512" t="str">
        <f t="shared" si="23"/>
        <v>intermittent_wind_IT_mix_mix.output_//__</v>
      </c>
      <c r="B1512" t="str">
        <f>processors_EC!$B$101</f>
        <v>intermittent_wind_IT_mix_mix</v>
      </c>
      <c r="C1512" s="10" t="s">
        <v>95</v>
      </c>
      <c r="D1512" s="10" t="s">
        <v>109</v>
      </c>
      <c r="E1512" s="10" t="s">
        <v>109</v>
      </c>
      <c r="F1512" s="10" t="s">
        <v>90</v>
      </c>
      <c r="G1512" s="10" t="s">
        <v>91</v>
      </c>
      <c r="H1512" t="str">
        <f>processors_EC!$D$98</f>
        <v>electricity.generation::intermittent::wind</v>
      </c>
      <c r="I1512" s="10" t="s">
        <v>109</v>
      </c>
      <c r="K1512" s="10" t="s">
        <v>109</v>
      </c>
    </row>
    <row r="1513" spans="1:11" x14ac:dyDescent="0.2">
      <c r="A1513" t="str">
        <f t="shared" si="23"/>
        <v>intermittent_wind_IT_mix_mix.output_//__</v>
      </c>
      <c r="B1513" t="str">
        <f>processors_EC!$B$101</f>
        <v>intermittent_wind_IT_mix_mix</v>
      </c>
      <c r="C1513" s="10" t="s">
        <v>95</v>
      </c>
      <c r="D1513" s="10" t="s">
        <v>109</v>
      </c>
      <c r="E1513" s="10" t="s">
        <v>109</v>
      </c>
      <c r="F1513" s="10" t="s">
        <v>90</v>
      </c>
      <c r="G1513" s="10" t="s">
        <v>91</v>
      </c>
      <c r="H1513" t="str">
        <f>processors_EC!$D$98</f>
        <v>electricity.generation::intermittent::wind</v>
      </c>
      <c r="I1513" s="10" t="s">
        <v>109</v>
      </c>
      <c r="K1513" s="10" t="s">
        <v>109</v>
      </c>
    </row>
    <row r="1514" spans="1:11" x14ac:dyDescent="0.2">
      <c r="A1514" t="str">
        <f t="shared" si="23"/>
        <v>intermittent_wind_NL_mix_mix.input_ng__</v>
      </c>
      <c r="B1514" t="str">
        <f>processors_EC!$B$102</f>
        <v>intermittent_wind_NL_mix_mix</v>
      </c>
      <c r="C1514" s="9" t="s">
        <v>89</v>
      </c>
      <c r="D1514" s="10" t="s">
        <v>96</v>
      </c>
      <c r="E1514" s="10" t="s">
        <v>110</v>
      </c>
      <c r="F1514" s="9" t="s">
        <v>90</v>
      </c>
      <c r="G1514" s="9" t="s">
        <v>91</v>
      </c>
      <c r="H1514" t="str">
        <f>processors_EC!$D$98</f>
        <v>electricity.generation::intermittent::wind</v>
      </c>
      <c r="I1514" s="9">
        <v>0</v>
      </c>
      <c r="K1514" s="9" t="s">
        <v>125</v>
      </c>
    </row>
    <row r="1515" spans="1:11" x14ac:dyDescent="0.2">
      <c r="A1515" t="str">
        <f t="shared" si="23"/>
        <v>intermittent_wind_NL_mix_mix.input_li__</v>
      </c>
      <c r="B1515" t="str">
        <f>processors_EC!$B$102</f>
        <v>intermittent_wind_NL_mix_mix</v>
      </c>
      <c r="C1515" s="9" t="s">
        <v>89</v>
      </c>
      <c r="D1515" s="10" t="s">
        <v>64</v>
      </c>
      <c r="E1515" s="10" t="s">
        <v>111</v>
      </c>
      <c r="F1515" s="9" t="s">
        <v>90</v>
      </c>
      <c r="G1515" s="9" t="s">
        <v>91</v>
      </c>
      <c r="H1515" t="str">
        <f>processors_EC!$D$98</f>
        <v>electricity.generation::intermittent::wind</v>
      </c>
      <c r="I1515" s="9">
        <v>0</v>
      </c>
      <c r="K1515" s="9" t="s">
        <v>126</v>
      </c>
    </row>
    <row r="1516" spans="1:11" x14ac:dyDescent="0.2">
      <c r="A1516" t="str">
        <f t="shared" si="23"/>
        <v>intermittent_wind_NL_mix_mix.input_bio__</v>
      </c>
      <c r="B1516" t="str">
        <f>processors_EC!$B$102</f>
        <v>intermittent_wind_NL_mix_mix</v>
      </c>
      <c r="C1516" s="9" t="s">
        <v>89</v>
      </c>
      <c r="D1516" s="10" t="s">
        <v>97</v>
      </c>
      <c r="E1516" s="10" t="s">
        <v>112</v>
      </c>
      <c r="F1516" s="9" t="s">
        <v>90</v>
      </c>
      <c r="G1516" s="9" t="s">
        <v>91</v>
      </c>
      <c r="H1516" t="str">
        <f>processors_EC!$D$98</f>
        <v>electricity.generation::intermittent::wind</v>
      </c>
      <c r="I1516" s="9">
        <v>0</v>
      </c>
      <c r="K1516" s="9" t="s">
        <v>126</v>
      </c>
    </row>
    <row r="1517" spans="1:11" x14ac:dyDescent="0.2">
      <c r="A1517" t="str">
        <f t="shared" si="23"/>
        <v>intermittent_wind_NL_mix_mix.input_h.c__</v>
      </c>
      <c r="B1517" t="str">
        <f>processors_EC!$B$102</f>
        <v>intermittent_wind_NL_mix_mix</v>
      </c>
      <c r="C1517" s="9" t="s">
        <v>89</v>
      </c>
      <c r="D1517" s="10" t="s">
        <v>63</v>
      </c>
      <c r="E1517" s="10" t="s">
        <v>113</v>
      </c>
      <c r="F1517" s="9" t="s">
        <v>92</v>
      </c>
      <c r="G1517" s="9" t="s">
        <v>91</v>
      </c>
      <c r="H1517" t="str">
        <f>processors_EC!$D$98</f>
        <v>electricity.generation::intermittent::wind</v>
      </c>
      <c r="I1517" s="9">
        <v>0</v>
      </c>
      <c r="K1517" s="9" t="s">
        <v>126</v>
      </c>
    </row>
    <row r="1518" spans="1:11" x14ac:dyDescent="0.2">
      <c r="A1518" t="str">
        <f t="shared" si="23"/>
        <v>intermittent_wind_NL_mix_mix.input_ur__</v>
      </c>
      <c r="B1518" t="str">
        <f>processors_EC!$B$102</f>
        <v>intermittent_wind_NL_mix_mix</v>
      </c>
      <c r="C1518" s="9" t="s">
        <v>89</v>
      </c>
      <c r="D1518" s="10" t="s">
        <v>98</v>
      </c>
      <c r="E1518" s="10" t="s">
        <v>114</v>
      </c>
      <c r="F1518" s="9" t="s">
        <v>90</v>
      </c>
      <c r="G1518" s="9" t="s">
        <v>91</v>
      </c>
      <c r="H1518" t="str">
        <f>processors_EC!$D$98</f>
        <v>electricity.generation::intermittent::wind</v>
      </c>
      <c r="I1518" s="9">
        <v>0</v>
      </c>
      <c r="K1518" s="9" t="s">
        <v>126</v>
      </c>
    </row>
    <row r="1519" spans="1:11" x14ac:dyDescent="0.2">
      <c r="A1519" t="str">
        <f t="shared" si="23"/>
        <v>intermittent_wind_NL_mix_mix.input_el__</v>
      </c>
      <c r="B1519" t="str">
        <f>processors_EC!$B$102</f>
        <v>intermittent_wind_NL_mix_mix</v>
      </c>
      <c r="C1519" s="9" t="s">
        <v>89</v>
      </c>
      <c r="D1519" s="10" t="s">
        <v>99</v>
      </c>
      <c r="E1519" s="10" t="s">
        <v>115</v>
      </c>
      <c r="F1519" s="9" t="s">
        <v>90</v>
      </c>
      <c r="G1519" s="9" t="s">
        <v>91</v>
      </c>
      <c r="H1519" t="str">
        <f>processors_EC!$D$98</f>
        <v>electricity.generation::intermittent::wind</v>
      </c>
      <c r="I1519" s="9">
        <v>2.2303325529542922E-2</v>
      </c>
      <c r="K1519" s="9" t="s">
        <v>127</v>
      </c>
    </row>
    <row r="1520" spans="1:11" x14ac:dyDescent="0.2">
      <c r="A1520" t="str">
        <f t="shared" si="23"/>
        <v>intermittent_wind_NL_mix_mix.input_he__</v>
      </c>
      <c r="B1520" t="str">
        <f>processors_EC!$B$102</f>
        <v>intermittent_wind_NL_mix_mix</v>
      </c>
      <c r="C1520" s="9" t="s">
        <v>89</v>
      </c>
      <c r="D1520" s="10" t="s">
        <v>100</v>
      </c>
      <c r="E1520" s="10" t="s">
        <v>116</v>
      </c>
      <c r="F1520" s="9" t="s">
        <v>90</v>
      </c>
      <c r="G1520" s="9" t="s">
        <v>91</v>
      </c>
      <c r="H1520" t="str">
        <f>processors_EC!$D$98</f>
        <v>electricity.generation::intermittent::wind</v>
      </c>
      <c r="I1520" s="9">
        <v>0</v>
      </c>
      <c r="K1520" s="9" t="s">
        <v>128</v>
      </c>
    </row>
    <row r="1521" spans="1:11" x14ac:dyDescent="0.2">
      <c r="A1521" t="str">
        <f t="shared" si="23"/>
        <v>intermittent_wind_NL_mix_mix.inpt_fu__</v>
      </c>
      <c r="B1521" t="str">
        <f>processors_EC!$B$102</f>
        <v>intermittent_wind_NL_mix_mix</v>
      </c>
      <c r="C1521" s="9" t="s">
        <v>93</v>
      </c>
      <c r="D1521" s="10" t="s">
        <v>101</v>
      </c>
      <c r="E1521" s="10" t="s">
        <v>117</v>
      </c>
      <c r="F1521" s="9" t="s">
        <v>90</v>
      </c>
      <c r="G1521" s="9" t="s">
        <v>91</v>
      </c>
      <c r="H1521" t="str">
        <f>processors_EC!$D$98</f>
        <v>electricity.generation::intermittent::wind</v>
      </c>
      <c r="I1521" s="9">
        <v>0</v>
      </c>
      <c r="K1521" s="9" t="s">
        <v>128</v>
      </c>
    </row>
    <row r="1522" spans="1:11" x14ac:dyDescent="0.2">
      <c r="A1522" t="str">
        <f t="shared" si="23"/>
        <v>intermittent_wind_NL_mix_mix.input_ha__</v>
      </c>
      <c r="B1522" t="str">
        <f>processors_EC!$B$102</f>
        <v>intermittent_wind_NL_mix_mix</v>
      </c>
      <c r="C1522" s="9" t="s">
        <v>89</v>
      </c>
      <c r="D1522" s="10" t="s">
        <v>102</v>
      </c>
      <c r="E1522" s="10" t="s">
        <v>118</v>
      </c>
      <c r="F1522" s="9" t="s">
        <v>90</v>
      </c>
      <c r="G1522" s="9" t="s">
        <v>94</v>
      </c>
      <c r="H1522" t="str">
        <f>processors_EC!$D$98</f>
        <v>electricity.generation::intermittent::wind</v>
      </c>
      <c r="I1522" s="9">
        <v>1.4752879970271276E-4</v>
      </c>
      <c r="K1522" s="9" t="s">
        <v>129</v>
      </c>
    </row>
    <row r="1523" spans="1:11" x14ac:dyDescent="0.2">
      <c r="A1523" t="str">
        <f t="shared" si="23"/>
        <v>intermittent_wind_NL_mix_mix.input_lu__</v>
      </c>
      <c r="B1523" t="str">
        <f>processors_EC!$B$102</f>
        <v>intermittent_wind_NL_mix_mix</v>
      </c>
      <c r="C1523" s="9" t="s">
        <v>89</v>
      </c>
      <c r="D1523" s="10" t="s">
        <v>103</v>
      </c>
      <c r="E1523" s="10" t="s">
        <v>119</v>
      </c>
      <c r="F1523" s="9" t="s">
        <v>92</v>
      </c>
      <c r="G1523" s="9" t="s">
        <v>94</v>
      </c>
      <c r="H1523" t="str">
        <f>processors_EC!$D$98</f>
        <v>electricity.generation::intermittent::wind</v>
      </c>
      <c r="I1523" s="22">
        <v>1.3745704467353949E-5</v>
      </c>
      <c r="K1523" s="9" t="s">
        <v>118</v>
      </c>
    </row>
    <row r="1524" spans="1:11" x14ac:dyDescent="0.2">
      <c r="A1524" t="str">
        <f t="shared" si="23"/>
        <v>intermittent_wind_NL_mix_mix.input_w.us__</v>
      </c>
      <c r="B1524" t="str">
        <f>processors_EC!$B$102</f>
        <v>intermittent_wind_NL_mix_mix</v>
      </c>
      <c r="C1524" s="9" t="s">
        <v>89</v>
      </c>
      <c r="D1524" s="10" t="s">
        <v>104</v>
      </c>
      <c r="E1524" s="10" t="s">
        <v>120</v>
      </c>
      <c r="F1524" s="9" t="s">
        <v>92</v>
      </c>
      <c r="G1524" s="9" t="s">
        <v>91</v>
      </c>
      <c r="H1524" t="str">
        <f>processors_EC!$D$98</f>
        <v>electricity.generation::intermittent::wind</v>
      </c>
      <c r="I1524" s="9">
        <v>0</v>
      </c>
      <c r="K1524" s="9" t="s">
        <v>125</v>
      </c>
    </row>
    <row r="1525" spans="1:11" x14ac:dyDescent="0.2">
      <c r="A1525" t="str">
        <f t="shared" si="23"/>
        <v>intermittent_wind_NL_mix_mix.input_fw__</v>
      </c>
      <c r="B1525" t="str">
        <f>processors_EC!$B$102</f>
        <v>intermittent_wind_NL_mix_mix</v>
      </c>
      <c r="C1525" s="9" t="s">
        <v>89</v>
      </c>
      <c r="D1525" s="10" t="s">
        <v>105</v>
      </c>
      <c r="E1525" s="10" t="s">
        <v>121</v>
      </c>
      <c r="F1525" s="9" t="s">
        <v>92</v>
      </c>
      <c r="G1525" s="9" t="s">
        <v>91</v>
      </c>
      <c r="H1525" t="str">
        <f>processors_EC!$D$98</f>
        <v>electricity.generation::intermittent::wind</v>
      </c>
      <c r="I1525" s="9">
        <v>0</v>
      </c>
      <c r="K1525" s="9" t="s">
        <v>125</v>
      </c>
    </row>
    <row r="1526" spans="1:11" x14ac:dyDescent="0.2">
      <c r="A1526" t="str">
        <f t="shared" si="23"/>
        <v>intermittent_wind_NL_mix_mix.input_w.tot__</v>
      </c>
      <c r="B1526" t="str">
        <f>processors_EC!$B$102</f>
        <v>intermittent_wind_NL_mix_mix</v>
      </c>
      <c r="C1526" s="9" t="s">
        <v>89</v>
      </c>
      <c r="D1526" s="10" t="s">
        <v>106</v>
      </c>
      <c r="E1526" s="10" t="s">
        <v>122</v>
      </c>
      <c r="F1526" s="9" t="s">
        <v>92</v>
      </c>
      <c r="G1526" s="9" t="s">
        <v>91</v>
      </c>
      <c r="H1526" t="str">
        <f>processors_EC!$D$98</f>
        <v>electricity.generation::intermittent::wind</v>
      </c>
      <c r="I1526" s="9">
        <v>0</v>
      </c>
      <c r="K1526" s="9" t="s">
        <v>125</v>
      </c>
    </row>
    <row r="1527" spans="1:11" x14ac:dyDescent="0.2">
      <c r="A1527" t="str">
        <f t="shared" si="23"/>
        <v>intermittent_wind_NL_mix_mix.output_w__</v>
      </c>
      <c r="B1527" t="str">
        <f>processors_EC!$B$102</f>
        <v>intermittent_wind_NL_mix_mix</v>
      </c>
      <c r="C1527" s="9" t="s">
        <v>95</v>
      </c>
      <c r="D1527" s="10" t="s">
        <v>107</v>
      </c>
      <c r="E1527" s="10" t="s">
        <v>123</v>
      </c>
      <c r="F1527" s="9" t="s">
        <v>92</v>
      </c>
      <c r="G1527" s="9" t="s">
        <v>91</v>
      </c>
      <c r="H1527" t="str">
        <f>processors_EC!$D$98</f>
        <v>electricity.generation::intermittent::wind</v>
      </c>
      <c r="I1527" s="9">
        <v>0</v>
      </c>
      <c r="K1527" s="9" t="s">
        <v>125</v>
      </c>
    </row>
    <row r="1528" spans="1:11" x14ac:dyDescent="0.2">
      <c r="A1528" t="str">
        <f t="shared" si="23"/>
        <v>intermittent_wind_NL_mix_mix.output_ghg__</v>
      </c>
      <c r="B1528" t="str">
        <f>processors_EC!$B$102</f>
        <v>intermittent_wind_NL_mix_mix</v>
      </c>
      <c r="C1528" s="9" t="s">
        <v>95</v>
      </c>
      <c r="D1528" s="10" t="s">
        <v>108</v>
      </c>
      <c r="E1528" s="10" t="s">
        <v>124</v>
      </c>
      <c r="F1528" s="9" t="s">
        <v>92</v>
      </c>
      <c r="G1528" s="9" t="s">
        <v>91</v>
      </c>
      <c r="H1528" t="str">
        <f>processors_EC!$D$98</f>
        <v>electricity.generation::intermittent::wind</v>
      </c>
      <c r="I1528" s="9">
        <v>0</v>
      </c>
      <c r="K1528" s="9" t="s">
        <v>130</v>
      </c>
    </row>
    <row r="1529" spans="1:11" x14ac:dyDescent="0.2">
      <c r="A1529" t="str">
        <f t="shared" si="23"/>
        <v>intermittent_wind_NL_mix_mix.output_el__</v>
      </c>
      <c r="B1529" t="str">
        <f>processors_EC!$B$102</f>
        <v>intermittent_wind_NL_mix_mix</v>
      </c>
      <c r="C1529" s="9" t="s">
        <v>95</v>
      </c>
      <c r="D1529" s="10" t="s">
        <v>99</v>
      </c>
      <c r="E1529" s="10" t="s">
        <v>115</v>
      </c>
      <c r="F1529" s="9" t="s">
        <v>90</v>
      </c>
      <c r="G1529" s="9" t="s">
        <v>91</v>
      </c>
      <c r="H1529" t="str">
        <f>processors_EC!$D$98</f>
        <v>electricity.generation::intermittent::wind</v>
      </c>
      <c r="I1529" s="9">
        <v>1</v>
      </c>
      <c r="K1529" s="9" t="s">
        <v>127</v>
      </c>
    </row>
    <row r="1530" spans="1:11" x14ac:dyDescent="0.2">
      <c r="A1530" t="str">
        <f t="shared" si="23"/>
        <v>intermittent_wind_NL_mix_mix.output_//__</v>
      </c>
      <c r="B1530" t="str">
        <f>processors_EC!$B$102</f>
        <v>intermittent_wind_NL_mix_mix</v>
      </c>
      <c r="C1530" s="10" t="s">
        <v>95</v>
      </c>
      <c r="D1530" s="10" t="s">
        <v>109</v>
      </c>
      <c r="E1530" s="10" t="s">
        <v>109</v>
      </c>
      <c r="F1530" s="10" t="s">
        <v>90</v>
      </c>
      <c r="G1530" s="10" t="s">
        <v>91</v>
      </c>
      <c r="H1530" t="str">
        <f>processors_EC!$D$98</f>
        <v>electricity.generation::intermittent::wind</v>
      </c>
      <c r="I1530" s="10" t="s">
        <v>109</v>
      </c>
      <c r="K1530" s="10" t="s">
        <v>109</v>
      </c>
    </row>
    <row r="1531" spans="1:11" x14ac:dyDescent="0.2">
      <c r="A1531" t="str">
        <f t="shared" si="23"/>
        <v>intermittent_wind_NL_mix_mix.output_//__</v>
      </c>
      <c r="B1531" t="str">
        <f>processors_EC!$B$102</f>
        <v>intermittent_wind_NL_mix_mix</v>
      </c>
      <c r="C1531" s="10" t="s">
        <v>95</v>
      </c>
      <c r="D1531" s="10" t="s">
        <v>109</v>
      </c>
      <c r="E1531" s="10" t="s">
        <v>109</v>
      </c>
      <c r="F1531" s="10" t="s">
        <v>90</v>
      </c>
      <c r="G1531" s="10" t="s">
        <v>91</v>
      </c>
      <c r="H1531" t="str">
        <f>processors_EC!$D$98</f>
        <v>electricity.generation::intermittent::wind</v>
      </c>
      <c r="I1531" s="10" t="s">
        <v>109</v>
      </c>
      <c r="K1531" s="10" t="s">
        <v>109</v>
      </c>
    </row>
    <row r="1532" spans="1:11" x14ac:dyDescent="0.2">
      <c r="A1532" t="str">
        <f t="shared" si="23"/>
        <v>intermittent_wind_RO_mix_mix.input_ng__</v>
      </c>
      <c r="B1532" t="str">
        <f>processors_EC!$B$103</f>
        <v>intermittent_wind_RO_mix_mix</v>
      </c>
      <c r="C1532" s="9" t="s">
        <v>89</v>
      </c>
      <c r="D1532" s="10" t="s">
        <v>96</v>
      </c>
      <c r="E1532" s="10" t="s">
        <v>110</v>
      </c>
      <c r="F1532" s="9" t="s">
        <v>90</v>
      </c>
      <c r="G1532" s="9" t="s">
        <v>91</v>
      </c>
      <c r="H1532" t="str">
        <f>processors_EC!$D$98</f>
        <v>electricity.generation::intermittent::wind</v>
      </c>
      <c r="I1532" s="9">
        <v>0</v>
      </c>
      <c r="K1532" s="9" t="s">
        <v>125</v>
      </c>
    </row>
    <row r="1533" spans="1:11" x14ac:dyDescent="0.2">
      <c r="A1533" t="str">
        <f t="shared" si="23"/>
        <v>intermittent_wind_RO_mix_mix.input_li__</v>
      </c>
      <c r="B1533" t="str">
        <f>processors_EC!$B$103</f>
        <v>intermittent_wind_RO_mix_mix</v>
      </c>
      <c r="C1533" s="9" t="s">
        <v>89</v>
      </c>
      <c r="D1533" s="10" t="s">
        <v>64</v>
      </c>
      <c r="E1533" s="10" t="s">
        <v>111</v>
      </c>
      <c r="F1533" s="9" t="s">
        <v>90</v>
      </c>
      <c r="G1533" s="9" t="s">
        <v>91</v>
      </c>
      <c r="H1533" t="str">
        <f>processors_EC!$D$98</f>
        <v>electricity.generation::intermittent::wind</v>
      </c>
      <c r="I1533" s="9">
        <v>0</v>
      </c>
      <c r="K1533" s="9" t="s">
        <v>126</v>
      </c>
    </row>
    <row r="1534" spans="1:11" x14ac:dyDescent="0.2">
      <c r="A1534" t="str">
        <f t="shared" si="23"/>
        <v>intermittent_wind_RO_mix_mix.input_bio__</v>
      </c>
      <c r="B1534" t="str">
        <f>processors_EC!$B$103</f>
        <v>intermittent_wind_RO_mix_mix</v>
      </c>
      <c r="C1534" s="9" t="s">
        <v>89</v>
      </c>
      <c r="D1534" s="10" t="s">
        <v>97</v>
      </c>
      <c r="E1534" s="10" t="s">
        <v>112</v>
      </c>
      <c r="F1534" s="9" t="s">
        <v>90</v>
      </c>
      <c r="G1534" s="9" t="s">
        <v>91</v>
      </c>
      <c r="H1534" t="str">
        <f>processors_EC!$D$98</f>
        <v>electricity.generation::intermittent::wind</v>
      </c>
      <c r="I1534" s="9">
        <v>0</v>
      </c>
      <c r="K1534" s="9" t="s">
        <v>126</v>
      </c>
    </row>
    <row r="1535" spans="1:11" x14ac:dyDescent="0.2">
      <c r="A1535" t="str">
        <f t="shared" si="23"/>
        <v>intermittent_wind_RO_mix_mix.input_h.c__</v>
      </c>
      <c r="B1535" t="str">
        <f>processors_EC!$B$103</f>
        <v>intermittent_wind_RO_mix_mix</v>
      </c>
      <c r="C1535" s="9" t="s">
        <v>89</v>
      </c>
      <c r="D1535" s="10" t="s">
        <v>63</v>
      </c>
      <c r="E1535" s="10" t="s">
        <v>113</v>
      </c>
      <c r="F1535" s="9" t="s">
        <v>92</v>
      </c>
      <c r="G1535" s="9" t="s">
        <v>91</v>
      </c>
      <c r="H1535" t="str">
        <f>processors_EC!$D$98</f>
        <v>electricity.generation::intermittent::wind</v>
      </c>
      <c r="I1535" s="9">
        <v>0</v>
      </c>
      <c r="K1535" s="9" t="s">
        <v>126</v>
      </c>
    </row>
    <row r="1536" spans="1:11" x14ac:dyDescent="0.2">
      <c r="A1536" t="str">
        <f t="shared" si="23"/>
        <v>intermittent_wind_RO_mix_mix.input_ur__</v>
      </c>
      <c r="B1536" t="str">
        <f>processors_EC!$B$103</f>
        <v>intermittent_wind_RO_mix_mix</v>
      </c>
      <c r="C1536" s="9" t="s">
        <v>89</v>
      </c>
      <c r="D1536" s="10" t="s">
        <v>98</v>
      </c>
      <c r="E1536" s="10" t="s">
        <v>114</v>
      </c>
      <c r="F1536" s="9" t="s">
        <v>90</v>
      </c>
      <c r="G1536" s="9" t="s">
        <v>91</v>
      </c>
      <c r="H1536" t="str">
        <f>processors_EC!$D$98</f>
        <v>electricity.generation::intermittent::wind</v>
      </c>
      <c r="I1536" s="9">
        <v>0</v>
      </c>
      <c r="K1536" s="9" t="s">
        <v>126</v>
      </c>
    </row>
    <row r="1537" spans="1:11" x14ac:dyDescent="0.2">
      <c r="A1537" t="str">
        <f t="shared" si="23"/>
        <v>intermittent_wind_RO_mix_mix.input_el__</v>
      </c>
      <c r="B1537" t="str">
        <f>processors_EC!$B$103</f>
        <v>intermittent_wind_RO_mix_mix</v>
      </c>
      <c r="C1537" s="9" t="s">
        <v>89</v>
      </c>
      <c r="D1537" s="10" t="s">
        <v>99</v>
      </c>
      <c r="E1537" s="10" t="s">
        <v>115</v>
      </c>
      <c r="F1537" s="9" t="s">
        <v>90</v>
      </c>
      <c r="G1537" s="9" t="s">
        <v>91</v>
      </c>
      <c r="H1537" t="str">
        <f>processors_EC!$D$98</f>
        <v>electricity.generation::intermittent::wind</v>
      </c>
      <c r="I1537" s="9">
        <v>2.2303325529542922E-2</v>
      </c>
      <c r="K1537" s="9" t="s">
        <v>127</v>
      </c>
    </row>
    <row r="1538" spans="1:11" x14ac:dyDescent="0.2">
      <c r="A1538" t="str">
        <f t="shared" si="23"/>
        <v>intermittent_wind_RO_mix_mix.input_he__</v>
      </c>
      <c r="B1538" t="str">
        <f>processors_EC!$B$103</f>
        <v>intermittent_wind_RO_mix_mix</v>
      </c>
      <c r="C1538" s="9" t="s">
        <v>89</v>
      </c>
      <c r="D1538" s="10" t="s">
        <v>100</v>
      </c>
      <c r="E1538" s="10" t="s">
        <v>116</v>
      </c>
      <c r="F1538" s="9" t="s">
        <v>90</v>
      </c>
      <c r="G1538" s="9" t="s">
        <v>91</v>
      </c>
      <c r="H1538" t="str">
        <f>processors_EC!$D$98</f>
        <v>electricity.generation::intermittent::wind</v>
      </c>
      <c r="I1538" s="9">
        <v>0</v>
      </c>
      <c r="K1538" s="9" t="s">
        <v>128</v>
      </c>
    </row>
    <row r="1539" spans="1:11" x14ac:dyDescent="0.2">
      <c r="A1539" t="str">
        <f t="shared" ref="A1539:A1602" si="24">CONCATENATE(B1539,".",C1539,"_",E1539,"_",V1539,"_",U1539)</f>
        <v>intermittent_wind_RO_mix_mix.inpt_fu__</v>
      </c>
      <c r="B1539" t="str">
        <f>processors_EC!$B$103</f>
        <v>intermittent_wind_RO_mix_mix</v>
      </c>
      <c r="C1539" s="9" t="s">
        <v>93</v>
      </c>
      <c r="D1539" s="10" t="s">
        <v>101</v>
      </c>
      <c r="E1539" s="10" t="s">
        <v>117</v>
      </c>
      <c r="F1539" s="9" t="s">
        <v>90</v>
      </c>
      <c r="G1539" s="9" t="s">
        <v>91</v>
      </c>
      <c r="H1539" t="str">
        <f>processors_EC!$D$98</f>
        <v>electricity.generation::intermittent::wind</v>
      </c>
      <c r="I1539" s="9">
        <v>0</v>
      </c>
      <c r="K1539" s="9" t="s">
        <v>128</v>
      </c>
    </row>
    <row r="1540" spans="1:11" x14ac:dyDescent="0.2">
      <c r="A1540" t="str">
        <f t="shared" si="24"/>
        <v>intermittent_wind_RO_mix_mix.input_ha__</v>
      </c>
      <c r="B1540" t="str">
        <f>processors_EC!$B$103</f>
        <v>intermittent_wind_RO_mix_mix</v>
      </c>
      <c r="C1540" s="9" t="s">
        <v>89</v>
      </c>
      <c r="D1540" s="10" t="s">
        <v>102</v>
      </c>
      <c r="E1540" s="10" t="s">
        <v>118</v>
      </c>
      <c r="F1540" s="9" t="s">
        <v>90</v>
      </c>
      <c r="G1540" s="9" t="s">
        <v>94</v>
      </c>
      <c r="H1540" t="str">
        <f>processors_EC!$D$98</f>
        <v>electricity.generation::intermittent::wind</v>
      </c>
      <c r="I1540" s="9">
        <v>1.4752879970271276E-4</v>
      </c>
      <c r="K1540" s="9" t="s">
        <v>129</v>
      </c>
    </row>
    <row r="1541" spans="1:11" x14ac:dyDescent="0.2">
      <c r="A1541" t="str">
        <f t="shared" si="24"/>
        <v>intermittent_wind_RO_mix_mix.input_lu__</v>
      </c>
      <c r="B1541" t="str">
        <f>processors_EC!$B$103</f>
        <v>intermittent_wind_RO_mix_mix</v>
      </c>
      <c r="C1541" s="9" t="s">
        <v>89</v>
      </c>
      <c r="D1541" s="10" t="s">
        <v>103</v>
      </c>
      <c r="E1541" s="10" t="s">
        <v>119</v>
      </c>
      <c r="F1541" s="9" t="s">
        <v>92</v>
      </c>
      <c r="G1541" s="9" t="s">
        <v>94</v>
      </c>
      <c r="H1541" t="str">
        <f>processors_EC!$D$98</f>
        <v>electricity.generation::intermittent::wind</v>
      </c>
      <c r="I1541" s="22">
        <v>1.3745704467353949E-5</v>
      </c>
      <c r="K1541" s="9" t="s">
        <v>118</v>
      </c>
    </row>
    <row r="1542" spans="1:11" x14ac:dyDescent="0.2">
      <c r="A1542" t="str">
        <f t="shared" si="24"/>
        <v>intermittent_wind_RO_mix_mix.input_w.us__</v>
      </c>
      <c r="B1542" t="str">
        <f>processors_EC!$B$103</f>
        <v>intermittent_wind_RO_mix_mix</v>
      </c>
      <c r="C1542" s="9" t="s">
        <v>89</v>
      </c>
      <c r="D1542" s="10" t="s">
        <v>104</v>
      </c>
      <c r="E1542" s="10" t="s">
        <v>120</v>
      </c>
      <c r="F1542" s="9" t="s">
        <v>92</v>
      </c>
      <c r="G1542" s="9" t="s">
        <v>91</v>
      </c>
      <c r="H1542" t="str">
        <f>processors_EC!$D$98</f>
        <v>electricity.generation::intermittent::wind</v>
      </c>
      <c r="I1542" s="9">
        <v>0</v>
      </c>
      <c r="K1542" s="9" t="s">
        <v>125</v>
      </c>
    </row>
    <row r="1543" spans="1:11" x14ac:dyDescent="0.2">
      <c r="A1543" t="str">
        <f t="shared" si="24"/>
        <v>intermittent_wind_RO_mix_mix.input_fw__</v>
      </c>
      <c r="B1543" t="str">
        <f>processors_EC!$B$103</f>
        <v>intermittent_wind_RO_mix_mix</v>
      </c>
      <c r="C1543" s="9" t="s">
        <v>89</v>
      </c>
      <c r="D1543" s="10" t="s">
        <v>105</v>
      </c>
      <c r="E1543" s="10" t="s">
        <v>121</v>
      </c>
      <c r="F1543" s="9" t="s">
        <v>92</v>
      </c>
      <c r="G1543" s="9" t="s">
        <v>91</v>
      </c>
      <c r="H1543" t="str">
        <f>processors_EC!$D$98</f>
        <v>electricity.generation::intermittent::wind</v>
      </c>
      <c r="I1543" s="9">
        <v>0</v>
      </c>
      <c r="K1543" s="9" t="s">
        <v>125</v>
      </c>
    </row>
    <row r="1544" spans="1:11" x14ac:dyDescent="0.2">
      <c r="A1544" t="str">
        <f t="shared" si="24"/>
        <v>intermittent_wind_RO_mix_mix.input_w.tot__</v>
      </c>
      <c r="B1544" t="str">
        <f>processors_EC!$B$103</f>
        <v>intermittent_wind_RO_mix_mix</v>
      </c>
      <c r="C1544" s="9" t="s">
        <v>89</v>
      </c>
      <c r="D1544" s="10" t="s">
        <v>106</v>
      </c>
      <c r="E1544" s="10" t="s">
        <v>122</v>
      </c>
      <c r="F1544" s="9" t="s">
        <v>92</v>
      </c>
      <c r="G1544" s="9" t="s">
        <v>91</v>
      </c>
      <c r="H1544" t="str">
        <f>processors_EC!$D$98</f>
        <v>electricity.generation::intermittent::wind</v>
      </c>
      <c r="I1544" s="9">
        <v>0</v>
      </c>
      <c r="K1544" s="9" t="s">
        <v>125</v>
      </c>
    </row>
    <row r="1545" spans="1:11" x14ac:dyDescent="0.2">
      <c r="A1545" t="str">
        <f t="shared" si="24"/>
        <v>intermittent_wind_RO_mix_mix.output_w__</v>
      </c>
      <c r="B1545" t="str">
        <f>processors_EC!$B$103</f>
        <v>intermittent_wind_RO_mix_mix</v>
      </c>
      <c r="C1545" s="9" t="s">
        <v>95</v>
      </c>
      <c r="D1545" s="10" t="s">
        <v>107</v>
      </c>
      <c r="E1545" s="10" t="s">
        <v>123</v>
      </c>
      <c r="F1545" s="9" t="s">
        <v>92</v>
      </c>
      <c r="G1545" s="9" t="s">
        <v>91</v>
      </c>
      <c r="H1545" t="str">
        <f>processors_EC!$D$98</f>
        <v>electricity.generation::intermittent::wind</v>
      </c>
      <c r="I1545" s="9">
        <v>0</v>
      </c>
      <c r="K1545" s="9" t="s">
        <v>125</v>
      </c>
    </row>
    <row r="1546" spans="1:11" x14ac:dyDescent="0.2">
      <c r="A1546" t="str">
        <f t="shared" si="24"/>
        <v>intermittent_wind_RO_mix_mix.output_ghg__</v>
      </c>
      <c r="B1546" t="str">
        <f>processors_EC!$B$103</f>
        <v>intermittent_wind_RO_mix_mix</v>
      </c>
      <c r="C1546" s="9" t="s">
        <v>95</v>
      </c>
      <c r="D1546" s="10" t="s">
        <v>108</v>
      </c>
      <c r="E1546" s="10" t="s">
        <v>124</v>
      </c>
      <c r="F1546" s="9" t="s">
        <v>92</v>
      </c>
      <c r="G1546" s="9" t="s">
        <v>91</v>
      </c>
      <c r="H1546" t="str">
        <f>processors_EC!$D$98</f>
        <v>electricity.generation::intermittent::wind</v>
      </c>
      <c r="I1546" s="9">
        <v>0</v>
      </c>
      <c r="K1546" s="9" t="s">
        <v>130</v>
      </c>
    </row>
    <row r="1547" spans="1:11" x14ac:dyDescent="0.2">
      <c r="A1547" t="str">
        <f t="shared" si="24"/>
        <v>intermittent_wind_RO_mix_mix.output_el__</v>
      </c>
      <c r="B1547" t="str">
        <f>processors_EC!$B$103</f>
        <v>intermittent_wind_RO_mix_mix</v>
      </c>
      <c r="C1547" s="9" t="s">
        <v>95</v>
      </c>
      <c r="D1547" s="10" t="s">
        <v>99</v>
      </c>
      <c r="E1547" s="10" t="s">
        <v>115</v>
      </c>
      <c r="F1547" s="9" t="s">
        <v>90</v>
      </c>
      <c r="G1547" s="9" t="s">
        <v>91</v>
      </c>
      <c r="H1547" t="str">
        <f>processors_EC!$D$98</f>
        <v>electricity.generation::intermittent::wind</v>
      </c>
      <c r="I1547" s="9">
        <v>1</v>
      </c>
      <c r="K1547" s="9" t="s">
        <v>127</v>
      </c>
    </row>
    <row r="1548" spans="1:11" x14ac:dyDescent="0.2">
      <c r="A1548" t="str">
        <f t="shared" si="24"/>
        <v>intermittent_wind_RO_mix_mix.output_//__</v>
      </c>
      <c r="B1548" t="str">
        <f>processors_EC!$B$103</f>
        <v>intermittent_wind_RO_mix_mix</v>
      </c>
      <c r="C1548" s="10" t="s">
        <v>95</v>
      </c>
      <c r="D1548" s="10" t="s">
        <v>109</v>
      </c>
      <c r="E1548" s="10" t="s">
        <v>109</v>
      </c>
      <c r="F1548" s="10" t="s">
        <v>90</v>
      </c>
      <c r="G1548" s="10" t="s">
        <v>91</v>
      </c>
      <c r="H1548" t="str">
        <f>processors_EC!$D$98</f>
        <v>electricity.generation::intermittent::wind</v>
      </c>
      <c r="I1548" s="10" t="s">
        <v>109</v>
      </c>
      <c r="K1548" s="10" t="s">
        <v>109</v>
      </c>
    </row>
    <row r="1549" spans="1:11" x14ac:dyDescent="0.2">
      <c r="A1549" t="str">
        <f t="shared" si="24"/>
        <v>intermittent_wind_RO_mix_mix.output_//__</v>
      </c>
      <c r="B1549" t="str">
        <f>processors_EC!$B$103</f>
        <v>intermittent_wind_RO_mix_mix</v>
      </c>
      <c r="C1549" s="10" t="s">
        <v>95</v>
      </c>
      <c r="D1549" s="10" t="s">
        <v>109</v>
      </c>
      <c r="E1549" s="10" t="s">
        <v>109</v>
      </c>
      <c r="F1549" s="10" t="s">
        <v>90</v>
      </c>
      <c r="G1549" s="10" t="s">
        <v>91</v>
      </c>
      <c r="H1549" t="str">
        <f>processors_EC!$D$98</f>
        <v>electricity.generation::intermittent::wind</v>
      </c>
      <c r="I1549" s="10" t="s">
        <v>109</v>
      </c>
      <c r="K1549" s="10" t="s">
        <v>109</v>
      </c>
    </row>
    <row r="1550" spans="1:11" x14ac:dyDescent="0.2">
      <c r="A1550" t="str">
        <f t="shared" si="24"/>
        <v>intermittent_wind_SE_mix_mix.input_ng__</v>
      </c>
      <c r="B1550" t="str">
        <f>processors_EC!$B$104</f>
        <v>intermittent_wind_SE_mix_mix</v>
      </c>
      <c r="C1550" s="9" t="s">
        <v>89</v>
      </c>
      <c r="D1550" s="10" t="s">
        <v>96</v>
      </c>
      <c r="E1550" s="10" t="s">
        <v>110</v>
      </c>
      <c r="F1550" s="9" t="s">
        <v>90</v>
      </c>
      <c r="G1550" s="9" t="s">
        <v>91</v>
      </c>
      <c r="H1550" t="str">
        <f>processors_EC!$D$98</f>
        <v>electricity.generation::intermittent::wind</v>
      </c>
      <c r="I1550" s="9">
        <v>0</v>
      </c>
      <c r="K1550" s="9" t="s">
        <v>125</v>
      </c>
    </row>
    <row r="1551" spans="1:11" x14ac:dyDescent="0.2">
      <c r="A1551" t="str">
        <f t="shared" si="24"/>
        <v>intermittent_wind_SE_mix_mix.input_li__</v>
      </c>
      <c r="B1551" t="str">
        <f>processors_EC!$B$104</f>
        <v>intermittent_wind_SE_mix_mix</v>
      </c>
      <c r="C1551" s="9" t="s">
        <v>89</v>
      </c>
      <c r="D1551" s="10" t="s">
        <v>64</v>
      </c>
      <c r="E1551" s="10" t="s">
        <v>111</v>
      </c>
      <c r="F1551" s="9" t="s">
        <v>90</v>
      </c>
      <c r="G1551" s="9" t="s">
        <v>91</v>
      </c>
      <c r="H1551" t="str">
        <f>processors_EC!$D$98</f>
        <v>electricity.generation::intermittent::wind</v>
      </c>
      <c r="I1551" s="9">
        <v>0</v>
      </c>
      <c r="K1551" s="9" t="s">
        <v>126</v>
      </c>
    </row>
    <row r="1552" spans="1:11" x14ac:dyDescent="0.2">
      <c r="A1552" t="str">
        <f t="shared" si="24"/>
        <v>intermittent_wind_SE_mix_mix.input_bio__</v>
      </c>
      <c r="B1552" t="str">
        <f>processors_EC!$B$104</f>
        <v>intermittent_wind_SE_mix_mix</v>
      </c>
      <c r="C1552" s="9" t="s">
        <v>89</v>
      </c>
      <c r="D1552" s="10" t="s">
        <v>97</v>
      </c>
      <c r="E1552" s="10" t="s">
        <v>112</v>
      </c>
      <c r="F1552" s="9" t="s">
        <v>90</v>
      </c>
      <c r="G1552" s="9" t="s">
        <v>91</v>
      </c>
      <c r="H1552" t="str">
        <f>processors_EC!$D$98</f>
        <v>electricity.generation::intermittent::wind</v>
      </c>
      <c r="I1552" s="9">
        <v>0</v>
      </c>
      <c r="K1552" s="9" t="s">
        <v>126</v>
      </c>
    </row>
    <row r="1553" spans="1:11" x14ac:dyDescent="0.2">
      <c r="A1553" t="str">
        <f t="shared" si="24"/>
        <v>intermittent_wind_SE_mix_mix.input_h.c__</v>
      </c>
      <c r="B1553" t="str">
        <f>processors_EC!$B$104</f>
        <v>intermittent_wind_SE_mix_mix</v>
      </c>
      <c r="C1553" s="9" t="s">
        <v>89</v>
      </c>
      <c r="D1553" s="10" t="s">
        <v>63</v>
      </c>
      <c r="E1553" s="10" t="s">
        <v>113</v>
      </c>
      <c r="F1553" s="9" t="s">
        <v>92</v>
      </c>
      <c r="G1553" s="9" t="s">
        <v>91</v>
      </c>
      <c r="H1553" t="str">
        <f>processors_EC!$D$98</f>
        <v>electricity.generation::intermittent::wind</v>
      </c>
      <c r="I1553" s="9">
        <v>0</v>
      </c>
      <c r="K1553" s="9" t="s">
        <v>126</v>
      </c>
    </row>
    <row r="1554" spans="1:11" x14ac:dyDescent="0.2">
      <c r="A1554" t="str">
        <f t="shared" si="24"/>
        <v>intermittent_wind_SE_mix_mix.input_ur__</v>
      </c>
      <c r="B1554" t="str">
        <f>processors_EC!$B$104</f>
        <v>intermittent_wind_SE_mix_mix</v>
      </c>
      <c r="C1554" s="9" t="s">
        <v>89</v>
      </c>
      <c r="D1554" s="10" t="s">
        <v>98</v>
      </c>
      <c r="E1554" s="10" t="s">
        <v>114</v>
      </c>
      <c r="F1554" s="9" t="s">
        <v>90</v>
      </c>
      <c r="G1554" s="9" t="s">
        <v>91</v>
      </c>
      <c r="H1554" t="str">
        <f>processors_EC!$D$98</f>
        <v>electricity.generation::intermittent::wind</v>
      </c>
      <c r="I1554" s="9">
        <v>0</v>
      </c>
      <c r="K1554" s="9" t="s">
        <v>126</v>
      </c>
    </row>
    <row r="1555" spans="1:11" x14ac:dyDescent="0.2">
      <c r="A1555" t="str">
        <f t="shared" si="24"/>
        <v>intermittent_wind_SE_mix_mix.input_el__</v>
      </c>
      <c r="B1555" t="str">
        <f>processors_EC!$B$104</f>
        <v>intermittent_wind_SE_mix_mix</v>
      </c>
      <c r="C1555" s="9" t="s">
        <v>89</v>
      </c>
      <c r="D1555" s="10" t="s">
        <v>99</v>
      </c>
      <c r="E1555" s="10" t="s">
        <v>115</v>
      </c>
      <c r="F1555" s="9" t="s">
        <v>90</v>
      </c>
      <c r="G1555" s="9" t="s">
        <v>91</v>
      </c>
      <c r="H1555" t="str">
        <f>processors_EC!$D$98</f>
        <v>electricity.generation::intermittent::wind</v>
      </c>
      <c r="I1555" s="9">
        <v>2.2303325529542922E-2</v>
      </c>
      <c r="K1555" s="9" t="s">
        <v>127</v>
      </c>
    </row>
    <row r="1556" spans="1:11" x14ac:dyDescent="0.2">
      <c r="A1556" t="str">
        <f t="shared" si="24"/>
        <v>intermittent_wind_SE_mix_mix.input_he__</v>
      </c>
      <c r="B1556" t="str">
        <f>processors_EC!$B$104</f>
        <v>intermittent_wind_SE_mix_mix</v>
      </c>
      <c r="C1556" s="9" t="s">
        <v>89</v>
      </c>
      <c r="D1556" s="10" t="s">
        <v>100</v>
      </c>
      <c r="E1556" s="10" t="s">
        <v>116</v>
      </c>
      <c r="F1556" s="9" t="s">
        <v>90</v>
      </c>
      <c r="G1556" s="9" t="s">
        <v>91</v>
      </c>
      <c r="H1556" t="str">
        <f>processors_EC!$D$98</f>
        <v>electricity.generation::intermittent::wind</v>
      </c>
      <c r="I1556" s="9">
        <v>0</v>
      </c>
      <c r="K1556" s="9" t="s">
        <v>128</v>
      </c>
    </row>
    <row r="1557" spans="1:11" x14ac:dyDescent="0.2">
      <c r="A1557" t="str">
        <f t="shared" si="24"/>
        <v>intermittent_wind_SE_mix_mix.inpt_fu__</v>
      </c>
      <c r="B1557" t="str">
        <f>processors_EC!$B$104</f>
        <v>intermittent_wind_SE_mix_mix</v>
      </c>
      <c r="C1557" s="9" t="s">
        <v>93</v>
      </c>
      <c r="D1557" s="10" t="s">
        <v>101</v>
      </c>
      <c r="E1557" s="10" t="s">
        <v>117</v>
      </c>
      <c r="F1557" s="9" t="s">
        <v>90</v>
      </c>
      <c r="G1557" s="9" t="s">
        <v>91</v>
      </c>
      <c r="H1557" t="str">
        <f>processors_EC!$D$98</f>
        <v>electricity.generation::intermittent::wind</v>
      </c>
      <c r="I1557" s="9">
        <v>0</v>
      </c>
      <c r="K1557" s="9" t="s">
        <v>128</v>
      </c>
    </row>
    <row r="1558" spans="1:11" x14ac:dyDescent="0.2">
      <c r="A1558" t="str">
        <f t="shared" si="24"/>
        <v>intermittent_wind_SE_mix_mix.input_ha__</v>
      </c>
      <c r="B1558" t="str">
        <f>processors_EC!$B$104</f>
        <v>intermittent_wind_SE_mix_mix</v>
      </c>
      <c r="C1558" s="9" t="s">
        <v>89</v>
      </c>
      <c r="D1558" s="10" t="s">
        <v>102</v>
      </c>
      <c r="E1558" s="10" t="s">
        <v>118</v>
      </c>
      <c r="F1558" s="9" t="s">
        <v>90</v>
      </c>
      <c r="G1558" s="9" t="s">
        <v>94</v>
      </c>
      <c r="H1558" t="str">
        <f>processors_EC!$D$98</f>
        <v>electricity.generation::intermittent::wind</v>
      </c>
      <c r="I1558" s="9">
        <v>1.4752879970271276E-4</v>
      </c>
      <c r="K1558" s="9" t="s">
        <v>129</v>
      </c>
    </row>
    <row r="1559" spans="1:11" x14ac:dyDescent="0.2">
      <c r="A1559" t="str">
        <f t="shared" si="24"/>
        <v>intermittent_wind_SE_mix_mix.input_lu__</v>
      </c>
      <c r="B1559" t="str">
        <f>processors_EC!$B$104</f>
        <v>intermittent_wind_SE_mix_mix</v>
      </c>
      <c r="C1559" s="9" t="s">
        <v>89</v>
      </c>
      <c r="D1559" s="10" t="s">
        <v>103</v>
      </c>
      <c r="E1559" s="10" t="s">
        <v>119</v>
      </c>
      <c r="F1559" s="9" t="s">
        <v>92</v>
      </c>
      <c r="G1559" s="9" t="s">
        <v>94</v>
      </c>
      <c r="H1559" t="str">
        <f>processors_EC!$D$98</f>
        <v>electricity.generation::intermittent::wind</v>
      </c>
      <c r="I1559" s="22">
        <v>1.3745704467353949E-5</v>
      </c>
      <c r="K1559" s="9" t="s">
        <v>118</v>
      </c>
    </row>
    <row r="1560" spans="1:11" x14ac:dyDescent="0.2">
      <c r="A1560" t="str">
        <f t="shared" si="24"/>
        <v>intermittent_wind_SE_mix_mix.input_w.us__</v>
      </c>
      <c r="B1560" t="str">
        <f>processors_EC!$B$104</f>
        <v>intermittent_wind_SE_mix_mix</v>
      </c>
      <c r="C1560" s="9" t="s">
        <v>89</v>
      </c>
      <c r="D1560" s="10" t="s">
        <v>104</v>
      </c>
      <c r="E1560" s="10" t="s">
        <v>120</v>
      </c>
      <c r="F1560" s="9" t="s">
        <v>92</v>
      </c>
      <c r="G1560" s="9" t="s">
        <v>91</v>
      </c>
      <c r="H1560" t="str">
        <f>processors_EC!$D$98</f>
        <v>electricity.generation::intermittent::wind</v>
      </c>
      <c r="I1560" s="9">
        <v>0</v>
      </c>
      <c r="K1560" s="9" t="s">
        <v>125</v>
      </c>
    </row>
    <row r="1561" spans="1:11" x14ac:dyDescent="0.2">
      <c r="A1561" t="str">
        <f t="shared" si="24"/>
        <v>intermittent_wind_SE_mix_mix.input_fw__</v>
      </c>
      <c r="B1561" t="str">
        <f>processors_EC!$B$104</f>
        <v>intermittent_wind_SE_mix_mix</v>
      </c>
      <c r="C1561" s="9" t="s">
        <v>89</v>
      </c>
      <c r="D1561" s="10" t="s">
        <v>105</v>
      </c>
      <c r="E1561" s="10" t="s">
        <v>121</v>
      </c>
      <c r="F1561" s="9" t="s">
        <v>92</v>
      </c>
      <c r="G1561" s="9" t="s">
        <v>91</v>
      </c>
      <c r="H1561" t="str">
        <f>processors_EC!$D$98</f>
        <v>electricity.generation::intermittent::wind</v>
      </c>
      <c r="I1561" s="9">
        <v>0</v>
      </c>
      <c r="K1561" s="9" t="s">
        <v>125</v>
      </c>
    </row>
    <row r="1562" spans="1:11" x14ac:dyDescent="0.2">
      <c r="A1562" t="str">
        <f t="shared" si="24"/>
        <v>intermittent_wind_SE_mix_mix.input_w.tot__</v>
      </c>
      <c r="B1562" t="str">
        <f>processors_EC!$B$104</f>
        <v>intermittent_wind_SE_mix_mix</v>
      </c>
      <c r="C1562" s="9" t="s">
        <v>89</v>
      </c>
      <c r="D1562" s="10" t="s">
        <v>106</v>
      </c>
      <c r="E1562" s="10" t="s">
        <v>122</v>
      </c>
      <c r="F1562" s="9" t="s">
        <v>92</v>
      </c>
      <c r="G1562" s="9" t="s">
        <v>91</v>
      </c>
      <c r="H1562" t="str">
        <f>processors_EC!$D$98</f>
        <v>electricity.generation::intermittent::wind</v>
      </c>
      <c r="I1562" s="9">
        <v>0</v>
      </c>
      <c r="K1562" s="9" t="s">
        <v>125</v>
      </c>
    </row>
    <row r="1563" spans="1:11" x14ac:dyDescent="0.2">
      <c r="A1563" t="str">
        <f t="shared" si="24"/>
        <v>intermittent_wind_SE_mix_mix.output_w__</v>
      </c>
      <c r="B1563" t="str">
        <f>processors_EC!$B$104</f>
        <v>intermittent_wind_SE_mix_mix</v>
      </c>
      <c r="C1563" s="9" t="s">
        <v>95</v>
      </c>
      <c r="D1563" s="10" t="s">
        <v>107</v>
      </c>
      <c r="E1563" s="10" t="s">
        <v>123</v>
      </c>
      <c r="F1563" s="9" t="s">
        <v>92</v>
      </c>
      <c r="G1563" s="9" t="s">
        <v>91</v>
      </c>
      <c r="H1563" t="str">
        <f>processors_EC!$D$98</f>
        <v>electricity.generation::intermittent::wind</v>
      </c>
      <c r="I1563" s="9">
        <v>0</v>
      </c>
      <c r="K1563" s="9" t="s">
        <v>125</v>
      </c>
    </row>
    <row r="1564" spans="1:11" x14ac:dyDescent="0.2">
      <c r="A1564" t="str">
        <f t="shared" si="24"/>
        <v>intermittent_wind_SE_mix_mix.output_ghg__</v>
      </c>
      <c r="B1564" t="str">
        <f>processors_EC!$B$104</f>
        <v>intermittent_wind_SE_mix_mix</v>
      </c>
      <c r="C1564" s="9" t="s">
        <v>95</v>
      </c>
      <c r="D1564" s="10" t="s">
        <v>108</v>
      </c>
      <c r="E1564" s="10" t="s">
        <v>124</v>
      </c>
      <c r="F1564" s="9" t="s">
        <v>92</v>
      </c>
      <c r="G1564" s="9" t="s">
        <v>91</v>
      </c>
      <c r="H1564" t="str">
        <f>processors_EC!$D$98</f>
        <v>electricity.generation::intermittent::wind</v>
      </c>
      <c r="I1564" s="9">
        <v>0</v>
      </c>
      <c r="K1564" s="9" t="s">
        <v>130</v>
      </c>
    </row>
    <row r="1565" spans="1:11" x14ac:dyDescent="0.2">
      <c r="A1565" t="str">
        <f t="shared" si="24"/>
        <v>intermittent_wind_SE_mix_mix.output_el__</v>
      </c>
      <c r="B1565" t="str">
        <f>processors_EC!$B$104</f>
        <v>intermittent_wind_SE_mix_mix</v>
      </c>
      <c r="C1565" s="9" t="s">
        <v>95</v>
      </c>
      <c r="D1565" s="10" t="s">
        <v>99</v>
      </c>
      <c r="E1565" s="10" t="s">
        <v>115</v>
      </c>
      <c r="F1565" s="9" t="s">
        <v>90</v>
      </c>
      <c r="G1565" s="9" t="s">
        <v>91</v>
      </c>
      <c r="H1565" t="str">
        <f>processors_EC!$D$98</f>
        <v>electricity.generation::intermittent::wind</v>
      </c>
      <c r="I1565" s="9">
        <v>1</v>
      </c>
      <c r="K1565" s="9" t="s">
        <v>127</v>
      </c>
    </row>
    <row r="1566" spans="1:11" x14ac:dyDescent="0.2">
      <c r="A1566" t="str">
        <f t="shared" si="24"/>
        <v>intermittent_wind_SE_mix_mix.output_//__</v>
      </c>
      <c r="B1566" t="str">
        <f>processors_EC!$B$104</f>
        <v>intermittent_wind_SE_mix_mix</v>
      </c>
      <c r="C1566" s="10" t="s">
        <v>95</v>
      </c>
      <c r="D1566" s="10" t="s">
        <v>109</v>
      </c>
      <c r="E1566" s="10" t="s">
        <v>109</v>
      </c>
      <c r="F1566" s="10" t="s">
        <v>90</v>
      </c>
      <c r="G1566" s="10" t="s">
        <v>91</v>
      </c>
      <c r="H1566" t="str">
        <f>processors_EC!$D$98</f>
        <v>electricity.generation::intermittent::wind</v>
      </c>
      <c r="I1566" s="10" t="s">
        <v>109</v>
      </c>
      <c r="K1566" s="10" t="s">
        <v>109</v>
      </c>
    </row>
    <row r="1567" spans="1:11" x14ac:dyDescent="0.2">
      <c r="A1567" t="str">
        <f t="shared" si="24"/>
        <v>intermittent_wind_SE_mix_mix.output_//__</v>
      </c>
      <c r="B1567" t="str">
        <f>processors_EC!$B$104</f>
        <v>intermittent_wind_SE_mix_mix</v>
      </c>
      <c r="C1567" s="10" t="s">
        <v>95</v>
      </c>
      <c r="D1567" s="10" t="s">
        <v>109</v>
      </c>
      <c r="E1567" s="10" t="s">
        <v>109</v>
      </c>
      <c r="F1567" s="10" t="s">
        <v>90</v>
      </c>
      <c r="G1567" s="10" t="s">
        <v>91</v>
      </c>
      <c r="H1567" t="str">
        <f>processors_EC!$D$98</f>
        <v>electricity.generation::intermittent::wind</v>
      </c>
      <c r="I1567" s="10" t="s">
        <v>109</v>
      </c>
      <c r="K1567" s="10" t="s">
        <v>109</v>
      </c>
    </row>
    <row r="1568" spans="1:11" x14ac:dyDescent="0.2">
      <c r="A1568" t="str">
        <f t="shared" si="24"/>
        <v>intermittent_wind_UK_mix_mix.input_ng__</v>
      </c>
      <c r="B1568" t="str">
        <f>processors_EC!$B$105</f>
        <v>intermittent_wind_UK_mix_mix</v>
      </c>
      <c r="C1568" s="9" t="s">
        <v>89</v>
      </c>
      <c r="D1568" s="10" t="s">
        <v>96</v>
      </c>
      <c r="E1568" s="10" t="s">
        <v>110</v>
      </c>
      <c r="F1568" s="9" t="s">
        <v>90</v>
      </c>
      <c r="G1568" s="9" t="s">
        <v>91</v>
      </c>
      <c r="H1568" t="str">
        <f>processors_EC!$D$98</f>
        <v>electricity.generation::intermittent::wind</v>
      </c>
      <c r="I1568" s="9">
        <v>0</v>
      </c>
      <c r="K1568" s="9" t="s">
        <v>125</v>
      </c>
    </row>
    <row r="1569" spans="1:11" x14ac:dyDescent="0.2">
      <c r="A1569" t="str">
        <f t="shared" si="24"/>
        <v>intermittent_wind_UK_mix_mix.input_li__</v>
      </c>
      <c r="B1569" t="str">
        <f>processors_EC!$B$105</f>
        <v>intermittent_wind_UK_mix_mix</v>
      </c>
      <c r="C1569" s="9" t="s">
        <v>89</v>
      </c>
      <c r="D1569" s="10" t="s">
        <v>64</v>
      </c>
      <c r="E1569" s="10" t="s">
        <v>111</v>
      </c>
      <c r="F1569" s="9" t="s">
        <v>90</v>
      </c>
      <c r="G1569" s="9" t="s">
        <v>91</v>
      </c>
      <c r="H1569" t="str">
        <f>processors_EC!$D$98</f>
        <v>electricity.generation::intermittent::wind</v>
      </c>
      <c r="I1569" s="9">
        <v>0</v>
      </c>
      <c r="K1569" s="9" t="s">
        <v>126</v>
      </c>
    </row>
    <row r="1570" spans="1:11" x14ac:dyDescent="0.2">
      <c r="A1570" t="str">
        <f t="shared" si="24"/>
        <v>intermittent_wind_UK_mix_mix.input_bio__</v>
      </c>
      <c r="B1570" t="str">
        <f>processors_EC!$B$105</f>
        <v>intermittent_wind_UK_mix_mix</v>
      </c>
      <c r="C1570" s="9" t="s">
        <v>89</v>
      </c>
      <c r="D1570" s="10" t="s">
        <v>97</v>
      </c>
      <c r="E1570" s="10" t="s">
        <v>112</v>
      </c>
      <c r="F1570" s="9" t="s">
        <v>90</v>
      </c>
      <c r="G1570" s="9" t="s">
        <v>91</v>
      </c>
      <c r="H1570" t="str">
        <f>processors_EC!$D$98</f>
        <v>electricity.generation::intermittent::wind</v>
      </c>
      <c r="I1570" s="9">
        <v>0</v>
      </c>
      <c r="K1570" s="9" t="s">
        <v>126</v>
      </c>
    </row>
    <row r="1571" spans="1:11" x14ac:dyDescent="0.2">
      <c r="A1571" t="str">
        <f t="shared" si="24"/>
        <v>intermittent_wind_UK_mix_mix.input_h.c__</v>
      </c>
      <c r="B1571" t="str">
        <f>processors_EC!$B$105</f>
        <v>intermittent_wind_UK_mix_mix</v>
      </c>
      <c r="C1571" s="9" t="s">
        <v>89</v>
      </c>
      <c r="D1571" s="10" t="s">
        <v>63</v>
      </c>
      <c r="E1571" s="10" t="s">
        <v>113</v>
      </c>
      <c r="F1571" s="9" t="s">
        <v>92</v>
      </c>
      <c r="G1571" s="9" t="s">
        <v>91</v>
      </c>
      <c r="H1571" t="str">
        <f>processors_EC!$D$98</f>
        <v>electricity.generation::intermittent::wind</v>
      </c>
      <c r="I1571" s="9">
        <v>0</v>
      </c>
      <c r="K1571" s="9" t="s">
        <v>126</v>
      </c>
    </row>
    <row r="1572" spans="1:11" x14ac:dyDescent="0.2">
      <c r="A1572" t="str">
        <f t="shared" si="24"/>
        <v>intermittent_wind_UK_mix_mix.input_ur__</v>
      </c>
      <c r="B1572" t="str">
        <f>processors_EC!$B$105</f>
        <v>intermittent_wind_UK_mix_mix</v>
      </c>
      <c r="C1572" s="9" t="s">
        <v>89</v>
      </c>
      <c r="D1572" s="10" t="s">
        <v>98</v>
      </c>
      <c r="E1572" s="10" t="s">
        <v>114</v>
      </c>
      <c r="F1572" s="9" t="s">
        <v>90</v>
      </c>
      <c r="G1572" s="9" t="s">
        <v>91</v>
      </c>
      <c r="H1572" t="str">
        <f>processors_EC!$D$98</f>
        <v>electricity.generation::intermittent::wind</v>
      </c>
      <c r="I1572" s="9">
        <v>0</v>
      </c>
      <c r="K1572" s="9" t="s">
        <v>126</v>
      </c>
    </row>
    <row r="1573" spans="1:11" x14ac:dyDescent="0.2">
      <c r="A1573" t="str">
        <f t="shared" si="24"/>
        <v>intermittent_wind_UK_mix_mix.input_el__</v>
      </c>
      <c r="B1573" t="str">
        <f>processors_EC!$B$105</f>
        <v>intermittent_wind_UK_mix_mix</v>
      </c>
      <c r="C1573" s="9" t="s">
        <v>89</v>
      </c>
      <c r="D1573" s="10" t="s">
        <v>99</v>
      </c>
      <c r="E1573" s="10" t="s">
        <v>115</v>
      </c>
      <c r="F1573" s="9" t="s">
        <v>90</v>
      </c>
      <c r="G1573" s="9" t="s">
        <v>91</v>
      </c>
      <c r="H1573" t="str">
        <f>processors_EC!$D$98</f>
        <v>electricity.generation::intermittent::wind</v>
      </c>
      <c r="I1573" s="9">
        <v>2.2303325529542922E-2</v>
      </c>
      <c r="K1573" s="9" t="s">
        <v>127</v>
      </c>
    </row>
    <row r="1574" spans="1:11" x14ac:dyDescent="0.2">
      <c r="A1574" t="str">
        <f t="shared" si="24"/>
        <v>intermittent_wind_UK_mix_mix.input_he__</v>
      </c>
      <c r="B1574" t="str">
        <f>processors_EC!$B$105</f>
        <v>intermittent_wind_UK_mix_mix</v>
      </c>
      <c r="C1574" s="9" t="s">
        <v>89</v>
      </c>
      <c r="D1574" s="10" t="s">
        <v>100</v>
      </c>
      <c r="E1574" s="10" t="s">
        <v>116</v>
      </c>
      <c r="F1574" s="9" t="s">
        <v>90</v>
      </c>
      <c r="G1574" s="9" t="s">
        <v>91</v>
      </c>
      <c r="H1574" t="str">
        <f>processors_EC!$D$98</f>
        <v>electricity.generation::intermittent::wind</v>
      </c>
      <c r="I1574" s="9">
        <v>0</v>
      </c>
      <c r="K1574" s="9" t="s">
        <v>128</v>
      </c>
    </row>
    <row r="1575" spans="1:11" x14ac:dyDescent="0.2">
      <c r="A1575" t="str">
        <f t="shared" si="24"/>
        <v>intermittent_wind_UK_mix_mix.inpt_fu__</v>
      </c>
      <c r="B1575" t="str">
        <f>processors_EC!$B$105</f>
        <v>intermittent_wind_UK_mix_mix</v>
      </c>
      <c r="C1575" s="9" t="s">
        <v>93</v>
      </c>
      <c r="D1575" s="10" t="s">
        <v>101</v>
      </c>
      <c r="E1575" s="10" t="s">
        <v>117</v>
      </c>
      <c r="F1575" s="9" t="s">
        <v>90</v>
      </c>
      <c r="G1575" s="9" t="s">
        <v>91</v>
      </c>
      <c r="H1575" t="str">
        <f>processors_EC!$D$98</f>
        <v>electricity.generation::intermittent::wind</v>
      </c>
      <c r="I1575" s="9">
        <v>0</v>
      </c>
      <c r="K1575" s="9" t="s">
        <v>128</v>
      </c>
    </row>
    <row r="1576" spans="1:11" x14ac:dyDescent="0.2">
      <c r="A1576" t="str">
        <f t="shared" si="24"/>
        <v>intermittent_wind_UK_mix_mix.input_ha__</v>
      </c>
      <c r="B1576" t="str">
        <f>processors_EC!$B$105</f>
        <v>intermittent_wind_UK_mix_mix</v>
      </c>
      <c r="C1576" s="9" t="s">
        <v>89</v>
      </c>
      <c r="D1576" s="10" t="s">
        <v>102</v>
      </c>
      <c r="E1576" s="10" t="s">
        <v>118</v>
      </c>
      <c r="F1576" s="9" t="s">
        <v>90</v>
      </c>
      <c r="G1576" s="9" t="s">
        <v>94</v>
      </c>
      <c r="H1576" t="str">
        <f>processors_EC!$D$98</f>
        <v>electricity.generation::intermittent::wind</v>
      </c>
      <c r="I1576" s="9">
        <v>1.4752879970271276E-4</v>
      </c>
      <c r="K1576" s="9" t="s">
        <v>129</v>
      </c>
    </row>
    <row r="1577" spans="1:11" x14ac:dyDescent="0.2">
      <c r="A1577" t="str">
        <f t="shared" si="24"/>
        <v>intermittent_wind_UK_mix_mix.input_lu__</v>
      </c>
      <c r="B1577" t="str">
        <f>processors_EC!$B$105</f>
        <v>intermittent_wind_UK_mix_mix</v>
      </c>
      <c r="C1577" s="9" t="s">
        <v>89</v>
      </c>
      <c r="D1577" s="10" t="s">
        <v>103</v>
      </c>
      <c r="E1577" s="10" t="s">
        <v>119</v>
      </c>
      <c r="F1577" s="9" t="s">
        <v>92</v>
      </c>
      <c r="G1577" s="9" t="s">
        <v>94</v>
      </c>
      <c r="H1577" t="str">
        <f>processors_EC!$D$98</f>
        <v>electricity.generation::intermittent::wind</v>
      </c>
      <c r="I1577" s="22">
        <v>1.3745704467353949E-5</v>
      </c>
      <c r="K1577" s="9" t="s">
        <v>118</v>
      </c>
    </row>
    <row r="1578" spans="1:11" x14ac:dyDescent="0.2">
      <c r="A1578" t="str">
        <f t="shared" si="24"/>
        <v>intermittent_wind_UK_mix_mix.input_w.us__</v>
      </c>
      <c r="B1578" t="str">
        <f>processors_EC!$B$105</f>
        <v>intermittent_wind_UK_mix_mix</v>
      </c>
      <c r="C1578" s="9" t="s">
        <v>89</v>
      </c>
      <c r="D1578" s="10" t="s">
        <v>104</v>
      </c>
      <c r="E1578" s="10" t="s">
        <v>120</v>
      </c>
      <c r="F1578" s="9" t="s">
        <v>92</v>
      </c>
      <c r="G1578" s="9" t="s">
        <v>91</v>
      </c>
      <c r="H1578" t="str">
        <f>processors_EC!$D$98</f>
        <v>electricity.generation::intermittent::wind</v>
      </c>
      <c r="I1578" s="9">
        <v>0</v>
      </c>
      <c r="K1578" s="9" t="s">
        <v>125</v>
      </c>
    </row>
    <row r="1579" spans="1:11" x14ac:dyDescent="0.2">
      <c r="A1579" t="str">
        <f t="shared" si="24"/>
        <v>intermittent_wind_UK_mix_mix.input_fw__</v>
      </c>
      <c r="B1579" t="str">
        <f>processors_EC!$B$105</f>
        <v>intermittent_wind_UK_mix_mix</v>
      </c>
      <c r="C1579" s="9" t="s">
        <v>89</v>
      </c>
      <c r="D1579" s="10" t="s">
        <v>105</v>
      </c>
      <c r="E1579" s="10" t="s">
        <v>121</v>
      </c>
      <c r="F1579" s="9" t="s">
        <v>92</v>
      </c>
      <c r="G1579" s="9" t="s">
        <v>91</v>
      </c>
      <c r="H1579" t="str">
        <f>processors_EC!$D$98</f>
        <v>electricity.generation::intermittent::wind</v>
      </c>
      <c r="I1579" s="9">
        <v>0</v>
      </c>
      <c r="K1579" s="9" t="s">
        <v>125</v>
      </c>
    </row>
    <row r="1580" spans="1:11" x14ac:dyDescent="0.2">
      <c r="A1580" t="str">
        <f t="shared" si="24"/>
        <v>intermittent_wind_UK_mix_mix.input_w.tot__</v>
      </c>
      <c r="B1580" t="str">
        <f>processors_EC!$B$105</f>
        <v>intermittent_wind_UK_mix_mix</v>
      </c>
      <c r="C1580" s="9" t="s">
        <v>89</v>
      </c>
      <c r="D1580" s="10" t="s">
        <v>106</v>
      </c>
      <c r="E1580" s="10" t="s">
        <v>122</v>
      </c>
      <c r="F1580" s="9" t="s">
        <v>92</v>
      </c>
      <c r="G1580" s="9" t="s">
        <v>91</v>
      </c>
      <c r="H1580" t="str">
        <f>processors_EC!$D$98</f>
        <v>electricity.generation::intermittent::wind</v>
      </c>
      <c r="I1580" s="9">
        <v>0</v>
      </c>
      <c r="K1580" s="9" t="s">
        <v>125</v>
      </c>
    </row>
    <row r="1581" spans="1:11" x14ac:dyDescent="0.2">
      <c r="A1581" t="str">
        <f t="shared" si="24"/>
        <v>intermittent_wind_UK_mix_mix.output_w__</v>
      </c>
      <c r="B1581" t="str">
        <f>processors_EC!$B$105</f>
        <v>intermittent_wind_UK_mix_mix</v>
      </c>
      <c r="C1581" s="9" t="s">
        <v>95</v>
      </c>
      <c r="D1581" s="10" t="s">
        <v>107</v>
      </c>
      <c r="E1581" s="10" t="s">
        <v>123</v>
      </c>
      <c r="F1581" s="9" t="s">
        <v>92</v>
      </c>
      <c r="G1581" s="9" t="s">
        <v>91</v>
      </c>
      <c r="H1581" t="str">
        <f>processors_EC!$D$98</f>
        <v>electricity.generation::intermittent::wind</v>
      </c>
      <c r="I1581" s="9">
        <v>0</v>
      </c>
      <c r="K1581" s="9" t="s">
        <v>125</v>
      </c>
    </row>
    <row r="1582" spans="1:11" x14ac:dyDescent="0.2">
      <c r="A1582" t="str">
        <f t="shared" si="24"/>
        <v>intermittent_wind_UK_mix_mix.output_ghg__</v>
      </c>
      <c r="B1582" t="str">
        <f>processors_EC!$B$105</f>
        <v>intermittent_wind_UK_mix_mix</v>
      </c>
      <c r="C1582" s="9" t="s">
        <v>95</v>
      </c>
      <c r="D1582" s="10" t="s">
        <v>108</v>
      </c>
      <c r="E1582" s="10" t="s">
        <v>124</v>
      </c>
      <c r="F1582" s="9" t="s">
        <v>92</v>
      </c>
      <c r="G1582" s="9" t="s">
        <v>91</v>
      </c>
      <c r="H1582" t="str">
        <f>processors_EC!$D$98</f>
        <v>electricity.generation::intermittent::wind</v>
      </c>
      <c r="I1582" s="9">
        <v>0</v>
      </c>
      <c r="K1582" s="9" t="s">
        <v>130</v>
      </c>
    </row>
    <row r="1583" spans="1:11" x14ac:dyDescent="0.2">
      <c r="A1583" t="str">
        <f t="shared" si="24"/>
        <v>intermittent_wind_UK_mix_mix.output_el__</v>
      </c>
      <c r="B1583" t="str">
        <f>processors_EC!$B$105</f>
        <v>intermittent_wind_UK_mix_mix</v>
      </c>
      <c r="C1583" s="9" t="s">
        <v>95</v>
      </c>
      <c r="D1583" s="10" t="s">
        <v>99</v>
      </c>
      <c r="E1583" s="10" t="s">
        <v>115</v>
      </c>
      <c r="F1583" s="9" t="s">
        <v>90</v>
      </c>
      <c r="G1583" s="9" t="s">
        <v>91</v>
      </c>
      <c r="H1583" t="str">
        <f>processors_EC!$D$98</f>
        <v>electricity.generation::intermittent::wind</v>
      </c>
      <c r="I1583" s="9">
        <v>1</v>
      </c>
      <c r="K1583" s="9" t="s">
        <v>127</v>
      </c>
    </row>
    <row r="1584" spans="1:11" x14ac:dyDescent="0.2">
      <c r="A1584" t="str">
        <f t="shared" si="24"/>
        <v>intermittent_wind_UK_mix_mix.output_//__</v>
      </c>
      <c r="B1584" t="str">
        <f>processors_EC!$B$105</f>
        <v>intermittent_wind_UK_mix_mix</v>
      </c>
      <c r="C1584" s="10" t="s">
        <v>95</v>
      </c>
      <c r="D1584" s="10" t="s">
        <v>109</v>
      </c>
      <c r="E1584" s="10" t="s">
        <v>109</v>
      </c>
      <c r="F1584" s="10" t="s">
        <v>90</v>
      </c>
      <c r="G1584" s="10" t="s">
        <v>91</v>
      </c>
      <c r="H1584" t="str">
        <f>processors_EC!$D$98</f>
        <v>electricity.generation::intermittent::wind</v>
      </c>
      <c r="I1584" s="10" t="s">
        <v>109</v>
      </c>
      <c r="K1584" s="10" t="s">
        <v>109</v>
      </c>
    </row>
    <row r="1585" spans="1:11" x14ac:dyDescent="0.2">
      <c r="A1585" t="str">
        <f t="shared" si="24"/>
        <v>intermittent_wind_UK_mix_mix.output_//__</v>
      </c>
      <c r="B1585" t="str">
        <f>processors_EC!$B$105</f>
        <v>intermittent_wind_UK_mix_mix</v>
      </c>
      <c r="C1585" s="10" t="s">
        <v>95</v>
      </c>
      <c r="D1585" s="10" t="s">
        <v>109</v>
      </c>
      <c r="E1585" s="10" t="s">
        <v>109</v>
      </c>
      <c r="F1585" s="10" t="s">
        <v>90</v>
      </c>
      <c r="G1585" s="10" t="s">
        <v>91</v>
      </c>
      <c r="H1585" t="str">
        <f>processors_EC!$D$98</f>
        <v>electricity.generation::intermittent::wind</v>
      </c>
      <c r="I1585" s="10" t="s">
        <v>109</v>
      </c>
      <c r="K1585" s="10" t="s">
        <v>109</v>
      </c>
    </row>
    <row r="1586" spans="1:11" x14ac:dyDescent="0.2">
      <c r="A1586" t="str">
        <f t="shared" si="24"/>
        <v>intermittent_solar.pv_DE_mix_mix.input_ng__</v>
      </c>
      <c r="B1586" t="str">
        <f>processors_EC!$B$106</f>
        <v>intermittent_solar.pv_DE_mix_mix</v>
      </c>
      <c r="C1586" s="9" t="s">
        <v>89</v>
      </c>
      <c r="D1586" s="10" t="s">
        <v>96</v>
      </c>
      <c r="E1586" s="10" t="s">
        <v>110</v>
      </c>
      <c r="F1586" s="9" t="s">
        <v>90</v>
      </c>
      <c r="G1586" s="9" t="s">
        <v>91</v>
      </c>
      <c r="H1586" t="str">
        <f>processors_EC!$D$106</f>
        <v>electricity.generation::intermittent::solar.pv</v>
      </c>
      <c r="I1586" s="9">
        <v>0</v>
      </c>
      <c r="K1586" s="9" t="s">
        <v>125</v>
      </c>
    </row>
    <row r="1587" spans="1:11" x14ac:dyDescent="0.2">
      <c r="A1587" t="str">
        <f t="shared" si="24"/>
        <v>intermittent_solar.pv_DE_mix_mix.input_li__</v>
      </c>
      <c r="B1587" t="str">
        <f>processors_EC!$B$106</f>
        <v>intermittent_solar.pv_DE_mix_mix</v>
      </c>
      <c r="C1587" s="9" t="s">
        <v>89</v>
      </c>
      <c r="D1587" s="10" t="s">
        <v>64</v>
      </c>
      <c r="E1587" s="10" t="s">
        <v>111</v>
      </c>
      <c r="F1587" s="9" t="s">
        <v>90</v>
      </c>
      <c r="G1587" s="9" t="s">
        <v>91</v>
      </c>
      <c r="H1587" t="str">
        <f>processors_EC!$D$106</f>
        <v>electricity.generation::intermittent::solar.pv</v>
      </c>
      <c r="I1587" s="9">
        <v>0</v>
      </c>
      <c r="K1587" s="9" t="s">
        <v>126</v>
      </c>
    </row>
    <row r="1588" spans="1:11" x14ac:dyDescent="0.2">
      <c r="A1588" t="str">
        <f t="shared" si="24"/>
        <v>intermittent_solar.pv_DE_mix_mix.input_bio__</v>
      </c>
      <c r="B1588" t="str">
        <f>processors_EC!$B$106</f>
        <v>intermittent_solar.pv_DE_mix_mix</v>
      </c>
      <c r="C1588" s="9" t="s">
        <v>89</v>
      </c>
      <c r="D1588" s="10" t="s">
        <v>97</v>
      </c>
      <c r="E1588" s="10" t="s">
        <v>112</v>
      </c>
      <c r="F1588" s="9" t="s">
        <v>90</v>
      </c>
      <c r="G1588" s="9" t="s">
        <v>91</v>
      </c>
      <c r="H1588" t="str">
        <f>processors_EC!$D$106</f>
        <v>electricity.generation::intermittent::solar.pv</v>
      </c>
      <c r="I1588" s="9">
        <v>0</v>
      </c>
      <c r="K1588" s="9" t="s">
        <v>126</v>
      </c>
    </row>
    <row r="1589" spans="1:11" x14ac:dyDescent="0.2">
      <c r="A1589" t="str">
        <f t="shared" si="24"/>
        <v>intermittent_solar.pv_DE_mix_mix.input_h.c__</v>
      </c>
      <c r="B1589" t="str">
        <f>processors_EC!$B$106</f>
        <v>intermittent_solar.pv_DE_mix_mix</v>
      </c>
      <c r="C1589" s="9" t="s">
        <v>89</v>
      </c>
      <c r="D1589" s="10" t="s">
        <v>63</v>
      </c>
      <c r="E1589" s="10" t="s">
        <v>113</v>
      </c>
      <c r="F1589" s="9" t="s">
        <v>92</v>
      </c>
      <c r="G1589" s="9" t="s">
        <v>91</v>
      </c>
      <c r="H1589" t="str">
        <f>processors_EC!$D$106</f>
        <v>electricity.generation::intermittent::solar.pv</v>
      </c>
      <c r="I1589" s="9">
        <v>0</v>
      </c>
      <c r="K1589" s="9" t="s">
        <v>126</v>
      </c>
    </row>
    <row r="1590" spans="1:11" x14ac:dyDescent="0.2">
      <c r="A1590" t="str">
        <f t="shared" si="24"/>
        <v>intermittent_solar.pv_DE_mix_mix.input_ur__</v>
      </c>
      <c r="B1590" t="str">
        <f>processors_EC!$B$106</f>
        <v>intermittent_solar.pv_DE_mix_mix</v>
      </c>
      <c r="C1590" s="9" t="s">
        <v>89</v>
      </c>
      <c r="D1590" s="10" t="s">
        <v>98</v>
      </c>
      <c r="E1590" s="10" t="s">
        <v>114</v>
      </c>
      <c r="F1590" s="9" t="s">
        <v>90</v>
      </c>
      <c r="G1590" s="9" t="s">
        <v>91</v>
      </c>
      <c r="H1590" t="str">
        <f>processors_EC!$D$106</f>
        <v>electricity.generation::intermittent::solar.pv</v>
      </c>
      <c r="I1590" s="9">
        <v>0</v>
      </c>
      <c r="K1590" s="9" t="s">
        <v>126</v>
      </c>
    </row>
    <row r="1591" spans="1:11" x14ac:dyDescent="0.2">
      <c r="A1591" t="str">
        <f t="shared" si="24"/>
        <v>intermittent_solar.pv_DE_mix_mix.input_el__</v>
      </c>
      <c r="B1591" t="str">
        <f>processors_EC!$B$106</f>
        <v>intermittent_solar.pv_DE_mix_mix</v>
      </c>
      <c r="C1591" s="9" t="s">
        <v>89</v>
      </c>
      <c r="D1591" s="10" t="s">
        <v>99</v>
      </c>
      <c r="E1591" s="10" t="s">
        <v>115</v>
      </c>
      <c r="F1591" s="9" t="s">
        <v>90</v>
      </c>
      <c r="G1591" s="9" t="s">
        <v>91</v>
      </c>
      <c r="H1591" t="str">
        <f>processors_EC!$D$106</f>
        <v>electricity.generation::intermittent::solar.pv</v>
      </c>
      <c r="I1591" s="9">
        <v>0</v>
      </c>
      <c r="K1591" s="9" t="s">
        <v>127</v>
      </c>
    </row>
    <row r="1592" spans="1:11" x14ac:dyDescent="0.2">
      <c r="A1592" t="str">
        <f t="shared" si="24"/>
        <v>intermittent_solar.pv_DE_mix_mix.input_he__</v>
      </c>
      <c r="B1592" t="str">
        <f>processors_EC!$B$106</f>
        <v>intermittent_solar.pv_DE_mix_mix</v>
      </c>
      <c r="C1592" s="9" t="s">
        <v>89</v>
      </c>
      <c r="D1592" s="10" t="s">
        <v>100</v>
      </c>
      <c r="E1592" s="10" t="s">
        <v>116</v>
      </c>
      <c r="F1592" s="9" t="s">
        <v>90</v>
      </c>
      <c r="G1592" s="9" t="s">
        <v>91</v>
      </c>
      <c r="H1592" t="str">
        <f>processors_EC!$D$106</f>
        <v>electricity.generation::intermittent::solar.pv</v>
      </c>
      <c r="I1592" s="9">
        <v>0</v>
      </c>
      <c r="K1592" s="9" t="s">
        <v>128</v>
      </c>
    </row>
    <row r="1593" spans="1:11" x14ac:dyDescent="0.2">
      <c r="A1593" t="str">
        <f t="shared" si="24"/>
        <v>intermittent_solar.pv_DE_mix_mix.inpt_fu__</v>
      </c>
      <c r="B1593" t="str">
        <f>processors_EC!$B$106</f>
        <v>intermittent_solar.pv_DE_mix_mix</v>
      </c>
      <c r="C1593" s="9" t="s">
        <v>93</v>
      </c>
      <c r="D1593" s="10" t="s">
        <v>101</v>
      </c>
      <c r="E1593" s="10" t="s">
        <v>117</v>
      </c>
      <c r="F1593" s="9" t="s">
        <v>90</v>
      </c>
      <c r="G1593" s="9" t="s">
        <v>91</v>
      </c>
      <c r="H1593" t="str">
        <f>processors_EC!$D$106</f>
        <v>electricity.generation::intermittent::solar.pv</v>
      </c>
      <c r="I1593" s="9">
        <v>0</v>
      </c>
      <c r="K1593" s="9" t="s">
        <v>128</v>
      </c>
    </row>
    <row r="1594" spans="1:11" x14ac:dyDescent="0.2">
      <c r="A1594" t="str">
        <f t="shared" si="24"/>
        <v>intermittent_solar.pv_DE_mix_mix.input_ha__</v>
      </c>
      <c r="B1594" t="str">
        <f>processors_EC!$B$106</f>
        <v>intermittent_solar.pv_DE_mix_mix</v>
      </c>
      <c r="C1594" s="9" t="s">
        <v>89</v>
      </c>
      <c r="D1594" s="10" t="s">
        <v>102</v>
      </c>
      <c r="E1594" s="10" t="s">
        <v>118</v>
      </c>
      <c r="F1594" s="9" t="s">
        <v>90</v>
      </c>
      <c r="G1594" s="9" t="s">
        <v>94</v>
      </c>
      <c r="H1594" t="str">
        <f>processors_EC!$D$106</f>
        <v>electricity.generation::intermittent::solar.pv</v>
      </c>
      <c r="I1594" s="9">
        <v>4.3986254295532644E-4</v>
      </c>
      <c r="K1594" s="9" t="s">
        <v>129</v>
      </c>
    </row>
    <row r="1595" spans="1:11" x14ac:dyDescent="0.2">
      <c r="A1595" t="str">
        <f t="shared" si="24"/>
        <v>intermittent_solar.pv_DE_mix_mix.input_lu__</v>
      </c>
      <c r="B1595" t="str">
        <f>processors_EC!$B$106</f>
        <v>intermittent_solar.pv_DE_mix_mix</v>
      </c>
      <c r="C1595" s="9" t="s">
        <v>89</v>
      </c>
      <c r="D1595" s="10" t="s">
        <v>103</v>
      </c>
      <c r="E1595" s="10" t="s">
        <v>119</v>
      </c>
      <c r="F1595" s="9" t="s">
        <v>92</v>
      </c>
      <c r="G1595" s="9" t="s">
        <v>94</v>
      </c>
      <c r="H1595" t="str">
        <f>processors_EC!$D$106</f>
        <v>electricity.generation::intermittent::solar.pv</v>
      </c>
      <c r="I1595" s="22">
        <v>2.7491408934707903E-6</v>
      </c>
      <c r="K1595" s="9" t="s">
        <v>118</v>
      </c>
    </row>
    <row r="1596" spans="1:11" x14ac:dyDescent="0.2">
      <c r="A1596" t="str">
        <f t="shared" si="24"/>
        <v>intermittent_solar.pv_DE_mix_mix.input_w.us__</v>
      </c>
      <c r="B1596" t="str">
        <f>processors_EC!$B$106</f>
        <v>intermittent_solar.pv_DE_mix_mix</v>
      </c>
      <c r="C1596" s="9" t="s">
        <v>89</v>
      </c>
      <c r="D1596" s="10" t="s">
        <v>104</v>
      </c>
      <c r="E1596" s="10" t="s">
        <v>120</v>
      </c>
      <c r="F1596" s="9" t="s">
        <v>92</v>
      </c>
      <c r="G1596" s="9" t="s">
        <v>91</v>
      </c>
      <c r="H1596" t="str">
        <f>processors_EC!$D$106</f>
        <v>electricity.generation::intermittent::solar.pv</v>
      </c>
      <c r="I1596" s="9">
        <v>0</v>
      </c>
      <c r="K1596" s="9" t="s">
        <v>125</v>
      </c>
    </row>
    <row r="1597" spans="1:11" x14ac:dyDescent="0.2">
      <c r="A1597" t="str">
        <f t="shared" si="24"/>
        <v>intermittent_solar.pv_DE_mix_mix.input_fw__</v>
      </c>
      <c r="B1597" t="str">
        <f>processors_EC!$B$106</f>
        <v>intermittent_solar.pv_DE_mix_mix</v>
      </c>
      <c r="C1597" s="9" t="s">
        <v>89</v>
      </c>
      <c r="D1597" s="10" t="s">
        <v>105</v>
      </c>
      <c r="E1597" s="10" t="s">
        <v>121</v>
      </c>
      <c r="F1597" s="9" t="s">
        <v>92</v>
      </c>
      <c r="G1597" s="9" t="s">
        <v>91</v>
      </c>
      <c r="H1597" t="str">
        <f>processors_EC!$D$106</f>
        <v>electricity.generation::intermittent::solar.pv</v>
      </c>
      <c r="I1597" s="9">
        <v>0</v>
      </c>
      <c r="K1597" s="9" t="s">
        <v>125</v>
      </c>
    </row>
    <row r="1598" spans="1:11" x14ac:dyDescent="0.2">
      <c r="A1598" t="str">
        <f t="shared" si="24"/>
        <v>intermittent_solar.pv_DE_mix_mix.input_w.tot__</v>
      </c>
      <c r="B1598" t="str">
        <f>processors_EC!$B$106</f>
        <v>intermittent_solar.pv_DE_mix_mix</v>
      </c>
      <c r="C1598" s="9" t="s">
        <v>89</v>
      </c>
      <c r="D1598" s="10" t="s">
        <v>106</v>
      </c>
      <c r="E1598" s="10" t="s">
        <v>122</v>
      </c>
      <c r="F1598" s="9" t="s">
        <v>92</v>
      </c>
      <c r="G1598" s="9" t="s">
        <v>91</v>
      </c>
      <c r="H1598" t="str">
        <f>processors_EC!$D$106</f>
        <v>electricity.generation::intermittent::solar.pv</v>
      </c>
      <c r="I1598" s="9">
        <v>0</v>
      </c>
      <c r="K1598" s="9" t="s">
        <v>125</v>
      </c>
    </row>
    <row r="1599" spans="1:11" x14ac:dyDescent="0.2">
      <c r="A1599" t="str">
        <f t="shared" si="24"/>
        <v>intermittent_solar.pv_DE_mix_mix.output_w__</v>
      </c>
      <c r="B1599" t="str">
        <f>processors_EC!$B$106</f>
        <v>intermittent_solar.pv_DE_mix_mix</v>
      </c>
      <c r="C1599" s="9" t="s">
        <v>95</v>
      </c>
      <c r="D1599" s="10" t="s">
        <v>107</v>
      </c>
      <c r="E1599" s="10" t="s">
        <v>123</v>
      </c>
      <c r="F1599" s="9" t="s">
        <v>92</v>
      </c>
      <c r="G1599" s="9" t="s">
        <v>91</v>
      </c>
      <c r="H1599" t="str">
        <f>processors_EC!$D$106</f>
        <v>electricity.generation::intermittent::solar.pv</v>
      </c>
      <c r="I1599" s="9">
        <v>0</v>
      </c>
      <c r="K1599" s="9" t="s">
        <v>125</v>
      </c>
    </row>
    <row r="1600" spans="1:11" x14ac:dyDescent="0.2">
      <c r="A1600" t="str">
        <f t="shared" si="24"/>
        <v>intermittent_solar.pv_DE_mix_mix.output_ghg__</v>
      </c>
      <c r="B1600" t="str">
        <f>processors_EC!$B$106</f>
        <v>intermittent_solar.pv_DE_mix_mix</v>
      </c>
      <c r="C1600" s="9" t="s">
        <v>95</v>
      </c>
      <c r="D1600" s="10" t="s">
        <v>108</v>
      </c>
      <c r="E1600" s="10" t="s">
        <v>124</v>
      </c>
      <c r="F1600" s="9" t="s">
        <v>92</v>
      </c>
      <c r="G1600" s="9" t="s">
        <v>91</v>
      </c>
      <c r="H1600" t="str">
        <f>processors_EC!$D$106</f>
        <v>electricity.generation::intermittent::solar.pv</v>
      </c>
      <c r="I1600" s="9">
        <v>0</v>
      </c>
      <c r="K1600" s="9" t="s">
        <v>130</v>
      </c>
    </row>
    <row r="1601" spans="1:11" x14ac:dyDescent="0.2">
      <c r="A1601" t="str">
        <f t="shared" si="24"/>
        <v>intermittent_solar.pv_DE_mix_mix.output_el__</v>
      </c>
      <c r="B1601" t="str">
        <f>processors_EC!$B$106</f>
        <v>intermittent_solar.pv_DE_mix_mix</v>
      </c>
      <c r="C1601" s="9" t="s">
        <v>95</v>
      </c>
      <c r="D1601" s="10" t="s">
        <v>99</v>
      </c>
      <c r="E1601" s="10" t="s">
        <v>115</v>
      </c>
      <c r="F1601" s="9" t="s">
        <v>90</v>
      </c>
      <c r="G1601" s="9" t="s">
        <v>91</v>
      </c>
      <c r="H1601" t="str">
        <f>processors_EC!$D$106</f>
        <v>electricity.generation::intermittent::solar.pv</v>
      </c>
      <c r="I1601" s="9">
        <v>1</v>
      </c>
      <c r="K1601" s="9" t="s">
        <v>127</v>
      </c>
    </row>
    <row r="1602" spans="1:11" x14ac:dyDescent="0.2">
      <c r="A1602" t="str">
        <f t="shared" si="24"/>
        <v>intermittent_solar.pv_DE_mix_mix.output_//__</v>
      </c>
      <c r="B1602" t="str">
        <f>processors_EC!$B$106</f>
        <v>intermittent_solar.pv_DE_mix_mix</v>
      </c>
      <c r="C1602" s="10" t="s">
        <v>95</v>
      </c>
      <c r="D1602" s="10" t="s">
        <v>109</v>
      </c>
      <c r="E1602" s="10" t="s">
        <v>109</v>
      </c>
      <c r="F1602" s="10" t="s">
        <v>90</v>
      </c>
      <c r="G1602" s="10" t="s">
        <v>91</v>
      </c>
      <c r="H1602" t="str">
        <f>processors_EC!$D$106</f>
        <v>electricity.generation::intermittent::solar.pv</v>
      </c>
      <c r="I1602" s="10" t="s">
        <v>109</v>
      </c>
      <c r="K1602" s="10" t="s">
        <v>109</v>
      </c>
    </row>
    <row r="1603" spans="1:11" x14ac:dyDescent="0.2">
      <c r="A1603" t="str">
        <f t="shared" ref="A1603:A1666" si="25">CONCATENATE(B1603,".",C1603,"_",E1603,"_",V1603,"_",U1603)</f>
        <v>intermittent_solar.pv_DE_mix_mix.output_//__</v>
      </c>
      <c r="B1603" t="str">
        <f>processors_EC!$B$106</f>
        <v>intermittent_solar.pv_DE_mix_mix</v>
      </c>
      <c r="C1603" s="10" t="s">
        <v>95</v>
      </c>
      <c r="D1603" s="10" t="s">
        <v>109</v>
      </c>
      <c r="E1603" s="10" t="s">
        <v>109</v>
      </c>
      <c r="F1603" s="10" t="s">
        <v>90</v>
      </c>
      <c r="G1603" s="10" t="s">
        <v>91</v>
      </c>
      <c r="H1603" t="str">
        <f>processors_EC!$D$106</f>
        <v>electricity.generation::intermittent::solar.pv</v>
      </c>
      <c r="I1603" s="10" t="s">
        <v>109</v>
      </c>
      <c r="K1603" s="10" t="s">
        <v>109</v>
      </c>
    </row>
    <row r="1604" spans="1:11" x14ac:dyDescent="0.2">
      <c r="A1604" t="str">
        <f t="shared" si="25"/>
        <v>intermittent_solar.pv_ES_mix_mix.input_ng__</v>
      </c>
      <c r="B1604" t="str">
        <f>processors_EC!$B$107</f>
        <v>intermittent_solar.pv_ES_mix_mix</v>
      </c>
      <c r="C1604" s="9" t="s">
        <v>89</v>
      </c>
      <c r="D1604" s="10" t="s">
        <v>96</v>
      </c>
      <c r="E1604" s="10" t="s">
        <v>110</v>
      </c>
      <c r="F1604" s="9" t="s">
        <v>90</v>
      </c>
      <c r="G1604" s="9" t="s">
        <v>91</v>
      </c>
      <c r="H1604" t="str">
        <f>processors_EC!$D$106</f>
        <v>electricity.generation::intermittent::solar.pv</v>
      </c>
      <c r="I1604" s="9">
        <v>0</v>
      </c>
      <c r="K1604" s="9" t="s">
        <v>125</v>
      </c>
    </row>
    <row r="1605" spans="1:11" x14ac:dyDescent="0.2">
      <c r="A1605" t="str">
        <f t="shared" si="25"/>
        <v>intermittent_solar.pv_ES_mix_mix.input_li__</v>
      </c>
      <c r="B1605" t="str">
        <f>processors_EC!$B$107</f>
        <v>intermittent_solar.pv_ES_mix_mix</v>
      </c>
      <c r="C1605" s="9" t="s">
        <v>89</v>
      </c>
      <c r="D1605" s="10" t="s">
        <v>64</v>
      </c>
      <c r="E1605" s="10" t="s">
        <v>111</v>
      </c>
      <c r="F1605" s="9" t="s">
        <v>90</v>
      </c>
      <c r="G1605" s="9" t="s">
        <v>91</v>
      </c>
      <c r="H1605" t="str">
        <f>processors_EC!$D$106</f>
        <v>electricity.generation::intermittent::solar.pv</v>
      </c>
      <c r="I1605" s="9">
        <v>0</v>
      </c>
      <c r="K1605" s="9" t="s">
        <v>126</v>
      </c>
    </row>
    <row r="1606" spans="1:11" x14ac:dyDescent="0.2">
      <c r="A1606" t="str">
        <f t="shared" si="25"/>
        <v>intermittent_solar.pv_ES_mix_mix.input_bio__</v>
      </c>
      <c r="B1606" t="str">
        <f>processors_EC!$B$107</f>
        <v>intermittent_solar.pv_ES_mix_mix</v>
      </c>
      <c r="C1606" s="9" t="s">
        <v>89</v>
      </c>
      <c r="D1606" s="10" t="s">
        <v>97</v>
      </c>
      <c r="E1606" s="10" t="s">
        <v>112</v>
      </c>
      <c r="F1606" s="9" t="s">
        <v>90</v>
      </c>
      <c r="G1606" s="9" t="s">
        <v>91</v>
      </c>
      <c r="H1606" t="str">
        <f>processors_EC!$D$106</f>
        <v>electricity.generation::intermittent::solar.pv</v>
      </c>
      <c r="I1606" s="9">
        <v>0</v>
      </c>
      <c r="K1606" s="9" t="s">
        <v>126</v>
      </c>
    </row>
    <row r="1607" spans="1:11" x14ac:dyDescent="0.2">
      <c r="A1607" t="str">
        <f t="shared" si="25"/>
        <v>intermittent_solar.pv_ES_mix_mix.input_h.c__</v>
      </c>
      <c r="B1607" t="str">
        <f>processors_EC!$B$107</f>
        <v>intermittent_solar.pv_ES_mix_mix</v>
      </c>
      <c r="C1607" s="9" t="s">
        <v>89</v>
      </c>
      <c r="D1607" s="10" t="s">
        <v>63</v>
      </c>
      <c r="E1607" s="10" t="s">
        <v>113</v>
      </c>
      <c r="F1607" s="9" t="s">
        <v>92</v>
      </c>
      <c r="G1607" s="9" t="s">
        <v>91</v>
      </c>
      <c r="H1607" t="str">
        <f>processors_EC!$D$106</f>
        <v>electricity.generation::intermittent::solar.pv</v>
      </c>
      <c r="I1607" s="9">
        <v>0</v>
      </c>
      <c r="K1607" s="9" t="s">
        <v>126</v>
      </c>
    </row>
    <row r="1608" spans="1:11" x14ac:dyDescent="0.2">
      <c r="A1608" t="str">
        <f t="shared" si="25"/>
        <v>intermittent_solar.pv_ES_mix_mix.input_ur__</v>
      </c>
      <c r="B1608" t="str">
        <f>processors_EC!$B$107</f>
        <v>intermittent_solar.pv_ES_mix_mix</v>
      </c>
      <c r="C1608" s="9" t="s">
        <v>89</v>
      </c>
      <c r="D1608" s="10" t="s">
        <v>98</v>
      </c>
      <c r="E1608" s="10" t="s">
        <v>114</v>
      </c>
      <c r="F1608" s="9" t="s">
        <v>90</v>
      </c>
      <c r="G1608" s="9" t="s">
        <v>91</v>
      </c>
      <c r="H1608" t="str">
        <f>processors_EC!$D$106</f>
        <v>electricity.generation::intermittent::solar.pv</v>
      </c>
      <c r="I1608" s="9">
        <v>0</v>
      </c>
      <c r="K1608" s="9" t="s">
        <v>126</v>
      </c>
    </row>
    <row r="1609" spans="1:11" x14ac:dyDescent="0.2">
      <c r="A1609" t="str">
        <f t="shared" si="25"/>
        <v>intermittent_solar.pv_ES_mix_mix.input_el__</v>
      </c>
      <c r="B1609" t="str">
        <f>processors_EC!$B$107</f>
        <v>intermittent_solar.pv_ES_mix_mix</v>
      </c>
      <c r="C1609" s="9" t="s">
        <v>89</v>
      </c>
      <c r="D1609" s="10" t="s">
        <v>99</v>
      </c>
      <c r="E1609" s="10" t="s">
        <v>115</v>
      </c>
      <c r="F1609" s="9" t="s">
        <v>90</v>
      </c>
      <c r="G1609" s="9" t="s">
        <v>91</v>
      </c>
      <c r="H1609" t="str">
        <f>processors_EC!$D$106</f>
        <v>electricity.generation::intermittent::solar.pv</v>
      </c>
      <c r="I1609" s="9">
        <v>0</v>
      </c>
      <c r="K1609" s="9" t="s">
        <v>127</v>
      </c>
    </row>
    <row r="1610" spans="1:11" x14ac:dyDescent="0.2">
      <c r="A1610" t="str">
        <f t="shared" si="25"/>
        <v>intermittent_solar.pv_ES_mix_mix.input_he__</v>
      </c>
      <c r="B1610" t="str">
        <f>processors_EC!$B$107</f>
        <v>intermittent_solar.pv_ES_mix_mix</v>
      </c>
      <c r="C1610" s="9" t="s">
        <v>89</v>
      </c>
      <c r="D1610" s="10" t="s">
        <v>100</v>
      </c>
      <c r="E1610" s="10" t="s">
        <v>116</v>
      </c>
      <c r="F1610" s="9" t="s">
        <v>90</v>
      </c>
      <c r="G1610" s="9" t="s">
        <v>91</v>
      </c>
      <c r="H1610" t="str">
        <f>processors_EC!$D$106</f>
        <v>electricity.generation::intermittent::solar.pv</v>
      </c>
      <c r="I1610" s="9">
        <v>0</v>
      </c>
      <c r="K1610" s="9" t="s">
        <v>128</v>
      </c>
    </row>
    <row r="1611" spans="1:11" x14ac:dyDescent="0.2">
      <c r="A1611" t="str">
        <f t="shared" si="25"/>
        <v>intermittent_solar.pv_ES_mix_mix.inpt_fu__</v>
      </c>
      <c r="B1611" t="str">
        <f>processors_EC!$B$107</f>
        <v>intermittent_solar.pv_ES_mix_mix</v>
      </c>
      <c r="C1611" s="9" t="s">
        <v>93</v>
      </c>
      <c r="D1611" s="10" t="s">
        <v>101</v>
      </c>
      <c r="E1611" s="10" t="s">
        <v>117</v>
      </c>
      <c r="F1611" s="9" t="s">
        <v>90</v>
      </c>
      <c r="G1611" s="9" t="s">
        <v>91</v>
      </c>
      <c r="H1611" t="str">
        <f>processors_EC!$D$106</f>
        <v>electricity.generation::intermittent::solar.pv</v>
      </c>
      <c r="I1611" s="9">
        <v>0</v>
      </c>
      <c r="K1611" s="9" t="s">
        <v>128</v>
      </c>
    </row>
    <row r="1612" spans="1:11" x14ac:dyDescent="0.2">
      <c r="A1612" t="str">
        <f t="shared" si="25"/>
        <v>intermittent_solar.pv_ES_mix_mix.input_ha__</v>
      </c>
      <c r="B1612" t="str">
        <f>processors_EC!$B$107</f>
        <v>intermittent_solar.pv_ES_mix_mix</v>
      </c>
      <c r="C1612" s="9" t="s">
        <v>89</v>
      </c>
      <c r="D1612" s="10" t="s">
        <v>102</v>
      </c>
      <c r="E1612" s="10" t="s">
        <v>118</v>
      </c>
      <c r="F1612" s="9" t="s">
        <v>90</v>
      </c>
      <c r="G1612" s="9" t="s">
        <v>94</v>
      </c>
      <c r="H1612" t="str">
        <f>processors_EC!$D$106</f>
        <v>electricity.generation::intermittent::solar.pv</v>
      </c>
      <c r="I1612" s="9">
        <v>4.3986254295532644E-4</v>
      </c>
      <c r="K1612" s="9" t="s">
        <v>129</v>
      </c>
    </row>
    <row r="1613" spans="1:11" x14ac:dyDescent="0.2">
      <c r="A1613" t="str">
        <f t="shared" si="25"/>
        <v>intermittent_solar.pv_ES_mix_mix.input_lu__</v>
      </c>
      <c r="B1613" t="str">
        <f>processors_EC!$B$107</f>
        <v>intermittent_solar.pv_ES_mix_mix</v>
      </c>
      <c r="C1613" s="9" t="s">
        <v>89</v>
      </c>
      <c r="D1613" s="10" t="s">
        <v>103</v>
      </c>
      <c r="E1613" s="10" t="s">
        <v>119</v>
      </c>
      <c r="F1613" s="9" t="s">
        <v>92</v>
      </c>
      <c r="G1613" s="9" t="s">
        <v>94</v>
      </c>
      <c r="H1613" t="str">
        <f>processors_EC!$D$106</f>
        <v>electricity.generation::intermittent::solar.pv</v>
      </c>
      <c r="I1613" s="22">
        <v>2.7491408934707903E-6</v>
      </c>
      <c r="K1613" s="9" t="s">
        <v>118</v>
      </c>
    </row>
    <row r="1614" spans="1:11" x14ac:dyDescent="0.2">
      <c r="A1614" t="str">
        <f t="shared" si="25"/>
        <v>intermittent_solar.pv_ES_mix_mix.input_w.us__</v>
      </c>
      <c r="B1614" t="str">
        <f>processors_EC!$B$107</f>
        <v>intermittent_solar.pv_ES_mix_mix</v>
      </c>
      <c r="C1614" s="9" t="s">
        <v>89</v>
      </c>
      <c r="D1614" s="10" t="s">
        <v>104</v>
      </c>
      <c r="E1614" s="10" t="s">
        <v>120</v>
      </c>
      <c r="F1614" s="9" t="s">
        <v>92</v>
      </c>
      <c r="G1614" s="9" t="s">
        <v>91</v>
      </c>
      <c r="H1614" t="str">
        <f>processors_EC!$D$106</f>
        <v>electricity.generation::intermittent::solar.pv</v>
      </c>
      <c r="I1614" s="9">
        <v>0</v>
      </c>
      <c r="K1614" s="9" t="s">
        <v>125</v>
      </c>
    </row>
    <row r="1615" spans="1:11" x14ac:dyDescent="0.2">
      <c r="A1615" t="str">
        <f t="shared" si="25"/>
        <v>intermittent_solar.pv_ES_mix_mix.input_fw__</v>
      </c>
      <c r="B1615" t="str">
        <f>processors_EC!$B$107</f>
        <v>intermittent_solar.pv_ES_mix_mix</v>
      </c>
      <c r="C1615" s="9" t="s">
        <v>89</v>
      </c>
      <c r="D1615" s="10" t="s">
        <v>105</v>
      </c>
      <c r="E1615" s="10" t="s">
        <v>121</v>
      </c>
      <c r="F1615" s="9" t="s">
        <v>92</v>
      </c>
      <c r="G1615" s="9" t="s">
        <v>91</v>
      </c>
      <c r="H1615" t="str">
        <f>processors_EC!$D$106</f>
        <v>electricity.generation::intermittent::solar.pv</v>
      </c>
      <c r="I1615" s="9">
        <v>0</v>
      </c>
      <c r="K1615" s="9" t="s">
        <v>125</v>
      </c>
    </row>
    <row r="1616" spans="1:11" x14ac:dyDescent="0.2">
      <c r="A1616" t="str">
        <f t="shared" si="25"/>
        <v>intermittent_solar.pv_ES_mix_mix.input_w.tot__</v>
      </c>
      <c r="B1616" t="str">
        <f>processors_EC!$B$107</f>
        <v>intermittent_solar.pv_ES_mix_mix</v>
      </c>
      <c r="C1616" s="9" t="s">
        <v>89</v>
      </c>
      <c r="D1616" s="10" t="s">
        <v>106</v>
      </c>
      <c r="E1616" s="10" t="s">
        <v>122</v>
      </c>
      <c r="F1616" s="9" t="s">
        <v>92</v>
      </c>
      <c r="G1616" s="9" t="s">
        <v>91</v>
      </c>
      <c r="H1616" t="str">
        <f>processors_EC!$D$106</f>
        <v>electricity.generation::intermittent::solar.pv</v>
      </c>
      <c r="I1616" s="9">
        <v>0</v>
      </c>
      <c r="K1616" s="9" t="s">
        <v>125</v>
      </c>
    </row>
    <row r="1617" spans="1:11" x14ac:dyDescent="0.2">
      <c r="A1617" t="str">
        <f t="shared" si="25"/>
        <v>intermittent_solar.pv_ES_mix_mix.output_w__</v>
      </c>
      <c r="B1617" t="str">
        <f>processors_EC!$B$107</f>
        <v>intermittent_solar.pv_ES_mix_mix</v>
      </c>
      <c r="C1617" s="9" t="s">
        <v>95</v>
      </c>
      <c r="D1617" s="10" t="s">
        <v>107</v>
      </c>
      <c r="E1617" s="10" t="s">
        <v>123</v>
      </c>
      <c r="F1617" s="9" t="s">
        <v>92</v>
      </c>
      <c r="G1617" s="9" t="s">
        <v>91</v>
      </c>
      <c r="H1617" t="str">
        <f>processors_EC!$D$106</f>
        <v>electricity.generation::intermittent::solar.pv</v>
      </c>
      <c r="I1617" s="9">
        <v>0</v>
      </c>
      <c r="K1617" s="9" t="s">
        <v>125</v>
      </c>
    </row>
    <row r="1618" spans="1:11" x14ac:dyDescent="0.2">
      <c r="A1618" t="str">
        <f t="shared" si="25"/>
        <v>intermittent_solar.pv_ES_mix_mix.output_ghg__</v>
      </c>
      <c r="B1618" t="str">
        <f>processors_EC!$B$107</f>
        <v>intermittent_solar.pv_ES_mix_mix</v>
      </c>
      <c r="C1618" s="9" t="s">
        <v>95</v>
      </c>
      <c r="D1618" s="10" t="s">
        <v>108</v>
      </c>
      <c r="E1618" s="10" t="s">
        <v>124</v>
      </c>
      <c r="F1618" s="9" t="s">
        <v>92</v>
      </c>
      <c r="G1618" s="9" t="s">
        <v>91</v>
      </c>
      <c r="H1618" t="str">
        <f>processors_EC!$D$106</f>
        <v>electricity.generation::intermittent::solar.pv</v>
      </c>
      <c r="I1618" s="9">
        <v>0</v>
      </c>
      <c r="K1618" s="9" t="s">
        <v>130</v>
      </c>
    </row>
    <row r="1619" spans="1:11" x14ac:dyDescent="0.2">
      <c r="A1619" t="str">
        <f t="shared" si="25"/>
        <v>intermittent_solar.pv_ES_mix_mix.output_el__</v>
      </c>
      <c r="B1619" t="str">
        <f>processors_EC!$B$107</f>
        <v>intermittent_solar.pv_ES_mix_mix</v>
      </c>
      <c r="C1619" s="9" t="s">
        <v>95</v>
      </c>
      <c r="D1619" s="10" t="s">
        <v>99</v>
      </c>
      <c r="E1619" s="10" t="s">
        <v>115</v>
      </c>
      <c r="F1619" s="9" t="s">
        <v>90</v>
      </c>
      <c r="G1619" s="9" t="s">
        <v>91</v>
      </c>
      <c r="H1619" t="str">
        <f>processors_EC!$D$106</f>
        <v>electricity.generation::intermittent::solar.pv</v>
      </c>
      <c r="I1619" s="9">
        <v>1</v>
      </c>
      <c r="K1619" s="9" t="s">
        <v>127</v>
      </c>
    </row>
    <row r="1620" spans="1:11" x14ac:dyDescent="0.2">
      <c r="A1620" t="str">
        <f t="shared" si="25"/>
        <v>intermittent_solar.pv_ES_mix_mix.output_//__</v>
      </c>
      <c r="B1620" t="str">
        <f>processors_EC!$B$107</f>
        <v>intermittent_solar.pv_ES_mix_mix</v>
      </c>
      <c r="C1620" s="10" t="s">
        <v>95</v>
      </c>
      <c r="D1620" s="10" t="s">
        <v>109</v>
      </c>
      <c r="E1620" s="10" t="s">
        <v>109</v>
      </c>
      <c r="F1620" s="10" t="s">
        <v>90</v>
      </c>
      <c r="G1620" s="10" t="s">
        <v>91</v>
      </c>
      <c r="H1620" t="str">
        <f>processors_EC!$D$106</f>
        <v>electricity.generation::intermittent::solar.pv</v>
      </c>
      <c r="I1620" s="10" t="s">
        <v>109</v>
      </c>
      <c r="K1620" s="10" t="s">
        <v>109</v>
      </c>
    </row>
    <row r="1621" spans="1:11" x14ac:dyDescent="0.2">
      <c r="A1621" t="str">
        <f t="shared" si="25"/>
        <v>intermittent_solar.pv_ES_mix_mix.output_//__</v>
      </c>
      <c r="B1621" t="str">
        <f>processors_EC!$B$107</f>
        <v>intermittent_solar.pv_ES_mix_mix</v>
      </c>
      <c r="C1621" s="10" t="s">
        <v>95</v>
      </c>
      <c r="D1621" s="10" t="s">
        <v>109</v>
      </c>
      <c r="E1621" s="10" t="s">
        <v>109</v>
      </c>
      <c r="F1621" s="10" t="s">
        <v>90</v>
      </c>
      <c r="G1621" s="10" t="s">
        <v>91</v>
      </c>
      <c r="H1621" t="str">
        <f>processors_EC!$D$106</f>
        <v>electricity.generation::intermittent::solar.pv</v>
      </c>
      <c r="I1621" s="10" t="s">
        <v>109</v>
      </c>
      <c r="K1621" s="10" t="s">
        <v>109</v>
      </c>
    </row>
    <row r="1622" spans="1:11" x14ac:dyDescent="0.2">
      <c r="A1622" t="str">
        <f t="shared" si="25"/>
        <v>intermittent_solar.pv_FR_mix_mix.input_ng__</v>
      </c>
      <c r="B1622" t="str">
        <f>processors_EC!$B$108</f>
        <v>intermittent_solar.pv_FR_mix_mix</v>
      </c>
      <c r="C1622" s="9" t="s">
        <v>89</v>
      </c>
      <c r="D1622" s="10" t="s">
        <v>96</v>
      </c>
      <c r="E1622" s="10" t="s">
        <v>110</v>
      </c>
      <c r="F1622" s="9" t="s">
        <v>90</v>
      </c>
      <c r="G1622" s="9" t="s">
        <v>91</v>
      </c>
      <c r="H1622" t="str">
        <f>processors_EC!$D$106</f>
        <v>electricity.generation::intermittent::solar.pv</v>
      </c>
      <c r="I1622" s="9">
        <v>0</v>
      </c>
      <c r="K1622" s="9" t="s">
        <v>125</v>
      </c>
    </row>
    <row r="1623" spans="1:11" x14ac:dyDescent="0.2">
      <c r="A1623" t="str">
        <f t="shared" si="25"/>
        <v>intermittent_solar.pv_FR_mix_mix.input_li__</v>
      </c>
      <c r="B1623" t="str">
        <f>processors_EC!$B$108</f>
        <v>intermittent_solar.pv_FR_mix_mix</v>
      </c>
      <c r="C1623" s="9" t="s">
        <v>89</v>
      </c>
      <c r="D1623" s="10" t="s">
        <v>64</v>
      </c>
      <c r="E1623" s="10" t="s">
        <v>111</v>
      </c>
      <c r="F1623" s="9" t="s">
        <v>90</v>
      </c>
      <c r="G1623" s="9" t="s">
        <v>91</v>
      </c>
      <c r="H1623" t="str">
        <f>processors_EC!$D$106</f>
        <v>electricity.generation::intermittent::solar.pv</v>
      </c>
      <c r="I1623" s="9">
        <v>0</v>
      </c>
      <c r="K1623" s="9" t="s">
        <v>126</v>
      </c>
    </row>
    <row r="1624" spans="1:11" x14ac:dyDescent="0.2">
      <c r="A1624" t="str">
        <f t="shared" si="25"/>
        <v>intermittent_solar.pv_FR_mix_mix.input_bio__</v>
      </c>
      <c r="B1624" t="str">
        <f>processors_EC!$B$108</f>
        <v>intermittent_solar.pv_FR_mix_mix</v>
      </c>
      <c r="C1624" s="9" t="s">
        <v>89</v>
      </c>
      <c r="D1624" s="10" t="s">
        <v>97</v>
      </c>
      <c r="E1624" s="10" t="s">
        <v>112</v>
      </c>
      <c r="F1624" s="9" t="s">
        <v>90</v>
      </c>
      <c r="G1624" s="9" t="s">
        <v>91</v>
      </c>
      <c r="H1624" t="str">
        <f>processors_EC!$D$106</f>
        <v>electricity.generation::intermittent::solar.pv</v>
      </c>
      <c r="I1624" s="9">
        <v>0</v>
      </c>
      <c r="K1624" s="9" t="s">
        <v>126</v>
      </c>
    </row>
    <row r="1625" spans="1:11" x14ac:dyDescent="0.2">
      <c r="A1625" t="str">
        <f t="shared" si="25"/>
        <v>intermittent_solar.pv_FR_mix_mix.input_h.c__</v>
      </c>
      <c r="B1625" t="str">
        <f>processors_EC!$B$108</f>
        <v>intermittent_solar.pv_FR_mix_mix</v>
      </c>
      <c r="C1625" s="9" t="s">
        <v>89</v>
      </c>
      <c r="D1625" s="10" t="s">
        <v>63</v>
      </c>
      <c r="E1625" s="10" t="s">
        <v>113</v>
      </c>
      <c r="F1625" s="9" t="s">
        <v>92</v>
      </c>
      <c r="G1625" s="9" t="s">
        <v>91</v>
      </c>
      <c r="H1625" t="str">
        <f>processors_EC!$D$106</f>
        <v>electricity.generation::intermittent::solar.pv</v>
      </c>
      <c r="I1625" s="9">
        <v>0</v>
      </c>
      <c r="K1625" s="9" t="s">
        <v>126</v>
      </c>
    </row>
    <row r="1626" spans="1:11" x14ac:dyDescent="0.2">
      <c r="A1626" t="str">
        <f t="shared" si="25"/>
        <v>intermittent_solar.pv_FR_mix_mix.input_ur__</v>
      </c>
      <c r="B1626" t="str">
        <f>processors_EC!$B$108</f>
        <v>intermittent_solar.pv_FR_mix_mix</v>
      </c>
      <c r="C1626" s="9" t="s">
        <v>89</v>
      </c>
      <c r="D1626" s="10" t="s">
        <v>98</v>
      </c>
      <c r="E1626" s="10" t="s">
        <v>114</v>
      </c>
      <c r="F1626" s="9" t="s">
        <v>90</v>
      </c>
      <c r="G1626" s="9" t="s">
        <v>91</v>
      </c>
      <c r="H1626" t="str">
        <f>processors_EC!$D$106</f>
        <v>electricity.generation::intermittent::solar.pv</v>
      </c>
      <c r="I1626" s="9">
        <v>0</v>
      </c>
      <c r="K1626" s="9" t="s">
        <v>126</v>
      </c>
    </row>
    <row r="1627" spans="1:11" x14ac:dyDescent="0.2">
      <c r="A1627" t="str">
        <f t="shared" si="25"/>
        <v>intermittent_solar.pv_FR_mix_mix.input_el__</v>
      </c>
      <c r="B1627" t="str">
        <f>processors_EC!$B$108</f>
        <v>intermittent_solar.pv_FR_mix_mix</v>
      </c>
      <c r="C1627" s="9" t="s">
        <v>89</v>
      </c>
      <c r="D1627" s="10" t="s">
        <v>99</v>
      </c>
      <c r="E1627" s="10" t="s">
        <v>115</v>
      </c>
      <c r="F1627" s="9" t="s">
        <v>90</v>
      </c>
      <c r="G1627" s="9" t="s">
        <v>91</v>
      </c>
      <c r="H1627" t="str">
        <f>processors_EC!$D$106</f>
        <v>electricity.generation::intermittent::solar.pv</v>
      </c>
      <c r="I1627" s="9">
        <v>0</v>
      </c>
      <c r="K1627" s="9" t="s">
        <v>127</v>
      </c>
    </row>
    <row r="1628" spans="1:11" x14ac:dyDescent="0.2">
      <c r="A1628" t="str">
        <f t="shared" si="25"/>
        <v>intermittent_solar.pv_FR_mix_mix.input_he__</v>
      </c>
      <c r="B1628" t="str">
        <f>processors_EC!$B$108</f>
        <v>intermittent_solar.pv_FR_mix_mix</v>
      </c>
      <c r="C1628" s="9" t="s">
        <v>89</v>
      </c>
      <c r="D1628" s="10" t="s">
        <v>100</v>
      </c>
      <c r="E1628" s="10" t="s">
        <v>116</v>
      </c>
      <c r="F1628" s="9" t="s">
        <v>90</v>
      </c>
      <c r="G1628" s="9" t="s">
        <v>91</v>
      </c>
      <c r="H1628" t="str">
        <f>processors_EC!$D$106</f>
        <v>electricity.generation::intermittent::solar.pv</v>
      </c>
      <c r="I1628" s="9">
        <v>0</v>
      </c>
      <c r="K1628" s="9" t="s">
        <v>128</v>
      </c>
    </row>
    <row r="1629" spans="1:11" x14ac:dyDescent="0.2">
      <c r="A1629" t="str">
        <f t="shared" si="25"/>
        <v>intermittent_solar.pv_FR_mix_mix.inpt_fu__</v>
      </c>
      <c r="B1629" t="str">
        <f>processors_EC!$B$108</f>
        <v>intermittent_solar.pv_FR_mix_mix</v>
      </c>
      <c r="C1629" s="9" t="s">
        <v>93</v>
      </c>
      <c r="D1629" s="10" t="s">
        <v>101</v>
      </c>
      <c r="E1629" s="10" t="s">
        <v>117</v>
      </c>
      <c r="F1629" s="9" t="s">
        <v>90</v>
      </c>
      <c r="G1629" s="9" t="s">
        <v>91</v>
      </c>
      <c r="H1629" t="str">
        <f>processors_EC!$D$106</f>
        <v>electricity.generation::intermittent::solar.pv</v>
      </c>
      <c r="I1629" s="9">
        <v>0</v>
      </c>
      <c r="K1629" s="9" t="s">
        <v>128</v>
      </c>
    </row>
    <row r="1630" spans="1:11" x14ac:dyDescent="0.2">
      <c r="A1630" t="str">
        <f t="shared" si="25"/>
        <v>intermittent_solar.pv_FR_mix_mix.input_ha__</v>
      </c>
      <c r="B1630" t="str">
        <f>processors_EC!$B$108</f>
        <v>intermittent_solar.pv_FR_mix_mix</v>
      </c>
      <c r="C1630" s="9" t="s">
        <v>89</v>
      </c>
      <c r="D1630" s="10" t="s">
        <v>102</v>
      </c>
      <c r="E1630" s="10" t="s">
        <v>118</v>
      </c>
      <c r="F1630" s="9" t="s">
        <v>90</v>
      </c>
      <c r="G1630" s="9" t="s">
        <v>94</v>
      </c>
      <c r="H1630" t="str">
        <f>processors_EC!$D$106</f>
        <v>electricity.generation::intermittent::solar.pv</v>
      </c>
      <c r="I1630" s="9">
        <v>4.3986254295532644E-4</v>
      </c>
      <c r="K1630" s="9" t="s">
        <v>129</v>
      </c>
    </row>
    <row r="1631" spans="1:11" x14ac:dyDescent="0.2">
      <c r="A1631" t="str">
        <f t="shared" si="25"/>
        <v>intermittent_solar.pv_FR_mix_mix.input_lu__</v>
      </c>
      <c r="B1631" t="str">
        <f>processors_EC!$B$108</f>
        <v>intermittent_solar.pv_FR_mix_mix</v>
      </c>
      <c r="C1631" s="9" t="s">
        <v>89</v>
      </c>
      <c r="D1631" s="10" t="s">
        <v>103</v>
      </c>
      <c r="E1631" s="10" t="s">
        <v>119</v>
      </c>
      <c r="F1631" s="9" t="s">
        <v>92</v>
      </c>
      <c r="G1631" s="9" t="s">
        <v>94</v>
      </c>
      <c r="H1631" t="str">
        <f>processors_EC!$D$106</f>
        <v>electricity.generation::intermittent::solar.pv</v>
      </c>
      <c r="I1631" s="22">
        <v>2.7491408934707903E-6</v>
      </c>
      <c r="K1631" s="9" t="s">
        <v>118</v>
      </c>
    </row>
    <row r="1632" spans="1:11" x14ac:dyDescent="0.2">
      <c r="A1632" t="str">
        <f t="shared" si="25"/>
        <v>intermittent_solar.pv_FR_mix_mix.input_w.us__</v>
      </c>
      <c r="B1632" t="str">
        <f>processors_EC!$B$108</f>
        <v>intermittent_solar.pv_FR_mix_mix</v>
      </c>
      <c r="C1632" s="9" t="s">
        <v>89</v>
      </c>
      <c r="D1632" s="10" t="s">
        <v>104</v>
      </c>
      <c r="E1632" s="10" t="s">
        <v>120</v>
      </c>
      <c r="F1632" s="9" t="s">
        <v>92</v>
      </c>
      <c r="G1632" s="9" t="s">
        <v>91</v>
      </c>
      <c r="H1632" t="str">
        <f>processors_EC!$D$106</f>
        <v>electricity.generation::intermittent::solar.pv</v>
      </c>
      <c r="I1632" s="9">
        <v>0</v>
      </c>
      <c r="K1632" s="9" t="s">
        <v>125</v>
      </c>
    </row>
    <row r="1633" spans="1:11" x14ac:dyDescent="0.2">
      <c r="A1633" t="str">
        <f t="shared" si="25"/>
        <v>intermittent_solar.pv_FR_mix_mix.input_fw__</v>
      </c>
      <c r="B1633" t="str">
        <f>processors_EC!$B$108</f>
        <v>intermittent_solar.pv_FR_mix_mix</v>
      </c>
      <c r="C1633" s="9" t="s">
        <v>89</v>
      </c>
      <c r="D1633" s="10" t="s">
        <v>105</v>
      </c>
      <c r="E1633" s="10" t="s">
        <v>121</v>
      </c>
      <c r="F1633" s="9" t="s">
        <v>92</v>
      </c>
      <c r="G1633" s="9" t="s">
        <v>91</v>
      </c>
      <c r="H1633" t="str">
        <f>processors_EC!$D$106</f>
        <v>electricity.generation::intermittent::solar.pv</v>
      </c>
      <c r="I1633" s="9">
        <v>0</v>
      </c>
      <c r="K1633" s="9" t="s">
        <v>125</v>
      </c>
    </row>
    <row r="1634" spans="1:11" x14ac:dyDescent="0.2">
      <c r="A1634" t="str">
        <f t="shared" si="25"/>
        <v>intermittent_solar.pv_FR_mix_mix.input_w.tot__</v>
      </c>
      <c r="B1634" t="str">
        <f>processors_EC!$B$108</f>
        <v>intermittent_solar.pv_FR_mix_mix</v>
      </c>
      <c r="C1634" s="9" t="s">
        <v>89</v>
      </c>
      <c r="D1634" s="10" t="s">
        <v>106</v>
      </c>
      <c r="E1634" s="10" t="s">
        <v>122</v>
      </c>
      <c r="F1634" s="9" t="s">
        <v>92</v>
      </c>
      <c r="G1634" s="9" t="s">
        <v>91</v>
      </c>
      <c r="H1634" t="str">
        <f>processors_EC!$D$106</f>
        <v>electricity.generation::intermittent::solar.pv</v>
      </c>
      <c r="I1634" s="9">
        <v>0</v>
      </c>
      <c r="K1634" s="9" t="s">
        <v>125</v>
      </c>
    </row>
    <row r="1635" spans="1:11" x14ac:dyDescent="0.2">
      <c r="A1635" t="str">
        <f t="shared" si="25"/>
        <v>intermittent_solar.pv_FR_mix_mix.output_w__</v>
      </c>
      <c r="B1635" t="str">
        <f>processors_EC!$B$108</f>
        <v>intermittent_solar.pv_FR_mix_mix</v>
      </c>
      <c r="C1635" s="9" t="s">
        <v>95</v>
      </c>
      <c r="D1635" s="10" t="s">
        <v>107</v>
      </c>
      <c r="E1635" s="10" t="s">
        <v>123</v>
      </c>
      <c r="F1635" s="9" t="s">
        <v>92</v>
      </c>
      <c r="G1635" s="9" t="s">
        <v>91</v>
      </c>
      <c r="H1635" t="str">
        <f>processors_EC!$D$106</f>
        <v>electricity.generation::intermittent::solar.pv</v>
      </c>
      <c r="I1635" s="9">
        <v>0</v>
      </c>
      <c r="K1635" s="9" t="s">
        <v>125</v>
      </c>
    </row>
    <row r="1636" spans="1:11" x14ac:dyDescent="0.2">
      <c r="A1636" t="str">
        <f t="shared" si="25"/>
        <v>intermittent_solar.pv_FR_mix_mix.output_ghg__</v>
      </c>
      <c r="B1636" t="str">
        <f>processors_EC!$B$108</f>
        <v>intermittent_solar.pv_FR_mix_mix</v>
      </c>
      <c r="C1636" s="9" t="s">
        <v>95</v>
      </c>
      <c r="D1636" s="10" t="s">
        <v>108</v>
      </c>
      <c r="E1636" s="10" t="s">
        <v>124</v>
      </c>
      <c r="F1636" s="9" t="s">
        <v>92</v>
      </c>
      <c r="G1636" s="9" t="s">
        <v>91</v>
      </c>
      <c r="H1636" t="str">
        <f>processors_EC!$D$106</f>
        <v>electricity.generation::intermittent::solar.pv</v>
      </c>
      <c r="I1636" s="9">
        <v>0</v>
      </c>
      <c r="K1636" s="9" t="s">
        <v>130</v>
      </c>
    </row>
    <row r="1637" spans="1:11" x14ac:dyDescent="0.2">
      <c r="A1637" t="str">
        <f t="shared" si="25"/>
        <v>intermittent_solar.pv_FR_mix_mix.output_el__</v>
      </c>
      <c r="B1637" t="str">
        <f>processors_EC!$B$108</f>
        <v>intermittent_solar.pv_FR_mix_mix</v>
      </c>
      <c r="C1637" s="9" t="s">
        <v>95</v>
      </c>
      <c r="D1637" s="10" t="s">
        <v>99</v>
      </c>
      <c r="E1637" s="10" t="s">
        <v>115</v>
      </c>
      <c r="F1637" s="9" t="s">
        <v>90</v>
      </c>
      <c r="G1637" s="9" t="s">
        <v>91</v>
      </c>
      <c r="H1637" t="str">
        <f>processors_EC!$D$106</f>
        <v>electricity.generation::intermittent::solar.pv</v>
      </c>
      <c r="I1637" s="9">
        <v>1</v>
      </c>
      <c r="K1637" s="9" t="s">
        <v>127</v>
      </c>
    </row>
    <row r="1638" spans="1:11" x14ac:dyDescent="0.2">
      <c r="A1638" t="str">
        <f t="shared" si="25"/>
        <v>intermittent_solar.pv_FR_mix_mix.output_//__</v>
      </c>
      <c r="B1638" t="str">
        <f>processors_EC!$B$108</f>
        <v>intermittent_solar.pv_FR_mix_mix</v>
      </c>
      <c r="C1638" s="10" t="s">
        <v>95</v>
      </c>
      <c r="D1638" s="10" t="s">
        <v>109</v>
      </c>
      <c r="E1638" s="10" t="s">
        <v>109</v>
      </c>
      <c r="F1638" s="10" t="s">
        <v>90</v>
      </c>
      <c r="G1638" s="10" t="s">
        <v>91</v>
      </c>
      <c r="H1638" t="str">
        <f>processors_EC!$D$106</f>
        <v>electricity.generation::intermittent::solar.pv</v>
      </c>
      <c r="I1638" s="10" t="s">
        <v>109</v>
      </c>
      <c r="K1638" s="10" t="s">
        <v>109</v>
      </c>
    </row>
    <row r="1639" spans="1:11" x14ac:dyDescent="0.2">
      <c r="A1639" t="str">
        <f t="shared" si="25"/>
        <v>intermittent_solar.pv_FR_mix_mix.output_//__</v>
      </c>
      <c r="B1639" t="str">
        <f>processors_EC!$B$108</f>
        <v>intermittent_solar.pv_FR_mix_mix</v>
      </c>
      <c r="C1639" s="10" t="s">
        <v>95</v>
      </c>
      <c r="D1639" s="10" t="s">
        <v>109</v>
      </c>
      <c r="E1639" s="10" t="s">
        <v>109</v>
      </c>
      <c r="F1639" s="10" t="s">
        <v>90</v>
      </c>
      <c r="G1639" s="10" t="s">
        <v>91</v>
      </c>
      <c r="H1639" t="str">
        <f>processors_EC!$D$106</f>
        <v>electricity.generation::intermittent::solar.pv</v>
      </c>
      <c r="I1639" s="10" t="s">
        <v>109</v>
      </c>
      <c r="K1639" s="10" t="s">
        <v>109</v>
      </c>
    </row>
    <row r="1640" spans="1:11" x14ac:dyDescent="0.2">
      <c r="A1640" t="str">
        <f t="shared" si="25"/>
        <v>intermittent_solar.pv_IT_mix_mix.input_ng__</v>
      </c>
      <c r="B1640" t="str">
        <f>processors_EC!$B$109</f>
        <v>intermittent_solar.pv_IT_mix_mix</v>
      </c>
      <c r="C1640" s="9" t="s">
        <v>89</v>
      </c>
      <c r="D1640" s="10" t="s">
        <v>96</v>
      </c>
      <c r="E1640" s="10" t="s">
        <v>110</v>
      </c>
      <c r="F1640" s="9" t="s">
        <v>90</v>
      </c>
      <c r="G1640" s="9" t="s">
        <v>91</v>
      </c>
      <c r="H1640" t="str">
        <f>processors_EC!$D$106</f>
        <v>electricity.generation::intermittent::solar.pv</v>
      </c>
      <c r="I1640" s="9">
        <v>0</v>
      </c>
      <c r="K1640" s="9" t="s">
        <v>125</v>
      </c>
    </row>
    <row r="1641" spans="1:11" x14ac:dyDescent="0.2">
      <c r="A1641" t="str">
        <f t="shared" si="25"/>
        <v>intermittent_solar.pv_IT_mix_mix.input_li__</v>
      </c>
      <c r="B1641" t="str">
        <f>processors_EC!$B$109</f>
        <v>intermittent_solar.pv_IT_mix_mix</v>
      </c>
      <c r="C1641" s="9" t="s">
        <v>89</v>
      </c>
      <c r="D1641" s="10" t="s">
        <v>64</v>
      </c>
      <c r="E1641" s="10" t="s">
        <v>111</v>
      </c>
      <c r="F1641" s="9" t="s">
        <v>90</v>
      </c>
      <c r="G1641" s="9" t="s">
        <v>91</v>
      </c>
      <c r="H1641" t="str">
        <f>processors_EC!$D$106</f>
        <v>electricity.generation::intermittent::solar.pv</v>
      </c>
      <c r="I1641" s="9">
        <v>0</v>
      </c>
      <c r="K1641" s="9" t="s">
        <v>126</v>
      </c>
    </row>
    <row r="1642" spans="1:11" x14ac:dyDescent="0.2">
      <c r="A1642" t="str">
        <f t="shared" si="25"/>
        <v>intermittent_solar.pv_IT_mix_mix.input_bio__</v>
      </c>
      <c r="B1642" t="str">
        <f>processors_EC!$B$109</f>
        <v>intermittent_solar.pv_IT_mix_mix</v>
      </c>
      <c r="C1642" s="9" t="s">
        <v>89</v>
      </c>
      <c r="D1642" s="10" t="s">
        <v>97</v>
      </c>
      <c r="E1642" s="10" t="s">
        <v>112</v>
      </c>
      <c r="F1642" s="9" t="s">
        <v>90</v>
      </c>
      <c r="G1642" s="9" t="s">
        <v>91</v>
      </c>
      <c r="H1642" t="str">
        <f>processors_EC!$D$106</f>
        <v>electricity.generation::intermittent::solar.pv</v>
      </c>
      <c r="I1642" s="9">
        <v>0</v>
      </c>
      <c r="K1642" s="9" t="s">
        <v>126</v>
      </c>
    </row>
    <row r="1643" spans="1:11" x14ac:dyDescent="0.2">
      <c r="A1643" t="str">
        <f t="shared" si="25"/>
        <v>intermittent_solar.pv_IT_mix_mix.input_h.c__</v>
      </c>
      <c r="B1643" t="str">
        <f>processors_EC!$B$109</f>
        <v>intermittent_solar.pv_IT_mix_mix</v>
      </c>
      <c r="C1643" s="9" t="s">
        <v>89</v>
      </c>
      <c r="D1643" s="10" t="s">
        <v>63</v>
      </c>
      <c r="E1643" s="10" t="s">
        <v>113</v>
      </c>
      <c r="F1643" s="9" t="s">
        <v>92</v>
      </c>
      <c r="G1643" s="9" t="s">
        <v>91</v>
      </c>
      <c r="H1643" t="str">
        <f>processors_EC!$D$106</f>
        <v>electricity.generation::intermittent::solar.pv</v>
      </c>
      <c r="I1643" s="9">
        <v>0</v>
      </c>
      <c r="K1643" s="9" t="s">
        <v>126</v>
      </c>
    </row>
    <row r="1644" spans="1:11" x14ac:dyDescent="0.2">
      <c r="A1644" t="str">
        <f t="shared" si="25"/>
        <v>intermittent_solar.pv_IT_mix_mix.input_ur__</v>
      </c>
      <c r="B1644" t="str">
        <f>processors_EC!$B$109</f>
        <v>intermittent_solar.pv_IT_mix_mix</v>
      </c>
      <c r="C1644" s="9" t="s">
        <v>89</v>
      </c>
      <c r="D1644" s="10" t="s">
        <v>98</v>
      </c>
      <c r="E1644" s="10" t="s">
        <v>114</v>
      </c>
      <c r="F1644" s="9" t="s">
        <v>90</v>
      </c>
      <c r="G1644" s="9" t="s">
        <v>91</v>
      </c>
      <c r="H1644" t="str">
        <f>processors_EC!$D$106</f>
        <v>electricity.generation::intermittent::solar.pv</v>
      </c>
      <c r="I1644" s="9">
        <v>0</v>
      </c>
      <c r="K1644" s="9" t="s">
        <v>126</v>
      </c>
    </row>
    <row r="1645" spans="1:11" x14ac:dyDescent="0.2">
      <c r="A1645" t="str">
        <f t="shared" si="25"/>
        <v>intermittent_solar.pv_IT_mix_mix.input_el__</v>
      </c>
      <c r="B1645" t="str">
        <f>processors_EC!$B$109</f>
        <v>intermittent_solar.pv_IT_mix_mix</v>
      </c>
      <c r="C1645" s="9" t="s">
        <v>89</v>
      </c>
      <c r="D1645" s="10" t="s">
        <v>99</v>
      </c>
      <c r="E1645" s="10" t="s">
        <v>115</v>
      </c>
      <c r="F1645" s="9" t="s">
        <v>90</v>
      </c>
      <c r="G1645" s="9" t="s">
        <v>91</v>
      </c>
      <c r="H1645" t="str">
        <f>processors_EC!$D$106</f>
        <v>electricity.generation::intermittent::solar.pv</v>
      </c>
      <c r="I1645" s="9">
        <v>0</v>
      </c>
      <c r="K1645" s="9" t="s">
        <v>127</v>
      </c>
    </row>
    <row r="1646" spans="1:11" x14ac:dyDescent="0.2">
      <c r="A1646" t="str">
        <f t="shared" si="25"/>
        <v>intermittent_solar.pv_IT_mix_mix.input_he__</v>
      </c>
      <c r="B1646" t="str">
        <f>processors_EC!$B$109</f>
        <v>intermittent_solar.pv_IT_mix_mix</v>
      </c>
      <c r="C1646" s="9" t="s">
        <v>89</v>
      </c>
      <c r="D1646" s="10" t="s">
        <v>100</v>
      </c>
      <c r="E1646" s="10" t="s">
        <v>116</v>
      </c>
      <c r="F1646" s="9" t="s">
        <v>90</v>
      </c>
      <c r="G1646" s="9" t="s">
        <v>91</v>
      </c>
      <c r="H1646" t="str">
        <f>processors_EC!$D$106</f>
        <v>electricity.generation::intermittent::solar.pv</v>
      </c>
      <c r="I1646" s="9">
        <v>0</v>
      </c>
      <c r="K1646" s="9" t="s">
        <v>128</v>
      </c>
    </row>
    <row r="1647" spans="1:11" x14ac:dyDescent="0.2">
      <c r="A1647" t="str">
        <f t="shared" si="25"/>
        <v>intermittent_solar.pv_IT_mix_mix.inpt_fu__</v>
      </c>
      <c r="B1647" t="str">
        <f>processors_EC!$B$109</f>
        <v>intermittent_solar.pv_IT_mix_mix</v>
      </c>
      <c r="C1647" s="9" t="s">
        <v>93</v>
      </c>
      <c r="D1647" s="10" t="s">
        <v>101</v>
      </c>
      <c r="E1647" s="10" t="s">
        <v>117</v>
      </c>
      <c r="F1647" s="9" t="s">
        <v>90</v>
      </c>
      <c r="G1647" s="9" t="s">
        <v>91</v>
      </c>
      <c r="H1647" t="str">
        <f>processors_EC!$D$106</f>
        <v>electricity.generation::intermittent::solar.pv</v>
      </c>
      <c r="I1647" s="9">
        <v>0</v>
      </c>
      <c r="K1647" s="9" t="s">
        <v>128</v>
      </c>
    </row>
    <row r="1648" spans="1:11" x14ac:dyDescent="0.2">
      <c r="A1648" t="str">
        <f t="shared" si="25"/>
        <v>intermittent_solar.pv_IT_mix_mix.input_ha__</v>
      </c>
      <c r="B1648" t="str">
        <f>processors_EC!$B$109</f>
        <v>intermittent_solar.pv_IT_mix_mix</v>
      </c>
      <c r="C1648" s="9" t="s">
        <v>89</v>
      </c>
      <c r="D1648" s="10" t="s">
        <v>102</v>
      </c>
      <c r="E1648" s="10" t="s">
        <v>118</v>
      </c>
      <c r="F1648" s="9" t="s">
        <v>90</v>
      </c>
      <c r="G1648" s="9" t="s">
        <v>94</v>
      </c>
      <c r="H1648" t="str">
        <f>processors_EC!$D$106</f>
        <v>electricity.generation::intermittent::solar.pv</v>
      </c>
      <c r="I1648" s="9">
        <v>4.3986254295532644E-4</v>
      </c>
      <c r="K1648" s="9" t="s">
        <v>129</v>
      </c>
    </row>
    <row r="1649" spans="1:11" x14ac:dyDescent="0.2">
      <c r="A1649" t="str">
        <f t="shared" si="25"/>
        <v>intermittent_solar.pv_IT_mix_mix.input_lu__</v>
      </c>
      <c r="B1649" t="str">
        <f>processors_EC!$B$109</f>
        <v>intermittent_solar.pv_IT_mix_mix</v>
      </c>
      <c r="C1649" s="9" t="s">
        <v>89</v>
      </c>
      <c r="D1649" s="10" t="s">
        <v>103</v>
      </c>
      <c r="E1649" s="10" t="s">
        <v>119</v>
      </c>
      <c r="F1649" s="9" t="s">
        <v>92</v>
      </c>
      <c r="G1649" s="9" t="s">
        <v>94</v>
      </c>
      <c r="H1649" t="str">
        <f>processors_EC!$D$106</f>
        <v>electricity.generation::intermittent::solar.pv</v>
      </c>
      <c r="I1649" s="22">
        <v>2.7491408934707903E-6</v>
      </c>
      <c r="K1649" s="9" t="s">
        <v>118</v>
      </c>
    </row>
    <row r="1650" spans="1:11" x14ac:dyDescent="0.2">
      <c r="A1650" t="str">
        <f t="shared" si="25"/>
        <v>intermittent_solar.pv_IT_mix_mix.input_w.us__</v>
      </c>
      <c r="B1650" t="str">
        <f>processors_EC!$B$109</f>
        <v>intermittent_solar.pv_IT_mix_mix</v>
      </c>
      <c r="C1650" s="9" t="s">
        <v>89</v>
      </c>
      <c r="D1650" s="10" t="s">
        <v>104</v>
      </c>
      <c r="E1650" s="10" t="s">
        <v>120</v>
      </c>
      <c r="F1650" s="9" t="s">
        <v>92</v>
      </c>
      <c r="G1650" s="9" t="s">
        <v>91</v>
      </c>
      <c r="H1650" t="str">
        <f>processors_EC!$D$106</f>
        <v>electricity.generation::intermittent::solar.pv</v>
      </c>
      <c r="I1650" s="9">
        <v>0</v>
      </c>
      <c r="K1650" s="9" t="s">
        <v>125</v>
      </c>
    </row>
    <row r="1651" spans="1:11" x14ac:dyDescent="0.2">
      <c r="A1651" t="str">
        <f t="shared" si="25"/>
        <v>intermittent_solar.pv_IT_mix_mix.input_fw__</v>
      </c>
      <c r="B1651" t="str">
        <f>processors_EC!$B$109</f>
        <v>intermittent_solar.pv_IT_mix_mix</v>
      </c>
      <c r="C1651" s="9" t="s">
        <v>89</v>
      </c>
      <c r="D1651" s="10" t="s">
        <v>105</v>
      </c>
      <c r="E1651" s="10" t="s">
        <v>121</v>
      </c>
      <c r="F1651" s="9" t="s">
        <v>92</v>
      </c>
      <c r="G1651" s="9" t="s">
        <v>91</v>
      </c>
      <c r="H1651" t="str">
        <f>processors_EC!$D$106</f>
        <v>electricity.generation::intermittent::solar.pv</v>
      </c>
      <c r="I1651" s="9">
        <v>0</v>
      </c>
      <c r="K1651" s="9" t="s">
        <v>125</v>
      </c>
    </row>
    <row r="1652" spans="1:11" x14ac:dyDescent="0.2">
      <c r="A1652" t="str">
        <f t="shared" si="25"/>
        <v>intermittent_solar.pv_IT_mix_mix.input_w.tot__</v>
      </c>
      <c r="B1652" t="str">
        <f>processors_EC!$B$109</f>
        <v>intermittent_solar.pv_IT_mix_mix</v>
      </c>
      <c r="C1652" s="9" t="s">
        <v>89</v>
      </c>
      <c r="D1652" s="10" t="s">
        <v>106</v>
      </c>
      <c r="E1652" s="10" t="s">
        <v>122</v>
      </c>
      <c r="F1652" s="9" t="s">
        <v>92</v>
      </c>
      <c r="G1652" s="9" t="s">
        <v>91</v>
      </c>
      <c r="H1652" t="str">
        <f>processors_EC!$D$106</f>
        <v>electricity.generation::intermittent::solar.pv</v>
      </c>
      <c r="I1652" s="9">
        <v>0</v>
      </c>
      <c r="K1652" s="9" t="s">
        <v>125</v>
      </c>
    </row>
    <row r="1653" spans="1:11" x14ac:dyDescent="0.2">
      <c r="A1653" t="str">
        <f t="shared" si="25"/>
        <v>intermittent_solar.pv_IT_mix_mix.output_w__</v>
      </c>
      <c r="B1653" t="str">
        <f>processors_EC!$B$109</f>
        <v>intermittent_solar.pv_IT_mix_mix</v>
      </c>
      <c r="C1653" s="9" t="s">
        <v>95</v>
      </c>
      <c r="D1653" s="10" t="s">
        <v>107</v>
      </c>
      <c r="E1653" s="10" t="s">
        <v>123</v>
      </c>
      <c r="F1653" s="9" t="s">
        <v>92</v>
      </c>
      <c r="G1653" s="9" t="s">
        <v>91</v>
      </c>
      <c r="H1653" t="str">
        <f>processors_EC!$D$106</f>
        <v>electricity.generation::intermittent::solar.pv</v>
      </c>
      <c r="I1653" s="9">
        <v>0</v>
      </c>
      <c r="K1653" s="9" t="s">
        <v>125</v>
      </c>
    </row>
    <row r="1654" spans="1:11" x14ac:dyDescent="0.2">
      <c r="A1654" t="str">
        <f t="shared" si="25"/>
        <v>intermittent_solar.pv_IT_mix_mix.output_ghg__</v>
      </c>
      <c r="B1654" t="str">
        <f>processors_EC!$B$109</f>
        <v>intermittent_solar.pv_IT_mix_mix</v>
      </c>
      <c r="C1654" s="9" t="s">
        <v>95</v>
      </c>
      <c r="D1654" s="10" t="s">
        <v>108</v>
      </c>
      <c r="E1654" s="10" t="s">
        <v>124</v>
      </c>
      <c r="F1654" s="9" t="s">
        <v>92</v>
      </c>
      <c r="G1654" s="9" t="s">
        <v>91</v>
      </c>
      <c r="H1654" t="str">
        <f>processors_EC!$D$106</f>
        <v>electricity.generation::intermittent::solar.pv</v>
      </c>
      <c r="I1654" s="9">
        <v>0</v>
      </c>
      <c r="K1654" s="9" t="s">
        <v>130</v>
      </c>
    </row>
    <row r="1655" spans="1:11" x14ac:dyDescent="0.2">
      <c r="A1655" t="str">
        <f t="shared" si="25"/>
        <v>intermittent_solar.pv_IT_mix_mix.output_el__</v>
      </c>
      <c r="B1655" t="str">
        <f>processors_EC!$B$109</f>
        <v>intermittent_solar.pv_IT_mix_mix</v>
      </c>
      <c r="C1655" s="9" t="s">
        <v>95</v>
      </c>
      <c r="D1655" s="10" t="s">
        <v>99</v>
      </c>
      <c r="E1655" s="10" t="s">
        <v>115</v>
      </c>
      <c r="F1655" s="9" t="s">
        <v>90</v>
      </c>
      <c r="G1655" s="9" t="s">
        <v>91</v>
      </c>
      <c r="H1655" t="str">
        <f>processors_EC!$D$106</f>
        <v>electricity.generation::intermittent::solar.pv</v>
      </c>
      <c r="I1655" s="9">
        <v>1</v>
      </c>
      <c r="K1655" s="9" t="s">
        <v>127</v>
      </c>
    </row>
    <row r="1656" spans="1:11" x14ac:dyDescent="0.2">
      <c r="A1656" t="str">
        <f t="shared" si="25"/>
        <v>intermittent_solar.pv_IT_mix_mix.output_//__</v>
      </c>
      <c r="B1656" t="str">
        <f>processors_EC!$B$109</f>
        <v>intermittent_solar.pv_IT_mix_mix</v>
      </c>
      <c r="C1656" s="10" t="s">
        <v>95</v>
      </c>
      <c r="D1656" s="10" t="s">
        <v>109</v>
      </c>
      <c r="E1656" s="10" t="s">
        <v>109</v>
      </c>
      <c r="F1656" s="10" t="s">
        <v>90</v>
      </c>
      <c r="G1656" s="10" t="s">
        <v>91</v>
      </c>
      <c r="H1656" t="str">
        <f>processors_EC!$D$106</f>
        <v>electricity.generation::intermittent::solar.pv</v>
      </c>
      <c r="I1656" s="10" t="s">
        <v>109</v>
      </c>
      <c r="K1656" s="10" t="s">
        <v>109</v>
      </c>
    </row>
    <row r="1657" spans="1:11" x14ac:dyDescent="0.2">
      <c r="A1657" t="str">
        <f t="shared" si="25"/>
        <v>intermittent_solar.pv_IT_mix_mix.output_//__</v>
      </c>
      <c r="B1657" t="str">
        <f>processors_EC!$B$109</f>
        <v>intermittent_solar.pv_IT_mix_mix</v>
      </c>
      <c r="C1657" s="10" t="s">
        <v>95</v>
      </c>
      <c r="D1657" s="10" t="s">
        <v>109</v>
      </c>
      <c r="E1657" s="10" t="s">
        <v>109</v>
      </c>
      <c r="F1657" s="10" t="s">
        <v>90</v>
      </c>
      <c r="G1657" s="10" t="s">
        <v>91</v>
      </c>
      <c r="H1657" t="str">
        <f>processors_EC!$D$106</f>
        <v>electricity.generation::intermittent::solar.pv</v>
      </c>
      <c r="I1657" s="10" t="s">
        <v>109</v>
      </c>
      <c r="K1657" s="10" t="s">
        <v>109</v>
      </c>
    </row>
    <row r="1658" spans="1:11" x14ac:dyDescent="0.2">
      <c r="A1658" t="str">
        <f t="shared" si="25"/>
        <v>intermittent_solar.pv_NL_mix_mix.input_ng__</v>
      </c>
      <c r="B1658" t="str">
        <f>processors_EC!$B$110</f>
        <v>intermittent_solar.pv_NL_mix_mix</v>
      </c>
      <c r="C1658" s="9" t="s">
        <v>89</v>
      </c>
      <c r="D1658" s="10" t="s">
        <v>96</v>
      </c>
      <c r="E1658" s="10" t="s">
        <v>110</v>
      </c>
      <c r="F1658" s="9" t="s">
        <v>90</v>
      </c>
      <c r="G1658" s="9" t="s">
        <v>91</v>
      </c>
      <c r="H1658" t="str">
        <f>processors_EC!$D$106</f>
        <v>electricity.generation::intermittent::solar.pv</v>
      </c>
      <c r="I1658" s="9">
        <v>0</v>
      </c>
      <c r="K1658" s="9" t="s">
        <v>125</v>
      </c>
    </row>
    <row r="1659" spans="1:11" x14ac:dyDescent="0.2">
      <c r="A1659" t="str">
        <f t="shared" si="25"/>
        <v>intermittent_solar.pv_NL_mix_mix.input_li__</v>
      </c>
      <c r="B1659" t="str">
        <f>processors_EC!$B$110</f>
        <v>intermittent_solar.pv_NL_mix_mix</v>
      </c>
      <c r="C1659" s="9" t="s">
        <v>89</v>
      </c>
      <c r="D1659" s="10" t="s">
        <v>64</v>
      </c>
      <c r="E1659" s="10" t="s">
        <v>111</v>
      </c>
      <c r="F1659" s="9" t="s">
        <v>90</v>
      </c>
      <c r="G1659" s="9" t="s">
        <v>91</v>
      </c>
      <c r="H1659" t="str">
        <f>processors_EC!$D$106</f>
        <v>electricity.generation::intermittent::solar.pv</v>
      </c>
      <c r="I1659" s="9">
        <v>0</v>
      </c>
      <c r="K1659" s="9" t="s">
        <v>126</v>
      </c>
    </row>
    <row r="1660" spans="1:11" x14ac:dyDescent="0.2">
      <c r="A1660" t="str">
        <f t="shared" si="25"/>
        <v>intermittent_solar.pv_NL_mix_mix.input_bio__</v>
      </c>
      <c r="B1660" t="str">
        <f>processors_EC!$B$110</f>
        <v>intermittent_solar.pv_NL_mix_mix</v>
      </c>
      <c r="C1660" s="9" t="s">
        <v>89</v>
      </c>
      <c r="D1660" s="10" t="s">
        <v>97</v>
      </c>
      <c r="E1660" s="10" t="s">
        <v>112</v>
      </c>
      <c r="F1660" s="9" t="s">
        <v>90</v>
      </c>
      <c r="G1660" s="9" t="s">
        <v>91</v>
      </c>
      <c r="H1660" t="str">
        <f>processors_EC!$D$106</f>
        <v>electricity.generation::intermittent::solar.pv</v>
      </c>
      <c r="I1660" s="9">
        <v>0</v>
      </c>
      <c r="K1660" s="9" t="s">
        <v>126</v>
      </c>
    </row>
    <row r="1661" spans="1:11" x14ac:dyDescent="0.2">
      <c r="A1661" t="str">
        <f t="shared" si="25"/>
        <v>intermittent_solar.pv_NL_mix_mix.input_h.c__</v>
      </c>
      <c r="B1661" t="str">
        <f>processors_EC!$B$110</f>
        <v>intermittent_solar.pv_NL_mix_mix</v>
      </c>
      <c r="C1661" s="9" t="s">
        <v>89</v>
      </c>
      <c r="D1661" s="10" t="s">
        <v>63</v>
      </c>
      <c r="E1661" s="10" t="s">
        <v>113</v>
      </c>
      <c r="F1661" s="9" t="s">
        <v>92</v>
      </c>
      <c r="G1661" s="9" t="s">
        <v>91</v>
      </c>
      <c r="H1661" t="str">
        <f>processors_EC!$D$106</f>
        <v>electricity.generation::intermittent::solar.pv</v>
      </c>
      <c r="I1661" s="9">
        <v>0</v>
      </c>
      <c r="K1661" s="9" t="s">
        <v>126</v>
      </c>
    </row>
    <row r="1662" spans="1:11" x14ac:dyDescent="0.2">
      <c r="A1662" t="str">
        <f t="shared" si="25"/>
        <v>intermittent_solar.pv_NL_mix_mix.input_ur__</v>
      </c>
      <c r="B1662" t="str">
        <f>processors_EC!$B$110</f>
        <v>intermittent_solar.pv_NL_mix_mix</v>
      </c>
      <c r="C1662" s="9" t="s">
        <v>89</v>
      </c>
      <c r="D1662" s="10" t="s">
        <v>98</v>
      </c>
      <c r="E1662" s="10" t="s">
        <v>114</v>
      </c>
      <c r="F1662" s="9" t="s">
        <v>90</v>
      </c>
      <c r="G1662" s="9" t="s">
        <v>91</v>
      </c>
      <c r="H1662" t="str">
        <f>processors_EC!$D$106</f>
        <v>electricity.generation::intermittent::solar.pv</v>
      </c>
      <c r="I1662" s="9">
        <v>0</v>
      </c>
      <c r="K1662" s="9" t="s">
        <v>126</v>
      </c>
    </row>
    <row r="1663" spans="1:11" x14ac:dyDescent="0.2">
      <c r="A1663" t="str">
        <f t="shared" si="25"/>
        <v>intermittent_solar.pv_NL_mix_mix.input_el__</v>
      </c>
      <c r="B1663" t="str">
        <f>processors_EC!$B$110</f>
        <v>intermittent_solar.pv_NL_mix_mix</v>
      </c>
      <c r="C1663" s="9" t="s">
        <v>89</v>
      </c>
      <c r="D1663" s="10" t="s">
        <v>99</v>
      </c>
      <c r="E1663" s="10" t="s">
        <v>115</v>
      </c>
      <c r="F1663" s="9" t="s">
        <v>90</v>
      </c>
      <c r="G1663" s="9" t="s">
        <v>91</v>
      </c>
      <c r="H1663" t="str">
        <f>processors_EC!$D$106</f>
        <v>electricity.generation::intermittent::solar.pv</v>
      </c>
      <c r="I1663" s="9">
        <v>0</v>
      </c>
      <c r="K1663" s="9" t="s">
        <v>127</v>
      </c>
    </row>
    <row r="1664" spans="1:11" x14ac:dyDescent="0.2">
      <c r="A1664" t="str">
        <f t="shared" si="25"/>
        <v>intermittent_solar.pv_NL_mix_mix.input_he__</v>
      </c>
      <c r="B1664" t="str">
        <f>processors_EC!$B$110</f>
        <v>intermittent_solar.pv_NL_mix_mix</v>
      </c>
      <c r="C1664" s="9" t="s">
        <v>89</v>
      </c>
      <c r="D1664" s="10" t="s">
        <v>100</v>
      </c>
      <c r="E1664" s="10" t="s">
        <v>116</v>
      </c>
      <c r="F1664" s="9" t="s">
        <v>90</v>
      </c>
      <c r="G1664" s="9" t="s">
        <v>91</v>
      </c>
      <c r="H1664" t="str">
        <f>processors_EC!$D$106</f>
        <v>electricity.generation::intermittent::solar.pv</v>
      </c>
      <c r="I1664" s="9">
        <v>0</v>
      </c>
      <c r="K1664" s="9" t="s">
        <v>128</v>
      </c>
    </row>
    <row r="1665" spans="1:11" x14ac:dyDescent="0.2">
      <c r="A1665" t="str">
        <f t="shared" si="25"/>
        <v>intermittent_solar.pv_NL_mix_mix.inpt_fu__</v>
      </c>
      <c r="B1665" t="str">
        <f>processors_EC!$B$110</f>
        <v>intermittent_solar.pv_NL_mix_mix</v>
      </c>
      <c r="C1665" s="9" t="s">
        <v>93</v>
      </c>
      <c r="D1665" s="10" t="s">
        <v>101</v>
      </c>
      <c r="E1665" s="10" t="s">
        <v>117</v>
      </c>
      <c r="F1665" s="9" t="s">
        <v>90</v>
      </c>
      <c r="G1665" s="9" t="s">
        <v>91</v>
      </c>
      <c r="H1665" t="str">
        <f>processors_EC!$D$106</f>
        <v>electricity.generation::intermittent::solar.pv</v>
      </c>
      <c r="I1665" s="9">
        <v>0</v>
      </c>
      <c r="K1665" s="9" t="s">
        <v>128</v>
      </c>
    </row>
    <row r="1666" spans="1:11" x14ac:dyDescent="0.2">
      <c r="A1666" t="str">
        <f t="shared" si="25"/>
        <v>intermittent_solar.pv_NL_mix_mix.input_ha__</v>
      </c>
      <c r="B1666" t="str">
        <f>processors_EC!$B$110</f>
        <v>intermittent_solar.pv_NL_mix_mix</v>
      </c>
      <c r="C1666" s="9" t="s">
        <v>89</v>
      </c>
      <c r="D1666" s="10" t="s">
        <v>102</v>
      </c>
      <c r="E1666" s="10" t="s">
        <v>118</v>
      </c>
      <c r="F1666" s="9" t="s">
        <v>90</v>
      </c>
      <c r="G1666" s="9" t="s">
        <v>94</v>
      </c>
      <c r="H1666" t="str">
        <f>processors_EC!$D$106</f>
        <v>electricity.generation::intermittent::solar.pv</v>
      </c>
      <c r="I1666" s="9">
        <v>4.3986254295532644E-4</v>
      </c>
      <c r="K1666" s="9" t="s">
        <v>129</v>
      </c>
    </row>
    <row r="1667" spans="1:11" x14ac:dyDescent="0.2">
      <c r="A1667" t="str">
        <f t="shared" ref="A1667:A1730" si="26">CONCATENATE(B1667,".",C1667,"_",E1667,"_",V1667,"_",U1667)</f>
        <v>intermittent_solar.pv_NL_mix_mix.input_lu__</v>
      </c>
      <c r="B1667" t="str">
        <f>processors_EC!$B$110</f>
        <v>intermittent_solar.pv_NL_mix_mix</v>
      </c>
      <c r="C1667" s="9" t="s">
        <v>89</v>
      </c>
      <c r="D1667" s="10" t="s">
        <v>103</v>
      </c>
      <c r="E1667" s="10" t="s">
        <v>119</v>
      </c>
      <c r="F1667" s="9" t="s">
        <v>92</v>
      </c>
      <c r="G1667" s="9" t="s">
        <v>94</v>
      </c>
      <c r="H1667" t="str">
        <f>processors_EC!$D$106</f>
        <v>electricity.generation::intermittent::solar.pv</v>
      </c>
      <c r="I1667" s="22">
        <v>2.7491408934707903E-6</v>
      </c>
      <c r="K1667" s="9" t="s">
        <v>118</v>
      </c>
    </row>
    <row r="1668" spans="1:11" x14ac:dyDescent="0.2">
      <c r="A1668" t="str">
        <f t="shared" si="26"/>
        <v>intermittent_solar.pv_NL_mix_mix.input_w.us__</v>
      </c>
      <c r="B1668" t="str">
        <f>processors_EC!$B$110</f>
        <v>intermittent_solar.pv_NL_mix_mix</v>
      </c>
      <c r="C1668" s="9" t="s">
        <v>89</v>
      </c>
      <c r="D1668" s="10" t="s">
        <v>104</v>
      </c>
      <c r="E1668" s="10" t="s">
        <v>120</v>
      </c>
      <c r="F1668" s="9" t="s">
        <v>92</v>
      </c>
      <c r="G1668" s="9" t="s">
        <v>91</v>
      </c>
      <c r="H1668" t="str">
        <f>processors_EC!$D$106</f>
        <v>electricity.generation::intermittent::solar.pv</v>
      </c>
      <c r="I1668" s="9">
        <v>0</v>
      </c>
      <c r="K1668" s="9" t="s">
        <v>125</v>
      </c>
    </row>
    <row r="1669" spans="1:11" x14ac:dyDescent="0.2">
      <c r="A1669" t="str">
        <f t="shared" si="26"/>
        <v>intermittent_solar.pv_NL_mix_mix.input_fw__</v>
      </c>
      <c r="B1669" t="str">
        <f>processors_EC!$B$110</f>
        <v>intermittent_solar.pv_NL_mix_mix</v>
      </c>
      <c r="C1669" s="9" t="s">
        <v>89</v>
      </c>
      <c r="D1669" s="10" t="s">
        <v>105</v>
      </c>
      <c r="E1669" s="10" t="s">
        <v>121</v>
      </c>
      <c r="F1669" s="9" t="s">
        <v>92</v>
      </c>
      <c r="G1669" s="9" t="s">
        <v>91</v>
      </c>
      <c r="H1669" t="str">
        <f>processors_EC!$D$106</f>
        <v>electricity.generation::intermittent::solar.pv</v>
      </c>
      <c r="I1669" s="9">
        <v>0</v>
      </c>
      <c r="K1669" s="9" t="s">
        <v>125</v>
      </c>
    </row>
    <row r="1670" spans="1:11" x14ac:dyDescent="0.2">
      <c r="A1670" t="str">
        <f t="shared" si="26"/>
        <v>intermittent_solar.pv_NL_mix_mix.input_w.tot__</v>
      </c>
      <c r="B1670" t="str">
        <f>processors_EC!$B$110</f>
        <v>intermittent_solar.pv_NL_mix_mix</v>
      </c>
      <c r="C1670" s="9" t="s">
        <v>89</v>
      </c>
      <c r="D1670" s="10" t="s">
        <v>106</v>
      </c>
      <c r="E1670" s="10" t="s">
        <v>122</v>
      </c>
      <c r="F1670" s="9" t="s">
        <v>92</v>
      </c>
      <c r="G1670" s="9" t="s">
        <v>91</v>
      </c>
      <c r="H1670" t="str">
        <f>processors_EC!$D$106</f>
        <v>electricity.generation::intermittent::solar.pv</v>
      </c>
      <c r="I1670" s="9">
        <v>0</v>
      </c>
      <c r="K1670" s="9" t="s">
        <v>125</v>
      </c>
    </row>
    <row r="1671" spans="1:11" x14ac:dyDescent="0.2">
      <c r="A1671" t="str">
        <f t="shared" si="26"/>
        <v>intermittent_solar.pv_NL_mix_mix.output_w__</v>
      </c>
      <c r="B1671" t="str">
        <f>processors_EC!$B$110</f>
        <v>intermittent_solar.pv_NL_mix_mix</v>
      </c>
      <c r="C1671" s="9" t="s">
        <v>95</v>
      </c>
      <c r="D1671" s="10" t="s">
        <v>107</v>
      </c>
      <c r="E1671" s="10" t="s">
        <v>123</v>
      </c>
      <c r="F1671" s="9" t="s">
        <v>92</v>
      </c>
      <c r="G1671" s="9" t="s">
        <v>91</v>
      </c>
      <c r="H1671" t="str">
        <f>processors_EC!$D$106</f>
        <v>electricity.generation::intermittent::solar.pv</v>
      </c>
      <c r="I1671" s="9">
        <v>0</v>
      </c>
      <c r="K1671" s="9" t="s">
        <v>125</v>
      </c>
    </row>
    <row r="1672" spans="1:11" x14ac:dyDescent="0.2">
      <c r="A1672" t="str">
        <f t="shared" si="26"/>
        <v>intermittent_solar.pv_NL_mix_mix.output_ghg__</v>
      </c>
      <c r="B1672" t="str">
        <f>processors_EC!$B$110</f>
        <v>intermittent_solar.pv_NL_mix_mix</v>
      </c>
      <c r="C1672" s="9" t="s">
        <v>95</v>
      </c>
      <c r="D1672" s="10" t="s">
        <v>108</v>
      </c>
      <c r="E1672" s="10" t="s">
        <v>124</v>
      </c>
      <c r="F1672" s="9" t="s">
        <v>92</v>
      </c>
      <c r="G1672" s="9" t="s">
        <v>91</v>
      </c>
      <c r="H1672" t="str">
        <f>processors_EC!$D$106</f>
        <v>electricity.generation::intermittent::solar.pv</v>
      </c>
      <c r="I1672" s="9">
        <v>0</v>
      </c>
      <c r="K1672" s="9" t="s">
        <v>130</v>
      </c>
    </row>
    <row r="1673" spans="1:11" x14ac:dyDescent="0.2">
      <c r="A1673" t="str">
        <f t="shared" si="26"/>
        <v>intermittent_solar.pv_NL_mix_mix.output_el__</v>
      </c>
      <c r="B1673" t="str">
        <f>processors_EC!$B$110</f>
        <v>intermittent_solar.pv_NL_mix_mix</v>
      </c>
      <c r="C1673" s="9" t="s">
        <v>95</v>
      </c>
      <c r="D1673" s="10" t="s">
        <v>99</v>
      </c>
      <c r="E1673" s="10" t="s">
        <v>115</v>
      </c>
      <c r="F1673" s="9" t="s">
        <v>90</v>
      </c>
      <c r="G1673" s="9" t="s">
        <v>91</v>
      </c>
      <c r="H1673" t="str">
        <f>processors_EC!$D$106</f>
        <v>electricity.generation::intermittent::solar.pv</v>
      </c>
      <c r="I1673" s="9">
        <v>1</v>
      </c>
      <c r="K1673" s="9" t="s">
        <v>127</v>
      </c>
    </row>
    <row r="1674" spans="1:11" x14ac:dyDescent="0.2">
      <c r="A1674" t="str">
        <f t="shared" si="26"/>
        <v>intermittent_solar.pv_NL_mix_mix.output_//__</v>
      </c>
      <c r="B1674" t="str">
        <f>processors_EC!$B$110</f>
        <v>intermittent_solar.pv_NL_mix_mix</v>
      </c>
      <c r="C1674" s="10" t="s">
        <v>95</v>
      </c>
      <c r="D1674" s="10" t="s">
        <v>109</v>
      </c>
      <c r="E1674" s="10" t="s">
        <v>109</v>
      </c>
      <c r="F1674" s="10" t="s">
        <v>90</v>
      </c>
      <c r="G1674" s="10" t="s">
        <v>91</v>
      </c>
      <c r="H1674" t="str">
        <f>processors_EC!$D$106</f>
        <v>electricity.generation::intermittent::solar.pv</v>
      </c>
      <c r="I1674" s="10" t="s">
        <v>109</v>
      </c>
      <c r="K1674" s="10" t="s">
        <v>109</v>
      </c>
    </row>
    <row r="1675" spans="1:11" x14ac:dyDescent="0.2">
      <c r="A1675" t="str">
        <f t="shared" si="26"/>
        <v>intermittent_solar.pv_NL_mix_mix.output_//__</v>
      </c>
      <c r="B1675" t="str">
        <f>processors_EC!$B$110</f>
        <v>intermittent_solar.pv_NL_mix_mix</v>
      </c>
      <c r="C1675" s="10" t="s">
        <v>95</v>
      </c>
      <c r="D1675" s="10" t="s">
        <v>109</v>
      </c>
      <c r="E1675" s="10" t="s">
        <v>109</v>
      </c>
      <c r="F1675" s="10" t="s">
        <v>90</v>
      </c>
      <c r="G1675" s="10" t="s">
        <v>91</v>
      </c>
      <c r="H1675" t="str">
        <f>processors_EC!$D$106</f>
        <v>electricity.generation::intermittent::solar.pv</v>
      </c>
      <c r="I1675" s="10" t="s">
        <v>109</v>
      </c>
      <c r="K1675" s="10" t="s">
        <v>109</v>
      </c>
    </row>
    <row r="1676" spans="1:11" x14ac:dyDescent="0.2">
      <c r="A1676" t="str">
        <f t="shared" si="26"/>
        <v>intermittent_solar.pv_RO_mix_mix.input_ng__</v>
      </c>
      <c r="B1676" t="str">
        <f>processors_EC!$B$111</f>
        <v>intermittent_solar.pv_RO_mix_mix</v>
      </c>
      <c r="C1676" s="9" t="s">
        <v>89</v>
      </c>
      <c r="D1676" s="10" t="s">
        <v>96</v>
      </c>
      <c r="E1676" s="10" t="s">
        <v>110</v>
      </c>
      <c r="F1676" s="9" t="s">
        <v>90</v>
      </c>
      <c r="G1676" s="9" t="s">
        <v>91</v>
      </c>
      <c r="H1676" t="str">
        <f>processors_EC!$D$106</f>
        <v>electricity.generation::intermittent::solar.pv</v>
      </c>
      <c r="I1676" s="9">
        <v>0</v>
      </c>
      <c r="K1676" s="9" t="s">
        <v>125</v>
      </c>
    </row>
    <row r="1677" spans="1:11" x14ac:dyDescent="0.2">
      <c r="A1677" t="str">
        <f t="shared" si="26"/>
        <v>intermittent_solar.pv_RO_mix_mix.input_li__</v>
      </c>
      <c r="B1677" t="str">
        <f>processors_EC!$B$111</f>
        <v>intermittent_solar.pv_RO_mix_mix</v>
      </c>
      <c r="C1677" s="9" t="s">
        <v>89</v>
      </c>
      <c r="D1677" s="10" t="s">
        <v>64</v>
      </c>
      <c r="E1677" s="10" t="s">
        <v>111</v>
      </c>
      <c r="F1677" s="9" t="s">
        <v>90</v>
      </c>
      <c r="G1677" s="9" t="s">
        <v>91</v>
      </c>
      <c r="H1677" t="str">
        <f>processors_EC!$D$106</f>
        <v>electricity.generation::intermittent::solar.pv</v>
      </c>
      <c r="I1677" s="9">
        <v>0</v>
      </c>
      <c r="K1677" s="9" t="s">
        <v>126</v>
      </c>
    </row>
    <row r="1678" spans="1:11" x14ac:dyDescent="0.2">
      <c r="A1678" t="str">
        <f t="shared" si="26"/>
        <v>intermittent_solar.pv_RO_mix_mix.input_bio__</v>
      </c>
      <c r="B1678" t="str">
        <f>processors_EC!$B$111</f>
        <v>intermittent_solar.pv_RO_mix_mix</v>
      </c>
      <c r="C1678" s="9" t="s">
        <v>89</v>
      </c>
      <c r="D1678" s="10" t="s">
        <v>97</v>
      </c>
      <c r="E1678" s="10" t="s">
        <v>112</v>
      </c>
      <c r="F1678" s="9" t="s">
        <v>90</v>
      </c>
      <c r="G1678" s="9" t="s">
        <v>91</v>
      </c>
      <c r="H1678" t="str">
        <f>processors_EC!$D$106</f>
        <v>electricity.generation::intermittent::solar.pv</v>
      </c>
      <c r="I1678" s="9">
        <v>0</v>
      </c>
      <c r="K1678" s="9" t="s">
        <v>126</v>
      </c>
    </row>
    <row r="1679" spans="1:11" x14ac:dyDescent="0.2">
      <c r="A1679" t="str">
        <f t="shared" si="26"/>
        <v>intermittent_solar.pv_RO_mix_mix.input_h.c__</v>
      </c>
      <c r="B1679" t="str">
        <f>processors_EC!$B$111</f>
        <v>intermittent_solar.pv_RO_mix_mix</v>
      </c>
      <c r="C1679" s="9" t="s">
        <v>89</v>
      </c>
      <c r="D1679" s="10" t="s">
        <v>63</v>
      </c>
      <c r="E1679" s="10" t="s">
        <v>113</v>
      </c>
      <c r="F1679" s="9" t="s">
        <v>92</v>
      </c>
      <c r="G1679" s="9" t="s">
        <v>91</v>
      </c>
      <c r="H1679" t="str">
        <f>processors_EC!$D$106</f>
        <v>electricity.generation::intermittent::solar.pv</v>
      </c>
      <c r="I1679" s="9">
        <v>0</v>
      </c>
      <c r="K1679" s="9" t="s">
        <v>126</v>
      </c>
    </row>
    <row r="1680" spans="1:11" x14ac:dyDescent="0.2">
      <c r="A1680" t="str">
        <f t="shared" si="26"/>
        <v>intermittent_solar.pv_RO_mix_mix.input_ur__</v>
      </c>
      <c r="B1680" t="str">
        <f>processors_EC!$B$111</f>
        <v>intermittent_solar.pv_RO_mix_mix</v>
      </c>
      <c r="C1680" s="9" t="s">
        <v>89</v>
      </c>
      <c r="D1680" s="10" t="s">
        <v>98</v>
      </c>
      <c r="E1680" s="10" t="s">
        <v>114</v>
      </c>
      <c r="F1680" s="9" t="s">
        <v>90</v>
      </c>
      <c r="G1680" s="9" t="s">
        <v>91</v>
      </c>
      <c r="H1680" t="str">
        <f>processors_EC!$D$106</f>
        <v>electricity.generation::intermittent::solar.pv</v>
      </c>
      <c r="I1680" s="9">
        <v>0</v>
      </c>
      <c r="K1680" s="9" t="s">
        <v>126</v>
      </c>
    </row>
    <row r="1681" spans="1:11" x14ac:dyDescent="0.2">
      <c r="A1681" t="str">
        <f t="shared" si="26"/>
        <v>intermittent_solar.pv_RO_mix_mix.input_el__</v>
      </c>
      <c r="B1681" t="str">
        <f>processors_EC!$B$111</f>
        <v>intermittent_solar.pv_RO_mix_mix</v>
      </c>
      <c r="C1681" s="9" t="s">
        <v>89</v>
      </c>
      <c r="D1681" s="10" t="s">
        <v>99</v>
      </c>
      <c r="E1681" s="10" t="s">
        <v>115</v>
      </c>
      <c r="F1681" s="9" t="s">
        <v>90</v>
      </c>
      <c r="G1681" s="9" t="s">
        <v>91</v>
      </c>
      <c r="H1681" t="str">
        <f>processors_EC!$D$106</f>
        <v>electricity.generation::intermittent::solar.pv</v>
      </c>
      <c r="I1681" s="9">
        <v>0</v>
      </c>
      <c r="K1681" s="9" t="s">
        <v>127</v>
      </c>
    </row>
    <row r="1682" spans="1:11" x14ac:dyDescent="0.2">
      <c r="A1682" t="str">
        <f t="shared" si="26"/>
        <v>intermittent_solar.pv_RO_mix_mix.input_he__</v>
      </c>
      <c r="B1682" t="str">
        <f>processors_EC!$B$111</f>
        <v>intermittent_solar.pv_RO_mix_mix</v>
      </c>
      <c r="C1682" s="9" t="s">
        <v>89</v>
      </c>
      <c r="D1682" s="10" t="s">
        <v>100</v>
      </c>
      <c r="E1682" s="10" t="s">
        <v>116</v>
      </c>
      <c r="F1682" s="9" t="s">
        <v>90</v>
      </c>
      <c r="G1682" s="9" t="s">
        <v>91</v>
      </c>
      <c r="H1682" t="str">
        <f>processors_EC!$D$106</f>
        <v>electricity.generation::intermittent::solar.pv</v>
      </c>
      <c r="I1682" s="9">
        <v>0</v>
      </c>
      <c r="K1682" s="9" t="s">
        <v>128</v>
      </c>
    </row>
    <row r="1683" spans="1:11" x14ac:dyDescent="0.2">
      <c r="A1683" t="str">
        <f t="shared" si="26"/>
        <v>intermittent_solar.pv_RO_mix_mix.inpt_fu__</v>
      </c>
      <c r="B1683" t="str">
        <f>processors_EC!$B$111</f>
        <v>intermittent_solar.pv_RO_mix_mix</v>
      </c>
      <c r="C1683" s="9" t="s">
        <v>93</v>
      </c>
      <c r="D1683" s="10" t="s">
        <v>101</v>
      </c>
      <c r="E1683" s="10" t="s">
        <v>117</v>
      </c>
      <c r="F1683" s="9" t="s">
        <v>90</v>
      </c>
      <c r="G1683" s="9" t="s">
        <v>91</v>
      </c>
      <c r="H1683" t="str">
        <f>processors_EC!$D$106</f>
        <v>electricity.generation::intermittent::solar.pv</v>
      </c>
      <c r="I1683" s="9">
        <v>0</v>
      </c>
      <c r="K1683" s="9" t="s">
        <v>128</v>
      </c>
    </row>
    <row r="1684" spans="1:11" x14ac:dyDescent="0.2">
      <c r="A1684" t="str">
        <f t="shared" si="26"/>
        <v>intermittent_solar.pv_RO_mix_mix.input_ha__</v>
      </c>
      <c r="B1684" t="str">
        <f>processors_EC!$B$111</f>
        <v>intermittent_solar.pv_RO_mix_mix</v>
      </c>
      <c r="C1684" s="9" t="s">
        <v>89</v>
      </c>
      <c r="D1684" s="10" t="s">
        <v>102</v>
      </c>
      <c r="E1684" s="10" t="s">
        <v>118</v>
      </c>
      <c r="F1684" s="9" t="s">
        <v>90</v>
      </c>
      <c r="G1684" s="9" t="s">
        <v>94</v>
      </c>
      <c r="H1684" t="str">
        <f>processors_EC!$D$106</f>
        <v>electricity.generation::intermittent::solar.pv</v>
      </c>
      <c r="I1684" s="9">
        <v>4.3986254295532644E-4</v>
      </c>
      <c r="K1684" s="9" t="s">
        <v>129</v>
      </c>
    </row>
    <row r="1685" spans="1:11" x14ac:dyDescent="0.2">
      <c r="A1685" t="str">
        <f t="shared" si="26"/>
        <v>intermittent_solar.pv_RO_mix_mix.input_lu__</v>
      </c>
      <c r="B1685" t="str">
        <f>processors_EC!$B$111</f>
        <v>intermittent_solar.pv_RO_mix_mix</v>
      </c>
      <c r="C1685" s="9" t="s">
        <v>89</v>
      </c>
      <c r="D1685" s="10" t="s">
        <v>103</v>
      </c>
      <c r="E1685" s="10" t="s">
        <v>119</v>
      </c>
      <c r="F1685" s="9" t="s">
        <v>92</v>
      </c>
      <c r="G1685" s="9" t="s">
        <v>94</v>
      </c>
      <c r="H1685" t="str">
        <f>processors_EC!$D$106</f>
        <v>electricity.generation::intermittent::solar.pv</v>
      </c>
      <c r="I1685" s="22">
        <v>2.7491408934707903E-6</v>
      </c>
      <c r="K1685" s="9" t="s">
        <v>118</v>
      </c>
    </row>
    <row r="1686" spans="1:11" x14ac:dyDescent="0.2">
      <c r="A1686" t="str">
        <f t="shared" si="26"/>
        <v>intermittent_solar.pv_RO_mix_mix.input_w.us__</v>
      </c>
      <c r="B1686" t="str">
        <f>processors_EC!$B$111</f>
        <v>intermittent_solar.pv_RO_mix_mix</v>
      </c>
      <c r="C1686" s="9" t="s">
        <v>89</v>
      </c>
      <c r="D1686" s="10" t="s">
        <v>104</v>
      </c>
      <c r="E1686" s="10" t="s">
        <v>120</v>
      </c>
      <c r="F1686" s="9" t="s">
        <v>92</v>
      </c>
      <c r="G1686" s="9" t="s">
        <v>91</v>
      </c>
      <c r="H1686" t="str">
        <f>processors_EC!$D$106</f>
        <v>electricity.generation::intermittent::solar.pv</v>
      </c>
      <c r="I1686" s="9">
        <v>0</v>
      </c>
      <c r="K1686" s="9" t="s">
        <v>125</v>
      </c>
    </row>
    <row r="1687" spans="1:11" x14ac:dyDescent="0.2">
      <c r="A1687" t="str">
        <f t="shared" si="26"/>
        <v>intermittent_solar.pv_RO_mix_mix.input_fw__</v>
      </c>
      <c r="B1687" t="str">
        <f>processors_EC!$B$111</f>
        <v>intermittent_solar.pv_RO_mix_mix</v>
      </c>
      <c r="C1687" s="9" t="s">
        <v>89</v>
      </c>
      <c r="D1687" s="10" t="s">
        <v>105</v>
      </c>
      <c r="E1687" s="10" t="s">
        <v>121</v>
      </c>
      <c r="F1687" s="9" t="s">
        <v>92</v>
      </c>
      <c r="G1687" s="9" t="s">
        <v>91</v>
      </c>
      <c r="H1687" t="str">
        <f>processors_EC!$D$106</f>
        <v>electricity.generation::intermittent::solar.pv</v>
      </c>
      <c r="I1687" s="9">
        <v>0</v>
      </c>
      <c r="K1687" s="9" t="s">
        <v>125</v>
      </c>
    </row>
    <row r="1688" spans="1:11" x14ac:dyDescent="0.2">
      <c r="A1688" t="str">
        <f t="shared" si="26"/>
        <v>intermittent_solar.pv_RO_mix_mix.input_w.tot__</v>
      </c>
      <c r="B1688" t="str">
        <f>processors_EC!$B$111</f>
        <v>intermittent_solar.pv_RO_mix_mix</v>
      </c>
      <c r="C1688" s="9" t="s">
        <v>89</v>
      </c>
      <c r="D1688" s="10" t="s">
        <v>106</v>
      </c>
      <c r="E1688" s="10" t="s">
        <v>122</v>
      </c>
      <c r="F1688" s="9" t="s">
        <v>92</v>
      </c>
      <c r="G1688" s="9" t="s">
        <v>91</v>
      </c>
      <c r="H1688" t="str">
        <f>processors_EC!$D$106</f>
        <v>electricity.generation::intermittent::solar.pv</v>
      </c>
      <c r="I1688" s="9">
        <v>0</v>
      </c>
      <c r="K1688" s="9" t="s">
        <v>125</v>
      </c>
    </row>
    <row r="1689" spans="1:11" x14ac:dyDescent="0.2">
      <c r="A1689" t="str">
        <f t="shared" si="26"/>
        <v>intermittent_solar.pv_RO_mix_mix.output_w__</v>
      </c>
      <c r="B1689" t="str">
        <f>processors_EC!$B$111</f>
        <v>intermittent_solar.pv_RO_mix_mix</v>
      </c>
      <c r="C1689" s="9" t="s">
        <v>95</v>
      </c>
      <c r="D1689" s="10" t="s">
        <v>107</v>
      </c>
      <c r="E1689" s="10" t="s">
        <v>123</v>
      </c>
      <c r="F1689" s="9" t="s">
        <v>92</v>
      </c>
      <c r="G1689" s="9" t="s">
        <v>91</v>
      </c>
      <c r="H1689" t="str">
        <f>processors_EC!$D$106</f>
        <v>electricity.generation::intermittent::solar.pv</v>
      </c>
      <c r="I1689" s="9">
        <v>0</v>
      </c>
      <c r="K1689" s="9" t="s">
        <v>125</v>
      </c>
    </row>
    <row r="1690" spans="1:11" x14ac:dyDescent="0.2">
      <c r="A1690" t="str">
        <f t="shared" si="26"/>
        <v>intermittent_solar.pv_RO_mix_mix.output_ghg__</v>
      </c>
      <c r="B1690" t="str">
        <f>processors_EC!$B$111</f>
        <v>intermittent_solar.pv_RO_mix_mix</v>
      </c>
      <c r="C1690" s="9" t="s">
        <v>95</v>
      </c>
      <c r="D1690" s="10" t="s">
        <v>108</v>
      </c>
      <c r="E1690" s="10" t="s">
        <v>124</v>
      </c>
      <c r="F1690" s="9" t="s">
        <v>92</v>
      </c>
      <c r="G1690" s="9" t="s">
        <v>91</v>
      </c>
      <c r="H1690" t="str">
        <f>processors_EC!$D$106</f>
        <v>electricity.generation::intermittent::solar.pv</v>
      </c>
      <c r="I1690" s="9">
        <v>0</v>
      </c>
      <c r="K1690" s="9" t="s">
        <v>130</v>
      </c>
    </row>
    <row r="1691" spans="1:11" x14ac:dyDescent="0.2">
      <c r="A1691" t="str">
        <f t="shared" si="26"/>
        <v>intermittent_solar.pv_RO_mix_mix.output_el__</v>
      </c>
      <c r="B1691" t="str">
        <f>processors_EC!$B$111</f>
        <v>intermittent_solar.pv_RO_mix_mix</v>
      </c>
      <c r="C1691" s="9" t="s">
        <v>95</v>
      </c>
      <c r="D1691" s="10" t="s">
        <v>99</v>
      </c>
      <c r="E1691" s="10" t="s">
        <v>115</v>
      </c>
      <c r="F1691" s="9" t="s">
        <v>90</v>
      </c>
      <c r="G1691" s="9" t="s">
        <v>91</v>
      </c>
      <c r="H1691" t="str">
        <f>processors_EC!$D$106</f>
        <v>electricity.generation::intermittent::solar.pv</v>
      </c>
      <c r="I1691" s="9">
        <v>1</v>
      </c>
      <c r="K1691" s="9" t="s">
        <v>127</v>
      </c>
    </row>
    <row r="1692" spans="1:11" x14ac:dyDescent="0.2">
      <c r="A1692" t="str">
        <f t="shared" si="26"/>
        <v>intermittent_solar.pv_RO_mix_mix.output_//__</v>
      </c>
      <c r="B1692" t="str">
        <f>processors_EC!$B$111</f>
        <v>intermittent_solar.pv_RO_mix_mix</v>
      </c>
      <c r="C1692" s="10" t="s">
        <v>95</v>
      </c>
      <c r="D1692" s="10" t="s">
        <v>109</v>
      </c>
      <c r="E1692" s="10" t="s">
        <v>109</v>
      </c>
      <c r="F1692" s="10" t="s">
        <v>90</v>
      </c>
      <c r="G1692" s="10" t="s">
        <v>91</v>
      </c>
      <c r="H1692" t="str">
        <f>processors_EC!$D$106</f>
        <v>electricity.generation::intermittent::solar.pv</v>
      </c>
      <c r="I1692" s="10" t="s">
        <v>109</v>
      </c>
      <c r="K1692" s="10" t="s">
        <v>109</v>
      </c>
    </row>
    <row r="1693" spans="1:11" x14ac:dyDescent="0.2">
      <c r="A1693" t="str">
        <f t="shared" si="26"/>
        <v>intermittent_solar.pv_RO_mix_mix.output_//__</v>
      </c>
      <c r="B1693" t="str">
        <f>processors_EC!$B$111</f>
        <v>intermittent_solar.pv_RO_mix_mix</v>
      </c>
      <c r="C1693" s="10" t="s">
        <v>95</v>
      </c>
      <c r="D1693" s="10" t="s">
        <v>109</v>
      </c>
      <c r="E1693" s="10" t="s">
        <v>109</v>
      </c>
      <c r="F1693" s="10" t="s">
        <v>90</v>
      </c>
      <c r="G1693" s="10" t="s">
        <v>91</v>
      </c>
      <c r="H1693" t="str">
        <f>processors_EC!$D$106</f>
        <v>electricity.generation::intermittent::solar.pv</v>
      </c>
      <c r="I1693" s="10" t="s">
        <v>109</v>
      </c>
      <c r="K1693" s="10" t="s">
        <v>109</v>
      </c>
    </row>
    <row r="1694" spans="1:11" x14ac:dyDescent="0.2">
      <c r="A1694" t="str">
        <f t="shared" si="26"/>
        <v>intermittent_solar.pv_SE_mix_mix.input_ng__</v>
      </c>
      <c r="B1694" t="str">
        <f>processors_EC!$B$112</f>
        <v>intermittent_solar.pv_SE_mix_mix</v>
      </c>
      <c r="C1694" s="9" t="s">
        <v>89</v>
      </c>
      <c r="D1694" s="10" t="s">
        <v>96</v>
      </c>
      <c r="E1694" s="10" t="s">
        <v>110</v>
      </c>
      <c r="F1694" s="9" t="s">
        <v>90</v>
      </c>
      <c r="G1694" s="9" t="s">
        <v>91</v>
      </c>
      <c r="H1694" t="str">
        <f>processors_EC!$D$106</f>
        <v>electricity.generation::intermittent::solar.pv</v>
      </c>
      <c r="I1694" s="9">
        <v>0</v>
      </c>
      <c r="K1694" s="9" t="s">
        <v>125</v>
      </c>
    </row>
    <row r="1695" spans="1:11" x14ac:dyDescent="0.2">
      <c r="A1695" t="str">
        <f t="shared" si="26"/>
        <v>intermittent_solar.pv_SE_mix_mix.input_li__</v>
      </c>
      <c r="B1695" t="str">
        <f>processors_EC!$B$112</f>
        <v>intermittent_solar.pv_SE_mix_mix</v>
      </c>
      <c r="C1695" s="9" t="s">
        <v>89</v>
      </c>
      <c r="D1695" s="10" t="s">
        <v>64</v>
      </c>
      <c r="E1695" s="10" t="s">
        <v>111</v>
      </c>
      <c r="F1695" s="9" t="s">
        <v>90</v>
      </c>
      <c r="G1695" s="9" t="s">
        <v>91</v>
      </c>
      <c r="H1695" t="str">
        <f>processors_EC!$D$106</f>
        <v>electricity.generation::intermittent::solar.pv</v>
      </c>
      <c r="I1695" s="9">
        <v>0</v>
      </c>
      <c r="K1695" s="9" t="s">
        <v>126</v>
      </c>
    </row>
    <row r="1696" spans="1:11" x14ac:dyDescent="0.2">
      <c r="A1696" t="str">
        <f t="shared" si="26"/>
        <v>intermittent_solar.pv_SE_mix_mix.input_bio__</v>
      </c>
      <c r="B1696" t="str">
        <f>processors_EC!$B$112</f>
        <v>intermittent_solar.pv_SE_mix_mix</v>
      </c>
      <c r="C1696" s="9" t="s">
        <v>89</v>
      </c>
      <c r="D1696" s="10" t="s">
        <v>97</v>
      </c>
      <c r="E1696" s="10" t="s">
        <v>112</v>
      </c>
      <c r="F1696" s="9" t="s">
        <v>90</v>
      </c>
      <c r="G1696" s="9" t="s">
        <v>91</v>
      </c>
      <c r="H1696" t="str">
        <f>processors_EC!$D$106</f>
        <v>electricity.generation::intermittent::solar.pv</v>
      </c>
      <c r="I1696" s="9">
        <v>0</v>
      </c>
      <c r="K1696" s="9" t="s">
        <v>126</v>
      </c>
    </row>
    <row r="1697" spans="1:11" x14ac:dyDescent="0.2">
      <c r="A1697" t="str">
        <f t="shared" si="26"/>
        <v>intermittent_solar.pv_SE_mix_mix.input_h.c__</v>
      </c>
      <c r="B1697" t="str">
        <f>processors_EC!$B$112</f>
        <v>intermittent_solar.pv_SE_mix_mix</v>
      </c>
      <c r="C1697" s="9" t="s">
        <v>89</v>
      </c>
      <c r="D1697" s="10" t="s">
        <v>63</v>
      </c>
      <c r="E1697" s="10" t="s">
        <v>113</v>
      </c>
      <c r="F1697" s="9" t="s">
        <v>92</v>
      </c>
      <c r="G1697" s="9" t="s">
        <v>91</v>
      </c>
      <c r="H1697" t="str">
        <f>processors_EC!$D$106</f>
        <v>electricity.generation::intermittent::solar.pv</v>
      </c>
      <c r="I1697" s="9">
        <v>0</v>
      </c>
      <c r="K1697" s="9" t="s">
        <v>126</v>
      </c>
    </row>
    <row r="1698" spans="1:11" x14ac:dyDescent="0.2">
      <c r="A1698" t="str">
        <f t="shared" si="26"/>
        <v>intermittent_solar.pv_SE_mix_mix.input_ur__</v>
      </c>
      <c r="B1698" t="str">
        <f>processors_EC!$B$112</f>
        <v>intermittent_solar.pv_SE_mix_mix</v>
      </c>
      <c r="C1698" s="9" t="s">
        <v>89</v>
      </c>
      <c r="D1698" s="10" t="s">
        <v>98</v>
      </c>
      <c r="E1698" s="10" t="s">
        <v>114</v>
      </c>
      <c r="F1698" s="9" t="s">
        <v>90</v>
      </c>
      <c r="G1698" s="9" t="s">
        <v>91</v>
      </c>
      <c r="H1698" t="str">
        <f>processors_EC!$D$106</f>
        <v>electricity.generation::intermittent::solar.pv</v>
      </c>
      <c r="I1698" s="9">
        <v>0</v>
      </c>
      <c r="K1698" s="9" t="s">
        <v>126</v>
      </c>
    </row>
    <row r="1699" spans="1:11" x14ac:dyDescent="0.2">
      <c r="A1699" t="str">
        <f t="shared" si="26"/>
        <v>intermittent_solar.pv_SE_mix_mix.input_el__</v>
      </c>
      <c r="B1699" t="str">
        <f>processors_EC!$B$112</f>
        <v>intermittent_solar.pv_SE_mix_mix</v>
      </c>
      <c r="C1699" s="9" t="s">
        <v>89</v>
      </c>
      <c r="D1699" s="10" t="s">
        <v>99</v>
      </c>
      <c r="E1699" s="10" t="s">
        <v>115</v>
      </c>
      <c r="F1699" s="9" t="s">
        <v>90</v>
      </c>
      <c r="G1699" s="9" t="s">
        <v>91</v>
      </c>
      <c r="H1699" t="str">
        <f>processors_EC!$D$106</f>
        <v>electricity.generation::intermittent::solar.pv</v>
      </c>
      <c r="I1699" s="9">
        <v>0</v>
      </c>
      <c r="K1699" s="9" t="s">
        <v>127</v>
      </c>
    </row>
    <row r="1700" spans="1:11" x14ac:dyDescent="0.2">
      <c r="A1700" t="str">
        <f t="shared" si="26"/>
        <v>intermittent_solar.pv_SE_mix_mix.input_he__</v>
      </c>
      <c r="B1700" t="str">
        <f>processors_EC!$B$112</f>
        <v>intermittent_solar.pv_SE_mix_mix</v>
      </c>
      <c r="C1700" s="9" t="s">
        <v>89</v>
      </c>
      <c r="D1700" s="10" t="s">
        <v>100</v>
      </c>
      <c r="E1700" s="10" t="s">
        <v>116</v>
      </c>
      <c r="F1700" s="9" t="s">
        <v>90</v>
      </c>
      <c r="G1700" s="9" t="s">
        <v>91</v>
      </c>
      <c r="H1700" t="str">
        <f>processors_EC!$D$106</f>
        <v>electricity.generation::intermittent::solar.pv</v>
      </c>
      <c r="I1700" s="9">
        <v>0</v>
      </c>
      <c r="K1700" s="9" t="s">
        <v>128</v>
      </c>
    </row>
    <row r="1701" spans="1:11" x14ac:dyDescent="0.2">
      <c r="A1701" t="str">
        <f t="shared" si="26"/>
        <v>intermittent_solar.pv_SE_mix_mix.inpt_fu__</v>
      </c>
      <c r="B1701" t="str">
        <f>processors_EC!$B$112</f>
        <v>intermittent_solar.pv_SE_mix_mix</v>
      </c>
      <c r="C1701" s="9" t="s">
        <v>93</v>
      </c>
      <c r="D1701" s="10" t="s">
        <v>101</v>
      </c>
      <c r="E1701" s="10" t="s">
        <v>117</v>
      </c>
      <c r="F1701" s="9" t="s">
        <v>90</v>
      </c>
      <c r="G1701" s="9" t="s">
        <v>91</v>
      </c>
      <c r="H1701" t="str">
        <f>processors_EC!$D$106</f>
        <v>electricity.generation::intermittent::solar.pv</v>
      </c>
      <c r="I1701" s="9">
        <v>0</v>
      </c>
      <c r="K1701" s="9" t="s">
        <v>128</v>
      </c>
    </row>
    <row r="1702" spans="1:11" x14ac:dyDescent="0.2">
      <c r="A1702" t="str">
        <f t="shared" si="26"/>
        <v>intermittent_solar.pv_SE_mix_mix.input_ha__</v>
      </c>
      <c r="B1702" t="str">
        <f>processors_EC!$B$112</f>
        <v>intermittent_solar.pv_SE_mix_mix</v>
      </c>
      <c r="C1702" s="9" t="s">
        <v>89</v>
      </c>
      <c r="D1702" s="10" t="s">
        <v>102</v>
      </c>
      <c r="E1702" s="10" t="s">
        <v>118</v>
      </c>
      <c r="F1702" s="9" t="s">
        <v>90</v>
      </c>
      <c r="G1702" s="9" t="s">
        <v>94</v>
      </c>
      <c r="H1702" t="str">
        <f>processors_EC!$D$106</f>
        <v>electricity.generation::intermittent::solar.pv</v>
      </c>
      <c r="I1702" s="9">
        <v>4.3986254295532644E-4</v>
      </c>
      <c r="K1702" s="9" t="s">
        <v>129</v>
      </c>
    </row>
    <row r="1703" spans="1:11" x14ac:dyDescent="0.2">
      <c r="A1703" t="str">
        <f t="shared" si="26"/>
        <v>intermittent_solar.pv_SE_mix_mix.input_lu__</v>
      </c>
      <c r="B1703" t="str">
        <f>processors_EC!$B$112</f>
        <v>intermittent_solar.pv_SE_mix_mix</v>
      </c>
      <c r="C1703" s="9" t="s">
        <v>89</v>
      </c>
      <c r="D1703" s="10" t="s">
        <v>103</v>
      </c>
      <c r="E1703" s="10" t="s">
        <v>119</v>
      </c>
      <c r="F1703" s="9" t="s">
        <v>92</v>
      </c>
      <c r="G1703" s="9" t="s">
        <v>94</v>
      </c>
      <c r="H1703" t="str">
        <f>processors_EC!$D$106</f>
        <v>electricity.generation::intermittent::solar.pv</v>
      </c>
      <c r="I1703" s="22">
        <v>2.7491408934707903E-6</v>
      </c>
      <c r="K1703" s="9" t="s">
        <v>118</v>
      </c>
    </row>
    <row r="1704" spans="1:11" x14ac:dyDescent="0.2">
      <c r="A1704" t="str">
        <f t="shared" si="26"/>
        <v>intermittent_solar.pv_SE_mix_mix.input_w.us__</v>
      </c>
      <c r="B1704" t="str">
        <f>processors_EC!$B$112</f>
        <v>intermittent_solar.pv_SE_mix_mix</v>
      </c>
      <c r="C1704" s="9" t="s">
        <v>89</v>
      </c>
      <c r="D1704" s="10" t="s">
        <v>104</v>
      </c>
      <c r="E1704" s="10" t="s">
        <v>120</v>
      </c>
      <c r="F1704" s="9" t="s">
        <v>92</v>
      </c>
      <c r="G1704" s="9" t="s">
        <v>91</v>
      </c>
      <c r="H1704" t="str">
        <f>processors_EC!$D$106</f>
        <v>electricity.generation::intermittent::solar.pv</v>
      </c>
      <c r="I1704" s="9">
        <v>0</v>
      </c>
      <c r="K1704" s="9" t="s">
        <v>125</v>
      </c>
    </row>
    <row r="1705" spans="1:11" x14ac:dyDescent="0.2">
      <c r="A1705" t="str">
        <f t="shared" si="26"/>
        <v>intermittent_solar.pv_SE_mix_mix.input_fw__</v>
      </c>
      <c r="B1705" t="str">
        <f>processors_EC!$B$112</f>
        <v>intermittent_solar.pv_SE_mix_mix</v>
      </c>
      <c r="C1705" s="9" t="s">
        <v>89</v>
      </c>
      <c r="D1705" s="10" t="s">
        <v>105</v>
      </c>
      <c r="E1705" s="10" t="s">
        <v>121</v>
      </c>
      <c r="F1705" s="9" t="s">
        <v>92</v>
      </c>
      <c r="G1705" s="9" t="s">
        <v>91</v>
      </c>
      <c r="H1705" t="str">
        <f>processors_EC!$D$106</f>
        <v>electricity.generation::intermittent::solar.pv</v>
      </c>
      <c r="I1705" s="9">
        <v>0</v>
      </c>
      <c r="K1705" s="9" t="s">
        <v>125</v>
      </c>
    </row>
    <row r="1706" spans="1:11" x14ac:dyDescent="0.2">
      <c r="A1706" t="str">
        <f t="shared" si="26"/>
        <v>intermittent_solar.pv_SE_mix_mix.input_w.tot__</v>
      </c>
      <c r="B1706" t="str">
        <f>processors_EC!$B$112</f>
        <v>intermittent_solar.pv_SE_mix_mix</v>
      </c>
      <c r="C1706" s="9" t="s">
        <v>89</v>
      </c>
      <c r="D1706" s="10" t="s">
        <v>106</v>
      </c>
      <c r="E1706" s="10" t="s">
        <v>122</v>
      </c>
      <c r="F1706" s="9" t="s">
        <v>92</v>
      </c>
      <c r="G1706" s="9" t="s">
        <v>91</v>
      </c>
      <c r="H1706" t="str">
        <f>processors_EC!$D$106</f>
        <v>electricity.generation::intermittent::solar.pv</v>
      </c>
      <c r="I1706" s="9">
        <v>0</v>
      </c>
      <c r="K1706" s="9" t="s">
        <v>125</v>
      </c>
    </row>
    <row r="1707" spans="1:11" x14ac:dyDescent="0.2">
      <c r="A1707" t="str">
        <f t="shared" si="26"/>
        <v>intermittent_solar.pv_SE_mix_mix.output_w__</v>
      </c>
      <c r="B1707" t="str">
        <f>processors_EC!$B$112</f>
        <v>intermittent_solar.pv_SE_mix_mix</v>
      </c>
      <c r="C1707" s="9" t="s">
        <v>95</v>
      </c>
      <c r="D1707" s="10" t="s">
        <v>107</v>
      </c>
      <c r="E1707" s="10" t="s">
        <v>123</v>
      </c>
      <c r="F1707" s="9" t="s">
        <v>92</v>
      </c>
      <c r="G1707" s="9" t="s">
        <v>91</v>
      </c>
      <c r="H1707" t="str">
        <f>processors_EC!$D$106</f>
        <v>electricity.generation::intermittent::solar.pv</v>
      </c>
      <c r="I1707" s="9">
        <v>0</v>
      </c>
      <c r="K1707" s="9" t="s">
        <v>125</v>
      </c>
    </row>
    <row r="1708" spans="1:11" x14ac:dyDescent="0.2">
      <c r="A1708" t="str">
        <f t="shared" si="26"/>
        <v>intermittent_solar.pv_SE_mix_mix.output_ghg__</v>
      </c>
      <c r="B1708" t="str">
        <f>processors_EC!$B$112</f>
        <v>intermittent_solar.pv_SE_mix_mix</v>
      </c>
      <c r="C1708" s="9" t="s">
        <v>95</v>
      </c>
      <c r="D1708" s="10" t="s">
        <v>108</v>
      </c>
      <c r="E1708" s="10" t="s">
        <v>124</v>
      </c>
      <c r="F1708" s="9" t="s">
        <v>92</v>
      </c>
      <c r="G1708" s="9" t="s">
        <v>91</v>
      </c>
      <c r="H1708" t="str">
        <f>processors_EC!$D$106</f>
        <v>electricity.generation::intermittent::solar.pv</v>
      </c>
      <c r="I1708" s="9">
        <v>0</v>
      </c>
      <c r="K1708" s="9" t="s">
        <v>130</v>
      </c>
    </row>
    <row r="1709" spans="1:11" x14ac:dyDescent="0.2">
      <c r="A1709" t="str">
        <f t="shared" si="26"/>
        <v>intermittent_solar.pv_SE_mix_mix.output_el__</v>
      </c>
      <c r="B1709" t="str">
        <f>processors_EC!$B$112</f>
        <v>intermittent_solar.pv_SE_mix_mix</v>
      </c>
      <c r="C1709" s="9" t="s">
        <v>95</v>
      </c>
      <c r="D1709" s="10" t="s">
        <v>99</v>
      </c>
      <c r="E1709" s="10" t="s">
        <v>115</v>
      </c>
      <c r="F1709" s="9" t="s">
        <v>90</v>
      </c>
      <c r="G1709" s="9" t="s">
        <v>91</v>
      </c>
      <c r="H1709" t="str">
        <f>processors_EC!$D$106</f>
        <v>electricity.generation::intermittent::solar.pv</v>
      </c>
      <c r="I1709" s="9">
        <v>1</v>
      </c>
      <c r="K1709" s="9" t="s">
        <v>127</v>
      </c>
    </row>
    <row r="1710" spans="1:11" x14ac:dyDescent="0.2">
      <c r="A1710" t="str">
        <f t="shared" si="26"/>
        <v>intermittent_solar.pv_SE_mix_mix.output_//__</v>
      </c>
      <c r="B1710" t="str">
        <f>processors_EC!$B$112</f>
        <v>intermittent_solar.pv_SE_mix_mix</v>
      </c>
      <c r="C1710" s="10" t="s">
        <v>95</v>
      </c>
      <c r="D1710" s="10" t="s">
        <v>109</v>
      </c>
      <c r="E1710" s="10" t="s">
        <v>109</v>
      </c>
      <c r="F1710" s="10" t="s">
        <v>90</v>
      </c>
      <c r="G1710" s="10" t="s">
        <v>91</v>
      </c>
      <c r="H1710" t="str">
        <f>processors_EC!$D$106</f>
        <v>electricity.generation::intermittent::solar.pv</v>
      </c>
      <c r="I1710" s="10" t="s">
        <v>109</v>
      </c>
      <c r="K1710" s="10" t="s">
        <v>109</v>
      </c>
    </row>
    <row r="1711" spans="1:11" x14ac:dyDescent="0.2">
      <c r="A1711" t="str">
        <f t="shared" si="26"/>
        <v>intermittent_solar.pv_SE_mix_mix.output_//__</v>
      </c>
      <c r="B1711" t="str">
        <f>processors_EC!$B$112</f>
        <v>intermittent_solar.pv_SE_mix_mix</v>
      </c>
      <c r="C1711" s="10" t="s">
        <v>95</v>
      </c>
      <c r="D1711" s="10" t="s">
        <v>109</v>
      </c>
      <c r="E1711" s="10" t="s">
        <v>109</v>
      </c>
      <c r="F1711" s="10" t="s">
        <v>90</v>
      </c>
      <c r="G1711" s="10" t="s">
        <v>91</v>
      </c>
      <c r="H1711" t="str">
        <f>processors_EC!$D$106</f>
        <v>electricity.generation::intermittent::solar.pv</v>
      </c>
      <c r="I1711" s="10" t="s">
        <v>109</v>
      </c>
      <c r="K1711" s="10" t="s">
        <v>109</v>
      </c>
    </row>
    <row r="1712" spans="1:11" x14ac:dyDescent="0.2">
      <c r="A1712" t="str">
        <f t="shared" si="26"/>
        <v>intermittent_solar.pv_UK_mix_mix.input_ng__</v>
      </c>
      <c r="B1712" t="str">
        <f>processors_EC!$B$113</f>
        <v>intermittent_solar.pv_UK_mix_mix</v>
      </c>
      <c r="C1712" s="9" t="s">
        <v>89</v>
      </c>
      <c r="D1712" s="10" t="s">
        <v>96</v>
      </c>
      <c r="E1712" s="10" t="s">
        <v>110</v>
      </c>
      <c r="F1712" s="9" t="s">
        <v>90</v>
      </c>
      <c r="G1712" s="9" t="s">
        <v>91</v>
      </c>
      <c r="H1712" t="str">
        <f>processors_EC!$D$106</f>
        <v>electricity.generation::intermittent::solar.pv</v>
      </c>
      <c r="I1712" s="9">
        <v>0</v>
      </c>
      <c r="K1712" s="9" t="s">
        <v>125</v>
      </c>
    </row>
    <row r="1713" spans="1:11" x14ac:dyDescent="0.2">
      <c r="A1713" t="str">
        <f t="shared" si="26"/>
        <v>intermittent_solar.pv_UK_mix_mix.input_li__</v>
      </c>
      <c r="B1713" t="str">
        <f>processors_EC!$B$113</f>
        <v>intermittent_solar.pv_UK_mix_mix</v>
      </c>
      <c r="C1713" s="9" t="s">
        <v>89</v>
      </c>
      <c r="D1713" s="10" t="s">
        <v>64</v>
      </c>
      <c r="E1713" s="10" t="s">
        <v>111</v>
      </c>
      <c r="F1713" s="9" t="s">
        <v>90</v>
      </c>
      <c r="G1713" s="9" t="s">
        <v>91</v>
      </c>
      <c r="H1713" t="str">
        <f>processors_EC!$D$106</f>
        <v>electricity.generation::intermittent::solar.pv</v>
      </c>
      <c r="I1713" s="9">
        <v>0</v>
      </c>
      <c r="K1713" s="9" t="s">
        <v>126</v>
      </c>
    </row>
    <row r="1714" spans="1:11" x14ac:dyDescent="0.2">
      <c r="A1714" t="str">
        <f t="shared" si="26"/>
        <v>intermittent_solar.pv_UK_mix_mix.input_bio__</v>
      </c>
      <c r="B1714" t="str">
        <f>processors_EC!$B$113</f>
        <v>intermittent_solar.pv_UK_mix_mix</v>
      </c>
      <c r="C1714" s="9" t="s">
        <v>89</v>
      </c>
      <c r="D1714" s="10" t="s">
        <v>97</v>
      </c>
      <c r="E1714" s="10" t="s">
        <v>112</v>
      </c>
      <c r="F1714" s="9" t="s">
        <v>90</v>
      </c>
      <c r="G1714" s="9" t="s">
        <v>91</v>
      </c>
      <c r="H1714" t="str">
        <f>processors_EC!$D$106</f>
        <v>electricity.generation::intermittent::solar.pv</v>
      </c>
      <c r="I1714" s="9">
        <v>0</v>
      </c>
      <c r="K1714" s="9" t="s">
        <v>126</v>
      </c>
    </row>
    <row r="1715" spans="1:11" x14ac:dyDescent="0.2">
      <c r="A1715" t="str">
        <f t="shared" si="26"/>
        <v>intermittent_solar.pv_UK_mix_mix.input_h.c__</v>
      </c>
      <c r="B1715" t="str">
        <f>processors_EC!$B$113</f>
        <v>intermittent_solar.pv_UK_mix_mix</v>
      </c>
      <c r="C1715" s="9" t="s">
        <v>89</v>
      </c>
      <c r="D1715" s="10" t="s">
        <v>63</v>
      </c>
      <c r="E1715" s="10" t="s">
        <v>113</v>
      </c>
      <c r="F1715" s="9" t="s">
        <v>92</v>
      </c>
      <c r="G1715" s="9" t="s">
        <v>91</v>
      </c>
      <c r="H1715" t="str">
        <f>processors_EC!$D$106</f>
        <v>electricity.generation::intermittent::solar.pv</v>
      </c>
      <c r="I1715" s="9">
        <v>0</v>
      </c>
      <c r="K1715" s="9" t="s">
        <v>126</v>
      </c>
    </row>
    <row r="1716" spans="1:11" x14ac:dyDescent="0.2">
      <c r="A1716" t="str">
        <f t="shared" si="26"/>
        <v>intermittent_solar.pv_UK_mix_mix.input_ur__</v>
      </c>
      <c r="B1716" t="str">
        <f>processors_EC!$B$113</f>
        <v>intermittent_solar.pv_UK_mix_mix</v>
      </c>
      <c r="C1716" s="9" t="s">
        <v>89</v>
      </c>
      <c r="D1716" s="10" t="s">
        <v>98</v>
      </c>
      <c r="E1716" s="10" t="s">
        <v>114</v>
      </c>
      <c r="F1716" s="9" t="s">
        <v>90</v>
      </c>
      <c r="G1716" s="9" t="s">
        <v>91</v>
      </c>
      <c r="H1716" t="str">
        <f>processors_EC!$D$106</f>
        <v>electricity.generation::intermittent::solar.pv</v>
      </c>
      <c r="I1716" s="9">
        <v>0</v>
      </c>
      <c r="K1716" s="9" t="s">
        <v>126</v>
      </c>
    </row>
    <row r="1717" spans="1:11" x14ac:dyDescent="0.2">
      <c r="A1717" t="str">
        <f t="shared" si="26"/>
        <v>intermittent_solar.pv_UK_mix_mix.input_el__</v>
      </c>
      <c r="B1717" t="str">
        <f>processors_EC!$B$113</f>
        <v>intermittent_solar.pv_UK_mix_mix</v>
      </c>
      <c r="C1717" s="9" t="s">
        <v>89</v>
      </c>
      <c r="D1717" s="10" t="s">
        <v>99</v>
      </c>
      <c r="E1717" s="10" t="s">
        <v>115</v>
      </c>
      <c r="F1717" s="9" t="s">
        <v>90</v>
      </c>
      <c r="G1717" s="9" t="s">
        <v>91</v>
      </c>
      <c r="H1717" t="str">
        <f>processors_EC!$D$106</f>
        <v>electricity.generation::intermittent::solar.pv</v>
      </c>
      <c r="I1717" s="9">
        <v>0</v>
      </c>
      <c r="K1717" s="9" t="s">
        <v>127</v>
      </c>
    </row>
    <row r="1718" spans="1:11" x14ac:dyDescent="0.2">
      <c r="A1718" t="str">
        <f t="shared" si="26"/>
        <v>intermittent_solar.pv_UK_mix_mix.input_he__</v>
      </c>
      <c r="B1718" t="str">
        <f>processors_EC!$B$113</f>
        <v>intermittent_solar.pv_UK_mix_mix</v>
      </c>
      <c r="C1718" s="9" t="s">
        <v>89</v>
      </c>
      <c r="D1718" s="10" t="s">
        <v>100</v>
      </c>
      <c r="E1718" s="10" t="s">
        <v>116</v>
      </c>
      <c r="F1718" s="9" t="s">
        <v>90</v>
      </c>
      <c r="G1718" s="9" t="s">
        <v>91</v>
      </c>
      <c r="H1718" t="str">
        <f>processors_EC!$D$106</f>
        <v>electricity.generation::intermittent::solar.pv</v>
      </c>
      <c r="I1718" s="9">
        <v>0</v>
      </c>
      <c r="K1718" s="9" t="s">
        <v>128</v>
      </c>
    </row>
    <row r="1719" spans="1:11" x14ac:dyDescent="0.2">
      <c r="A1719" t="str">
        <f t="shared" si="26"/>
        <v>intermittent_solar.pv_UK_mix_mix.inpt_fu__</v>
      </c>
      <c r="B1719" t="str">
        <f>processors_EC!$B$113</f>
        <v>intermittent_solar.pv_UK_mix_mix</v>
      </c>
      <c r="C1719" s="9" t="s">
        <v>93</v>
      </c>
      <c r="D1719" s="10" t="s">
        <v>101</v>
      </c>
      <c r="E1719" s="10" t="s">
        <v>117</v>
      </c>
      <c r="F1719" s="9" t="s">
        <v>90</v>
      </c>
      <c r="G1719" s="9" t="s">
        <v>91</v>
      </c>
      <c r="H1719" t="str">
        <f>processors_EC!$D$106</f>
        <v>electricity.generation::intermittent::solar.pv</v>
      </c>
      <c r="I1719" s="9">
        <v>0</v>
      </c>
      <c r="K1719" s="9" t="s">
        <v>128</v>
      </c>
    </row>
    <row r="1720" spans="1:11" x14ac:dyDescent="0.2">
      <c r="A1720" t="str">
        <f t="shared" si="26"/>
        <v>intermittent_solar.pv_UK_mix_mix.input_ha__</v>
      </c>
      <c r="B1720" t="str">
        <f>processors_EC!$B$113</f>
        <v>intermittent_solar.pv_UK_mix_mix</v>
      </c>
      <c r="C1720" s="9" t="s">
        <v>89</v>
      </c>
      <c r="D1720" s="10" t="s">
        <v>102</v>
      </c>
      <c r="E1720" s="10" t="s">
        <v>118</v>
      </c>
      <c r="F1720" s="9" t="s">
        <v>90</v>
      </c>
      <c r="G1720" s="9" t="s">
        <v>94</v>
      </c>
      <c r="H1720" t="str">
        <f>processors_EC!$D$106</f>
        <v>electricity.generation::intermittent::solar.pv</v>
      </c>
      <c r="I1720" s="9">
        <v>4.3986254295532644E-4</v>
      </c>
      <c r="K1720" s="9" t="s">
        <v>129</v>
      </c>
    </row>
    <row r="1721" spans="1:11" x14ac:dyDescent="0.2">
      <c r="A1721" t="str">
        <f t="shared" si="26"/>
        <v>intermittent_solar.pv_UK_mix_mix.input_lu__</v>
      </c>
      <c r="B1721" t="str">
        <f>processors_EC!$B$113</f>
        <v>intermittent_solar.pv_UK_mix_mix</v>
      </c>
      <c r="C1721" s="9" t="s">
        <v>89</v>
      </c>
      <c r="D1721" s="10" t="s">
        <v>103</v>
      </c>
      <c r="E1721" s="10" t="s">
        <v>119</v>
      </c>
      <c r="F1721" s="9" t="s">
        <v>92</v>
      </c>
      <c r="G1721" s="9" t="s">
        <v>94</v>
      </c>
      <c r="H1721" t="str">
        <f>processors_EC!$D$106</f>
        <v>electricity.generation::intermittent::solar.pv</v>
      </c>
      <c r="I1721" s="22">
        <v>2.7491408934707903E-6</v>
      </c>
      <c r="K1721" s="9" t="s">
        <v>118</v>
      </c>
    </row>
    <row r="1722" spans="1:11" x14ac:dyDescent="0.2">
      <c r="A1722" t="str">
        <f t="shared" si="26"/>
        <v>intermittent_solar.pv_UK_mix_mix.input_w.us__</v>
      </c>
      <c r="B1722" t="str">
        <f>processors_EC!$B$113</f>
        <v>intermittent_solar.pv_UK_mix_mix</v>
      </c>
      <c r="C1722" s="9" t="s">
        <v>89</v>
      </c>
      <c r="D1722" s="10" t="s">
        <v>104</v>
      </c>
      <c r="E1722" s="10" t="s">
        <v>120</v>
      </c>
      <c r="F1722" s="9" t="s">
        <v>92</v>
      </c>
      <c r="G1722" s="9" t="s">
        <v>91</v>
      </c>
      <c r="H1722" t="str">
        <f>processors_EC!$D$106</f>
        <v>electricity.generation::intermittent::solar.pv</v>
      </c>
      <c r="I1722" s="9">
        <v>0</v>
      </c>
      <c r="K1722" s="9" t="s">
        <v>125</v>
      </c>
    </row>
    <row r="1723" spans="1:11" x14ac:dyDescent="0.2">
      <c r="A1723" t="str">
        <f t="shared" si="26"/>
        <v>intermittent_solar.pv_UK_mix_mix.input_fw__</v>
      </c>
      <c r="B1723" t="str">
        <f>processors_EC!$B$113</f>
        <v>intermittent_solar.pv_UK_mix_mix</v>
      </c>
      <c r="C1723" s="9" t="s">
        <v>89</v>
      </c>
      <c r="D1723" s="10" t="s">
        <v>105</v>
      </c>
      <c r="E1723" s="10" t="s">
        <v>121</v>
      </c>
      <c r="F1723" s="9" t="s">
        <v>92</v>
      </c>
      <c r="G1723" s="9" t="s">
        <v>91</v>
      </c>
      <c r="H1723" t="str">
        <f>processors_EC!$D$106</f>
        <v>electricity.generation::intermittent::solar.pv</v>
      </c>
      <c r="I1723" s="9">
        <v>0</v>
      </c>
      <c r="K1723" s="9" t="s">
        <v>125</v>
      </c>
    </row>
    <row r="1724" spans="1:11" x14ac:dyDescent="0.2">
      <c r="A1724" t="str">
        <f t="shared" si="26"/>
        <v>intermittent_solar.pv_UK_mix_mix.input_w.tot__</v>
      </c>
      <c r="B1724" t="str">
        <f>processors_EC!$B$113</f>
        <v>intermittent_solar.pv_UK_mix_mix</v>
      </c>
      <c r="C1724" s="9" t="s">
        <v>89</v>
      </c>
      <c r="D1724" s="10" t="s">
        <v>106</v>
      </c>
      <c r="E1724" s="10" t="s">
        <v>122</v>
      </c>
      <c r="F1724" s="9" t="s">
        <v>92</v>
      </c>
      <c r="G1724" s="9" t="s">
        <v>91</v>
      </c>
      <c r="H1724" t="str">
        <f>processors_EC!$D$106</f>
        <v>electricity.generation::intermittent::solar.pv</v>
      </c>
      <c r="I1724" s="9">
        <v>0</v>
      </c>
      <c r="K1724" s="9" t="s">
        <v>125</v>
      </c>
    </row>
    <row r="1725" spans="1:11" x14ac:dyDescent="0.2">
      <c r="A1725" t="str">
        <f t="shared" si="26"/>
        <v>intermittent_solar.pv_UK_mix_mix.output_w__</v>
      </c>
      <c r="B1725" t="str">
        <f>processors_EC!$B$113</f>
        <v>intermittent_solar.pv_UK_mix_mix</v>
      </c>
      <c r="C1725" s="9" t="s">
        <v>95</v>
      </c>
      <c r="D1725" s="10" t="s">
        <v>107</v>
      </c>
      <c r="E1725" s="10" t="s">
        <v>123</v>
      </c>
      <c r="F1725" s="9" t="s">
        <v>92</v>
      </c>
      <c r="G1725" s="9" t="s">
        <v>91</v>
      </c>
      <c r="H1725" t="str">
        <f>processors_EC!$D$106</f>
        <v>electricity.generation::intermittent::solar.pv</v>
      </c>
      <c r="I1725" s="9">
        <v>0</v>
      </c>
      <c r="K1725" s="9" t="s">
        <v>125</v>
      </c>
    </row>
    <row r="1726" spans="1:11" x14ac:dyDescent="0.2">
      <c r="A1726" t="str">
        <f t="shared" si="26"/>
        <v>intermittent_solar.pv_UK_mix_mix.output_ghg__</v>
      </c>
      <c r="B1726" t="str">
        <f>processors_EC!$B$113</f>
        <v>intermittent_solar.pv_UK_mix_mix</v>
      </c>
      <c r="C1726" s="9" t="s">
        <v>95</v>
      </c>
      <c r="D1726" s="10" t="s">
        <v>108</v>
      </c>
      <c r="E1726" s="10" t="s">
        <v>124</v>
      </c>
      <c r="F1726" s="9" t="s">
        <v>92</v>
      </c>
      <c r="G1726" s="9" t="s">
        <v>91</v>
      </c>
      <c r="H1726" t="str">
        <f>processors_EC!$D$106</f>
        <v>electricity.generation::intermittent::solar.pv</v>
      </c>
      <c r="I1726" s="9">
        <v>0</v>
      </c>
      <c r="K1726" s="9" t="s">
        <v>130</v>
      </c>
    </row>
    <row r="1727" spans="1:11" x14ac:dyDescent="0.2">
      <c r="A1727" t="str">
        <f t="shared" si="26"/>
        <v>intermittent_solar.pv_UK_mix_mix.output_el__</v>
      </c>
      <c r="B1727" t="str">
        <f>processors_EC!$B$113</f>
        <v>intermittent_solar.pv_UK_mix_mix</v>
      </c>
      <c r="C1727" s="9" t="s">
        <v>95</v>
      </c>
      <c r="D1727" s="10" t="s">
        <v>99</v>
      </c>
      <c r="E1727" s="10" t="s">
        <v>115</v>
      </c>
      <c r="F1727" s="9" t="s">
        <v>90</v>
      </c>
      <c r="G1727" s="9" t="s">
        <v>91</v>
      </c>
      <c r="H1727" t="str">
        <f>processors_EC!$D$106</f>
        <v>electricity.generation::intermittent::solar.pv</v>
      </c>
      <c r="I1727" s="9">
        <v>1</v>
      </c>
      <c r="K1727" s="9" t="s">
        <v>127</v>
      </c>
    </row>
    <row r="1728" spans="1:11" x14ac:dyDescent="0.2">
      <c r="A1728" t="str">
        <f t="shared" si="26"/>
        <v>intermittent_solar.pv_UK_mix_mix.output_//__</v>
      </c>
      <c r="B1728" t="str">
        <f>processors_EC!$B$113</f>
        <v>intermittent_solar.pv_UK_mix_mix</v>
      </c>
      <c r="C1728" s="10" t="s">
        <v>95</v>
      </c>
      <c r="D1728" s="10" t="s">
        <v>109</v>
      </c>
      <c r="E1728" s="10" t="s">
        <v>109</v>
      </c>
      <c r="F1728" s="10" t="s">
        <v>90</v>
      </c>
      <c r="G1728" s="10" t="s">
        <v>91</v>
      </c>
      <c r="H1728" t="str">
        <f>processors_EC!$D$106</f>
        <v>electricity.generation::intermittent::solar.pv</v>
      </c>
      <c r="I1728" s="10" t="s">
        <v>109</v>
      </c>
      <c r="K1728" s="10" t="s">
        <v>109</v>
      </c>
    </row>
    <row r="1729" spans="1:11" x14ac:dyDescent="0.2">
      <c r="A1729" t="str">
        <f t="shared" si="26"/>
        <v>intermittent_solar.pv_UK_mix_mix.output_//__</v>
      </c>
      <c r="B1729" t="str">
        <f>processors_EC!$B$113</f>
        <v>intermittent_solar.pv_UK_mix_mix</v>
      </c>
      <c r="C1729" s="10" t="s">
        <v>95</v>
      </c>
      <c r="D1729" s="10" t="s">
        <v>109</v>
      </c>
      <c r="E1729" s="10" t="s">
        <v>109</v>
      </c>
      <c r="F1729" s="10" t="s">
        <v>90</v>
      </c>
      <c r="G1729" s="10" t="s">
        <v>91</v>
      </c>
      <c r="H1729" t="str">
        <f>processors_EC!$D$106</f>
        <v>electricity.generation::intermittent::solar.pv</v>
      </c>
      <c r="I1729" s="10" t="s">
        <v>109</v>
      </c>
      <c r="K1729" s="10" t="s">
        <v>109</v>
      </c>
    </row>
    <row r="1730" spans="1:11" x14ac:dyDescent="0.2">
      <c r="A1730" t="str">
        <f t="shared" si="26"/>
        <v>baseload__DE_mix_mix.input_ng__</v>
      </c>
      <c r="B1730" t="str">
        <f>processors_EC!$B$114</f>
        <v>baseload__DE_mix_mix</v>
      </c>
      <c r="C1730" s="9" t="s">
        <v>89</v>
      </c>
      <c r="D1730" s="10" t="s">
        <v>96</v>
      </c>
      <c r="E1730" s="10" t="s">
        <v>110</v>
      </c>
      <c r="F1730" s="9" t="s">
        <v>90</v>
      </c>
      <c r="G1730" s="9" t="s">
        <v>91</v>
      </c>
      <c r="H1730" t="str">
        <f>processors_EC!$D$114</f>
        <v>electricity.generation::baseload::</v>
      </c>
      <c r="I1730" s="27">
        <v>1.9072477230697493E-2</v>
      </c>
      <c r="K1730" s="9" t="s">
        <v>125</v>
      </c>
    </row>
    <row r="1731" spans="1:11" x14ac:dyDescent="0.2">
      <c r="A1731" t="str">
        <f t="shared" ref="A1731:A1794" si="27">CONCATENATE(B1731,".",C1731,"_",E1731,"_",V1731,"_",U1731)</f>
        <v>baseload__DE_mix_mix.input_li__</v>
      </c>
      <c r="B1731" t="str">
        <f>processors_EC!$B$114</f>
        <v>baseload__DE_mix_mix</v>
      </c>
      <c r="C1731" s="9" t="s">
        <v>89</v>
      </c>
      <c r="D1731" s="10" t="s">
        <v>64</v>
      </c>
      <c r="E1731" s="10" t="s">
        <v>111</v>
      </c>
      <c r="F1731" s="9" t="s">
        <v>90</v>
      </c>
      <c r="G1731" s="9" t="s">
        <v>91</v>
      </c>
      <c r="H1731" t="str">
        <f>processors_EC!$D$114</f>
        <v>electricity.generation::baseload::</v>
      </c>
      <c r="I1731" s="27">
        <v>0.38923598403813958</v>
      </c>
      <c r="K1731" s="9" t="s">
        <v>126</v>
      </c>
    </row>
    <row r="1732" spans="1:11" x14ac:dyDescent="0.2">
      <c r="A1732" t="str">
        <f t="shared" si="27"/>
        <v>baseload__DE_mix_mix.input_bio__</v>
      </c>
      <c r="B1732" t="str">
        <f>processors_EC!$B$114</f>
        <v>baseload__DE_mix_mix</v>
      </c>
      <c r="C1732" s="9" t="s">
        <v>89</v>
      </c>
      <c r="D1732" s="10" t="s">
        <v>97</v>
      </c>
      <c r="E1732" s="10" t="s">
        <v>112</v>
      </c>
      <c r="F1732" s="9" t="s">
        <v>90</v>
      </c>
      <c r="G1732" s="9" t="s">
        <v>91</v>
      </c>
      <c r="H1732" t="str">
        <f>processors_EC!$D$114</f>
        <v>electricity.generation::baseload::</v>
      </c>
      <c r="I1732" s="27">
        <v>8.0640690318794159E-2</v>
      </c>
      <c r="K1732" s="9" t="s">
        <v>126</v>
      </c>
    </row>
    <row r="1733" spans="1:11" x14ac:dyDescent="0.2">
      <c r="A1733" t="str">
        <f t="shared" si="27"/>
        <v>baseload__DE_mix_mix.input_h.c__</v>
      </c>
      <c r="B1733" t="str">
        <f>processors_EC!$B$114</f>
        <v>baseload__DE_mix_mix</v>
      </c>
      <c r="C1733" s="9" t="s">
        <v>89</v>
      </c>
      <c r="D1733" s="10" t="s">
        <v>63</v>
      </c>
      <c r="E1733" s="10" t="s">
        <v>113</v>
      </c>
      <c r="F1733" s="9" t="s">
        <v>92</v>
      </c>
      <c r="G1733" s="9" t="s">
        <v>91</v>
      </c>
      <c r="H1733" t="str">
        <f>processors_EC!$D$114</f>
        <v>electricity.generation::baseload::</v>
      </c>
      <c r="I1733" s="27">
        <v>0.10155377544111277</v>
      </c>
      <c r="K1733" s="9" t="s">
        <v>126</v>
      </c>
    </row>
    <row r="1734" spans="1:11" x14ac:dyDescent="0.2">
      <c r="A1734" t="str">
        <f t="shared" si="27"/>
        <v>baseload__DE_mix_mix.input_ur__</v>
      </c>
      <c r="B1734" t="str">
        <f>processors_EC!$B$114</f>
        <v>baseload__DE_mix_mix</v>
      </c>
      <c r="C1734" s="9" t="s">
        <v>89</v>
      </c>
      <c r="D1734" s="10" t="s">
        <v>98</v>
      </c>
      <c r="E1734" s="10" t="s">
        <v>114</v>
      </c>
      <c r="F1734" s="9" t="s">
        <v>90</v>
      </c>
      <c r="G1734" s="9" t="s">
        <v>91</v>
      </c>
      <c r="H1734" t="str">
        <f>processors_EC!$D$114</f>
        <v>electricity.generation::baseload::</v>
      </c>
      <c r="I1734" s="27">
        <v>5.0800718231764006E-7</v>
      </c>
      <c r="K1734" s="9" t="s">
        <v>126</v>
      </c>
    </row>
    <row r="1735" spans="1:11" x14ac:dyDescent="0.2">
      <c r="A1735" t="str">
        <f t="shared" si="27"/>
        <v>baseload__DE_mix_mix.input_el__</v>
      </c>
      <c r="B1735" t="str">
        <f>processors_EC!$B$114</f>
        <v>baseload__DE_mix_mix</v>
      </c>
      <c r="C1735" s="9" t="s">
        <v>89</v>
      </c>
      <c r="D1735" s="10" t="s">
        <v>99</v>
      </c>
      <c r="E1735" s="10" t="s">
        <v>115</v>
      </c>
      <c r="F1735" s="9" t="s">
        <v>90</v>
      </c>
      <c r="G1735" s="9" t="s">
        <v>91</v>
      </c>
      <c r="H1735" t="str">
        <f>processors_EC!$D$114</f>
        <v>electricity.generation::baseload::</v>
      </c>
      <c r="I1735" s="27">
        <v>1.8270946654736147E-2</v>
      </c>
      <c r="K1735" s="9" t="s">
        <v>127</v>
      </c>
    </row>
    <row r="1736" spans="1:11" x14ac:dyDescent="0.2">
      <c r="A1736" t="str">
        <f t="shared" si="27"/>
        <v>baseload__DE_mix_mix.input_he__</v>
      </c>
      <c r="B1736" t="str">
        <f>processors_EC!$B$114</f>
        <v>baseload__DE_mix_mix</v>
      </c>
      <c r="C1736" s="9" t="s">
        <v>89</v>
      </c>
      <c r="D1736" s="10" t="s">
        <v>100</v>
      </c>
      <c r="E1736" s="10" t="s">
        <v>116</v>
      </c>
      <c r="F1736" s="9" t="s">
        <v>90</v>
      </c>
      <c r="G1736" s="9" t="s">
        <v>91</v>
      </c>
      <c r="H1736" t="str">
        <f>processors_EC!$D$114</f>
        <v>electricity.generation::baseload::</v>
      </c>
      <c r="I1736" s="27">
        <v>0</v>
      </c>
      <c r="K1736" s="9" t="s">
        <v>128</v>
      </c>
    </row>
    <row r="1737" spans="1:11" x14ac:dyDescent="0.2">
      <c r="A1737" t="str">
        <f t="shared" si="27"/>
        <v>baseload__DE_mix_mix.inpt_fu__</v>
      </c>
      <c r="B1737" t="str">
        <f>processors_EC!$B$114</f>
        <v>baseload__DE_mix_mix</v>
      </c>
      <c r="C1737" s="9" t="s">
        <v>93</v>
      </c>
      <c r="D1737" s="10" t="s">
        <v>101</v>
      </c>
      <c r="E1737" s="10" t="s">
        <v>117</v>
      </c>
      <c r="F1737" s="9" t="s">
        <v>90</v>
      </c>
      <c r="G1737" s="9" t="s">
        <v>91</v>
      </c>
      <c r="H1737" t="str">
        <f>processors_EC!$D$114</f>
        <v>electricity.generation::baseload::</v>
      </c>
      <c r="I1737" s="27">
        <v>0</v>
      </c>
      <c r="K1737" s="9" t="s">
        <v>128</v>
      </c>
    </row>
    <row r="1738" spans="1:11" x14ac:dyDescent="0.2">
      <c r="A1738" t="str">
        <f t="shared" si="27"/>
        <v>baseload__DE_mix_mix.input_ha__</v>
      </c>
      <c r="B1738" t="str">
        <f>processors_EC!$B$114</f>
        <v>baseload__DE_mix_mix</v>
      </c>
      <c r="C1738" s="9" t="s">
        <v>89</v>
      </c>
      <c r="D1738" s="10" t="s">
        <v>102</v>
      </c>
      <c r="E1738" s="10" t="s">
        <v>118</v>
      </c>
      <c r="F1738" s="9" t="s">
        <v>90</v>
      </c>
      <c r="G1738" s="9" t="s">
        <v>94</v>
      </c>
      <c r="H1738" t="str">
        <f>processors_EC!$D$114</f>
        <v>electricity.generation::baseload::</v>
      </c>
      <c r="I1738" s="27">
        <v>1.258148072142844E-4</v>
      </c>
      <c r="K1738" s="9" t="s">
        <v>129</v>
      </c>
    </row>
    <row r="1739" spans="1:11" x14ac:dyDescent="0.2">
      <c r="A1739" t="str">
        <f t="shared" si="27"/>
        <v>baseload__DE_mix_mix.input_lu__</v>
      </c>
      <c r="B1739" t="str">
        <f>processors_EC!$B$114</f>
        <v>baseload__DE_mix_mix</v>
      </c>
      <c r="C1739" s="9" t="s">
        <v>89</v>
      </c>
      <c r="D1739" s="10" t="s">
        <v>103</v>
      </c>
      <c r="E1739" s="10" t="s">
        <v>119</v>
      </c>
      <c r="F1739" s="9" t="s">
        <v>92</v>
      </c>
      <c r="G1739" s="9" t="s">
        <v>94</v>
      </c>
      <c r="H1739" t="str">
        <f>processors_EC!$D$114</f>
        <v>electricity.generation::baseload::</v>
      </c>
      <c r="I1739" s="27">
        <v>0</v>
      </c>
      <c r="K1739" s="9" t="s">
        <v>118</v>
      </c>
    </row>
    <row r="1740" spans="1:11" x14ac:dyDescent="0.2">
      <c r="A1740" t="str">
        <f t="shared" si="27"/>
        <v>baseload__DE_mix_mix.input_w.us__</v>
      </c>
      <c r="B1740" t="str">
        <f>processors_EC!$B$114</f>
        <v>baseload__DE_mix_mix</v>
      </c>
      <c r="C1740" s="9" t="s">
        <v>89</v>
      </c>
      <c r="D1740" s="10" t="s">
        <v>104</v>
      </c>
      <c r="E1740" s="10" t="s">
        <v>120</v>
      </c>
      <c r="F1740" s="9" t="s">
        <v>92</v>
      </c>
      <c r="G1740" s="9" t="s">
        <v>91</v>
      </c>
      <c r="H1740" t="str">
        <f>processors_EC!$D$114</f>
        <v>electricity.generation::baseload::</v>
      </c>
      <c r="I1740" s="27">
        <v>1.6294693649982006E-3</v>
      </c>
      <c r="K1740" s="9" t="s">
        <v>125</v>
      </c>
    </row>
    <row r="1741" spans="1:11" x14ac:dyDescent="0.2">
      <c r="A1741" t="str">
        <f t="shared" si="27"/>
        <v>baseload__DE_mix_mix.input_fw__</v>
      </c>
      <c r="B1741" t="str">
        <f>processors_EC!$B$114</f>
        <v>baseload__DE_mix_mix</v>
      </c>
      <c r="C1741" s="9" t="s">
        <v>89</v>
      </c>
      <c r="D1741" s="10" t="s">
        <v>105</v>
      </c>
      <c r="E1741" s="10" t="s">
        <v>121</v>
      </c>
      <c r="F1741" s="9" t="s">
        <v>92</v>
      </c>
      <c r="G1741" s="9" t="s">
        <v>91</v>
      </c>
      <c r="H1741" t="str">
        <f>processors_EC!$D$114</f>
        <v>electricity.generation::baseload::</v>
      </c>
      <c r="I1741" s="27">
        <v>9.156104037788157E-2</v>
      </c>
      <c r="K1741" s="9" t="s">
        <v>125</v>
      </c>
    </row>
    <row r="1742" spans="1:11" x14ac:dyDescent="0.2">
      <c r="A1742" t="str">
        <f t="shared" si="27"/>
        <v>baseload__DE_mix_mix.input_w.tot__</v>
      </c>
      <c r="B1742" t="str">
        <f>processors_EC!$B$114</f>
        <v>baseload__DE_mix_mix</v>
      </c>
      <c r="C1742" s="9" t="s">
        <v>89</v>
      </c>
      <c r="D1742" s="10" t="s">
        <v>106</v>
      </c>
      <c r="E1742" s="10" t="s">
        <v>122</v>
      </c>
      <c r="F1742" s="9" t="s">
        <v>92</v>
      </c>
      <c r="G1742" s="9" t="s">
        <v>91</v>
      </c>
      <c r="H1742" t="str">
        <f>processors_EC!$D$114</f>
        <v>electricity.generation::baseload::</v>
      </c>
      <c r="I1742" s="27">
        <v>9.3190509742879762E-2</v>
      </c>
      <c r="K1742" s="9" t="s">
        <v>125</v>
      </c>
    </row>
    <row r="1743" spans="1:11" x14ac:dyDescent="0.2">
      <c r="A1743" t="str">
        <f t="shared" si="27"/>
        <v>baseload__DE_mix_mix.output_w__</v>
      </c>
      <c r="B1743" t="str">
        <f>processors_EC!$B$114</f>
        <v>baseload__DE_mix_mix</v>
      </c>
      <c r="C1743" s="9" t="s">
        <v>95</v>
      </c>
      <c r="D1743" s="10" t="s">
        <v>107</v>
      </c>
      <c r="E1743" s="10" t="s">
        <v>123</v>
      </c>
      <c r="F1743" s="9" t="s">
        <v>92</v>
      </c>
      <c r="G1743" s="9" t="s">
        <v>91</v>
      </c>
      <c r="H1743" t="str">
        <f>processors_EC!$D$114</f>
        <v>electricity.generation::baseload::</v>
      </c>
      <c r="I1743" s="27">
        <v>0.43302041906793998</v>
      </c>
      <c r="K1743" s="9" t="s">
        <v>125</v>
      </c>
    </row>
    <row r="1744" spans="1:11" x14ac:dyDescent="0.2">
      <c r="A1744" t="str">
        <f t="shared" si="27"/>
        <v>baseload__DE_mix_mix.output_ghg__</v>
      </c>
      <c r="B1744" t="str">
        <f>processors_EC!$B$114</f>
        <v>baseload__DE_mix_mix</v>
      </c>
      <c r="C1744" s="9" t="s">
        <v>95</v>
      </c>
      <c r="D1744" s="10" t="s">
        <v>108</v>
      </c>
      <c r="E1744" s="10" t="s">
        <v>124</v>
      </c>
      <c r="F1744" s="9" t="s">
        <v>92</v>
      </c>
      <c r="G1744" s="9" t="s">
        <v>91</v>
      </c>
      <c r="H1744" t="str">
        <f>processors_EC!$D$114</f>
        <v>electricity.generation::baseload::</v>
      </c>
      <c r="I1744" s="27">
        <v>0.94284002910323439</v>
      </c>
      <c r="K1744" s="9" t="s">
        <v>130</v>
      </c>
    </row>
    <row r="1745" spans="1:11" x14ac:dyDescent="0.2">
      <c r="A1745" t="str">
        <f t="shared" si="27"/>
        <v>baseload__DE_mix_mix.output_el__</v>
      </c>
      <c r="B1745" t="str">
        <f>processors_EC!$B$114</f>
        <v>baseload__DE_mix_mix</v>
      </c>
      <c r="C1745" s="9" t="s">
        <v>95</v>
      </c>
      <c r="D1745" s="10" t="s">
        <v>99</v>
      </c>
      <c r="E1745" s="10" t="s">
        <v>115</v>
      </c>
      <c r="F1745" s="9" t="s">
        <v>90</v>
      </c>
      <c r="G1745" s="9" t="s">
        <v>91</v>
      </c>
      <c r="H1745" t="str">
        <f>processors_EC!$D$114</f>
        <v>electricity.generation::baseload::</v>
      </c>
      <c r="I1745" s="27">
        <v>1</v>
      </c>
      <c r="K1745" s="9" t="s">
        <v>127</v>
      </c>
    </row>
    <row r="1746" spans="1:11" x14ac:dyDescent="0.2">
      <c r="A1746" t="str">
        <f t="shared" si="27"/>
        <v>baseload__DE_mix_mix.output_//__</v>
      </c>
      <c r="B1746" t="str">
        <f>processors_EC!$B$114</f>
        <v>baseload__DE_mix_mix</v>
      </c>
      <c r="C1746" s="10" t="s">
        <v>95</v>
      </c>
      <c r="D1746" s="10" t="s">
        <v>109</v>
      </c>
      <c r="E1746" s="10" t="s">
        <v>109</v>
      </c>
      <c r="F1746" s="10" t="s">
        <v>90</v>
      </c>
      <c r="G1746" s="10" t="s">
        <v>91</v>
      </c>
      <c r="H1746" t="str">
        <f>processors_EC!$D$114</f>
        <v>electricity.generation::baseload::</v>
      </c>
      <c r="I1746" s="10" t="s">
        <v>109</v>
      </c>
      <c r="K1746" s="10" t="s">
        <v>109</v>
      </c>
    </row>
    <row r="1747" spans="1:11" x14ac:dyDescent="0.2">
      <c r="A1747" t="str">
        <f t="shared" si="27"/>
        <v>baseload__DE_mix_mix.output_//__</v>
      </c>
      <c r="B1747" t="str">
        <f>processors_EC!$B$114</f>
        <v>baseload__DE_mix_mix</v>
      </c>
      <c r="C1747" s="10" t="s">
        <v>95</v>
      </c>
      <c r="D1747" s="10" t="s">
        <v>109</v>
      </c>
      <c r="E1747" s="10" t="s">
        <v>109</v>
      </c>
      <c r="F1747" s="10" t="s">
        <v>90</v>
      </c>
      <c r="G1747" s="10" t="s">
        <v>91</v>
      </c>
      <c r="H1747" t="str">
        <f>processors_EC!$D$114</f>
        <v>electricity.generation::baseload::</v>
      </c>
      <c r="I1747" s="10" t="s">
        <v>109</v>
      </c>
      <c r="K1747" s="10" t="s">
        <v>109</v>
      </c>
    </row>
    <row r="1748" spans="1:11" x14ac:dyDescent="0.2">
      <c r="A1748" t="str">
        <f t="shared" si="27"/>
        <v>baseload__ES_mix_mix.input_ng__</v>
      </c>
      <c r="B1748" t="str">
        <f>processors_EC!$B$115</f>
        <v>baseload__ES_mix_mix</v>
      </c>
      <c r="C1748" s="9" t="s">
        <v>89</v>
      </c>
      <c r="D1748" s="10" t="s">
        <v>96</v>
      </c>
      <c r="E1748" s="10" t="s">
        <v>110</v>
      </c>
      <c r="F1748" s="9" t="s">
        <v>90</v>
      </c>
      <c r="G1748" s="9" t="s">
        <v>91</v>
      </c>
      <c r="H1748" t="str">
        <f>processors_EC!$D$114</f>
        <v>electricity.generation::baseload::</v>
      </c>
      <c r="I1748" s="27">
        <v>3.2184724573641493E-2</v>
      </c>
      <c r="K1748" s="9" t="s">
        <v>125</v>
      </c>
    </row>
    <row r="1749" spans="1:11" x14ac:dyDescent="0.2">
      <c r="A1749" t="str">
        <f t="shared" si="27"/>
        <v>baseload__ES_mix_mix.input_li__</v>
      </c>
      <c r="B1749" t="str">
        <f>processors_EC!$B$115</f>
        <v>baseload__ES_mix_mix</v>
      </c>
      <c r="C1749" s="9" t="s">
        <v>89</v>
      </c>
      <c r="D1749" s="10" t="s">
        <v>64</v>
      </c>
      <c r="E1749" s="10" t="s">
        <v>111</v>
      </c>
      <c r="F1749" s="9" t="s">
        <v>90</v>
      </c>
      <c r="G1749" s="9" t="s">
        <v>91</v>
      </c>
      <c r="H1749" t="str">
        <f>processors_EC!$D$114</f>
        <v>electricity.generation::baseload::</v>
      </c>
      <c r="I1749" s="27">
        <v>0</v>
      </c>
      <c r="K1749" s="9" t="s">
        <v>126</v>
      </c>
    </row>
    <row r="1750" spans="1:11" x14ac:dyDescent="0.2">
      <c r="A1750" t="str">
        <f t="shared" si="27"/>
        <v>baseload__ES_mix_mix.input_bio__</v>
      </c>
      <c r="B1750" t="str">
        <f>processors_EC!$B$115</f>
        <v>baseload__ES_mix_mix</v>
      </c>
      <c r="C1750" s="9" t="s">
        <v>89</v>
      </c>
      <c r="D1750" s="10" t="s">
        <v>97</v>
      </c>
      <c r="E1750" s="10" t="s">
        <v>112</v>
      </c>
      <c r="F1750" s="9" t="s">
        <v>90</v>
      </c>
      <c r="G1750" s="9" t="s">
        <v>91</v>
      </c>
      <c r="H1750" t="str">
        <f>processors_EC!$D$114</f>
        <v>electricity.generation::baseload::</v>
      </c>
      <c r="I1750" s="27">
        <v>3.2038612007308488E-2</v>
      </c>
      <c r="K1750" s="9" t="s">
        <v>126</v>
      </c>
    </row>
    <row r="1751" spans="1:11" x14ac:dyDescent="0.2">
      <c r="A1751" t="str">
        <f t="shared" si="27"/>
        <v>baseload__ES_mix_mix.input_h.c__</v>
      </c>
      <c r="B1751" t="str">
        <f>processors_EC!$B$115</f>
        <v>baseload__ES_mix_mix</v>
      </c>
      <c r="C1751" s="9" t="s">
        <v>89</v>
      </c>
      <c r="D1751" s="10" t="s">
        <v>63</v>
      </c>
      <c r="E1751" s="10" t="s">
        <v>113</v>
      </c>
      <c r="F1751" s="9" t="s">
        <v>92</v>
      </c>
      <c r="G1751" s="9" t="s">
        <v>91</v>
      </c>
      <c r="H1751" t="str">
        <f>processors_EC!$D$114</f>
        <v>electricity.generation::baseload::</v>
      </c>
      <c r="I1751" s="27">
        <v>0.1543840207553531</v>
      </c>
      <c r="K1751" s="9" t="s">
        <v>126</v>
      </c>
    </row>
    <row r="1752" spans="1:11" x14ac:dyDescent="0.2">
      <c r="A1752" t="str">
        <f t="shared" si="27"/>
        <v>baseload__ES_mix_mix.input_ur__</v>
      </c>
      <c r="B1752" t="str">
        <f>processors_EC!$B$115</f>
        <v>baseload__ES_mix_mix</v>
      </c>
      <c r="C1752" s="9" t="s">
        <v>89</v>
      </c>
      <c r="D1752" s="10" t="s">
        <v>98</v>
      </c>
      <c r="E1752" s="10" t="s">
        <v>114</v>
      </c>
      <c r="F1752" s="9" t="s">
        <v>90</v>
      </c>
      <c r="G1752" s="9" t="s">
        <v>91</v>
      </c>
      <c r="H1752" t="str">
        <f>processors_EC!$D$114</f>
        <v>electricity.generation::baseload::</v>
      </c>
      <c r="I1752" s="27">
        <v>1.046343487630764E-6</v>
      </c>
      <c r="K1752" s="9" t="s">
        <v>126</v>
      </c>
    </row>
    <row r="1753" spans="1:11" x14ac:dyDescent="0.2">
      <c r="A1753" t="str">
        <f t="shared" si="27"/>
        <v>baseload__ES_mix_mix.input_el__</v>
      </c>
      <c r="B1753" t="str">
        <f>processors_EC!$B$115</f>
        <v>baseload__ES_mix_mix</v>
      </c>
      <c r="C1753" s="9" t="s">
        <v>89</v>
      </c>
      <c r="D1753" s="10" t="s">
        <v>99</v>
      </c>
      <c r="E1753" s="10" t="s">
        <v>115</v>
      </c>
      <c r="F1753" s="9" t="s">
        <v>90</v>
      </c>
      <c r="G1753" s="9" t="s">
        <v>91</v>
      </c>
      <c r="H1753" t="str">
        <f>processors_EC!$D$114</f>
        <v>electricity.generation::baseload::</v>
      </c>
      <c r="I1753" s="27">
        <v>2.6927518751799641E-2</v>
      </c>
      <c r="K1753" s="9" t="s">
        <v>127</v>
      </c>
    </row>
    <row r="1754" spans="1:11" x14ac:dyDescent="0.2">
      <c r="A1754" t="str">
        <f t="shared" si="27"/>
        <v>baseload__ES_mix_mix.input_he__</v>
      </c>
      <c r="B1754" t="str">
        <f>processors_EC!$B$115</f>
        <v>baseload__ES_mix_mix</v>
      </c>
      <c r="C1754" s="9" t="s">
        <v>89</v>
      </c>
      <c r="D1754" s="10" t="s">
        <v>100</v>
      </c>
      <c r="E1754" s="10" t="s">
        <v>116</v>
      </c>
      <c r="F1754" s="9" t="s">
        <v>90</v>
      </c>
      <c r="G1754" s="9" t="s">
        <v>91</v>
      </c>
      <c r="H1754" t="str">
        <f>processors_EC!$D$114</f>
        <v>electricity.generation::baseload::</v>
      </c>
      <c r="I1754" s="27">
        <v>0</v>
      </c>
      <c r="K1754" s="9" t="s">
        <v>128</v>
      </c>
    </row>
    <row r="1755" spans="1:11" x14ac:dyDescent="0.2">
      <c r="A1755" t="str">
        <f t="shared" si="27"/>
        <v>baseload__ES_mix_mix.inpt_fu__</v>
      </c>
      <c r="B1755" t="str">
        <f>processors_EC!$B$115</f>
        <v>baseload__ES_mix_mix</v>
      </c>
      <c r="C1755" s="9" t="s">
        <v>93</v>
      </c>
      <c r="D1755" s="10" t="s">
        <v>101</v>
      </c>
      <c r="E1755" s="10" t="s">
        <v>117</v>
      </c>
      <c r="F1755" s="9" t="s">
        <v>90</v>
      </c>
      <c r="G1755" s="9" t="s">
        <v>91</v>
      </c>
      <c r="H1755" t="str">
        <f>processors_EC!$D$114</f>
        <v>electricity.generation::baseload::</v>
      </c>
      <c r="I1755" s="27">
        <v>0</v>
      </c>
      <c r="K1755" s="9" t="s">
        <v>128</v>
      </c>
    </row>
    <row r="1756" spans="1:11" x14ac:dyDescent="0.2">
      <c r="A1756" t="str">
        <f t="shared" si="27"/>
        <v>baseload__ES_mix_mix.input_ha__</v>
      </c>
      <c r="B1756" t="str">
        <f>processors_EC!$B$115</f>
        <v>baseload__ES_mix_mix</v>
      </c>
      <c r="C1756" s="9" t="s">
        <v>89</v>
      </c>
      <c r="D1756" s="10" t="s">
        <v>102</v>
      </c>
      <c r="E1756" s="10" t="s">
        <v>118</v>
      </c>
      <c r="F1756" s="9" t="s">
        <v>90</v>
      </c>
      <c r="G1756" s="9" t="s">
        <v>94</v>
      </c>
      <c r="H1756" t="str">
        <f>processors_EC!$D$114</f>
        <v>electricity.generation::baseload::</v>
      </c>
      <c r="I1756" s="27">
        <v>1.2223231059568164E-4</v>
      </c>
      <c r="K1756" s="9" t="s">
        <v>129</v>
      </c>
    </row>
    <row r="1757" spans="1:11" x14ac:dyDescent="0.2">
      <c r="A1757" t="str">
        <f t="shared" si="27"/>
        <v>baseload__ES_mix_mix.input_lu__</v>
      </c>
      <c r="B1757" t="str">
        <f>processors_EC!$B$115</f>
        <v>baseload__ES_mix_mix</v>
      </c>
      <c r="C1757" s="9" t="s">
        <v>89</v>
      </c>
      <c r="D1757" s="10" t="s">
        <v>103</v>
      </c>
      <c r="E1757" s="10" t="s">
        <v>119</v>
      </c>
      <c r="F1757" s="9" t="s">
        <v>92</v>
      </c>
      <c r="G1757" s="9" t="s">
        <v>94</v>
      </c>
      <c r="H1757" t="str">
        <f>processors_EC!$D$114</f>
        <v>electricity.generation::baseload::</v>
      </c>
      <c r="I1757" s="27">
        <v>0</v>
      </c>
      <c r="K1757" s="9" t="s">
        <v>118</v>
      </c>
    </row>
    <row r="1758" spans="1:11" x14ac:dyDescent="0.2">
      <c r="A1758" t="str">
        <f t="shared" si="27"/>
        <v>baseload__ES_mix_mix.input_w.us__</v>
      </c>
      <c r="B1758" t="str">
        <f>processors_EC!$B$115</f>
        <v>baseload__ES_mix_mix</v>
      </c>
      <c r="C1758" s="9" t="s">
        <v>89</v>
      </c>
      <c r="D1758" s="10" t="s">
        <v>104</v>
      </c>
      <c r="E1758" s="10" t="s">
        <v>120</v>
      </c>
      <c r="F1758" s="9" t="s">
        <v>92</v>
      </c>
      <c r="G1758" s="9" t="s">
        <v>91</v>
      </c>
      <c r="H1758" t="str">
        <f>processors_EC!$D$114</f>
        <v>electricity.generation::baseload::</v>
      </c>
      <c r="I1758" s="27">
        <v>2.0027291532832832E-3</v>
      </c>
      <c r="K1758" s="9" t="s">
        <v>125</v>
      </c>
    </row>
    <row r="1759" spans="1:11" x14ac:dyDescent="0.2">
      <c r="A1759" t="str">
        <f t="shared" si="27"/>
        <v>baseload__ES_mix_mix.input_fw__</v>
      </c>
      <c r="B1759" t="str">
        <f>processors_EC!$B$115</f>
        <v>baseload__ES_mix_mix</v>
      </c>
      <c r="C1759" s="9" t="s">
        <v>89</v>
      </c>
      <c r="D1759" s="10" t="s">
        <v>105</v>
      </c>
      <c r="E1759" s="10" t="s">
        <v>121</v>
      </c>
      <c r="F1759" s="9" t="s">
        <v>92</v>
      </c>
      <c r="G1759" s="9" t="s">
        <v>91</v>
      </c>
      <c r="H1759" t="str">
        <f>processors_EC!$D$114</f>
        <v>electricity.generation::baseload::</v>
      </c>
      <c r="I1759" s="27">
        <v>5.7284550618820151E-2</v>
      </c>
      <c r="K1759" s="9" t="s">
        <v>125</v>
      </c>
    </row>
    <row r="1760" spans="1:11" x14ac:dyDescent="0.2">
      <c r="A1760" t="str">
        <f t="shared" si="27"/>
        <v>baseload__ES_mix_mix.input_w.tot__</v>
      </c>
      <c r="B1760" t="str">
        <f>processors_EC!$B$115</f>
        <v>baseload__ES_mix_mix</v>
      </c>
      <c r="C1760" s="9" t="s">
        <v>89</v>
      </c>
      <c r="D1760" s="10" t="s">
        <v>106</v>
      </c>
      <c r="E1760" s="10" t="s">
        <v>122</v>
      </c>
      <c r="F1760" s="9" t="s">
        <v>92</v>
      </c>
      <c r="G1760" s="9" t="s">
        <v>91</v>
      </c>
      <c r="H1760" t="str">
        <f>processors_EC!$D$114</f>
        <v>electricity.generation::baseload::</v>
      </c>
      <c r="I1760" s="27">
        <v>5.9287279772103435E-2</v>
      </c>
      <c r="K1760" s="9" t="s">
        <v>125</v>
      </c>
    </row>
    <row r="1761" spans="1:11" x14ac:dyDescent="0.2">
      <c r="A1761" t="str">
        <f t="shared" si="27"/>
        <v>baseload__ES_mix_mix.output_w__</v>
      </c>
      <c r="B1761" t="str">
        <f>processors_EC!$B$115</f>
        <v>baseload__ES_mix_mix</v>
      </c>
      <c r="C1761" s="9" t="s">
        <v>95</v>
      </c>
      <c r="D1761" s="10" t="s">
        <v>107</v>
      </c>
      <c r="E1761" s="10" t="s">
        <v>123</v>
      </c>
      <c r="F1761" s="9" t="s">
        <v>92</v>
      </c>
      <c r="G1761" s="9" t="s">
        <v>91</v>
      </c>
      <c r="H1761" t="str">
        <f>processors_EC!$D$114</f>
        <v>electricity.generation::baseload::</v>
      </c>
      <c r="I1761" s="27">
        <v>0.64550844711997635</v>
      </c>
      <c r="K1761" s="9" t="s">
        <v>125</v>
      </c>
    </row>
    <row r="1762" spans="1:11" x14ac:dyDescent="0.2">
      <c r="A1762" t="str">
        <f t="shared" si="27"/>
        <v>baseload__ES_mix_mix.output_ghg__</v>
      </c>
      <c r="B1762" t="str">
        <f>processors_EC!$B$115</f>
        <v>baseload__ES_mix_mix</v>
      </c>
      <c r="C1762" s="9" t="s">
        <v>95</v>
      </c>
      <c r="D1762" s="10" t="s">
        <v>108</v>
      </c>
      <c r="E1762" s="10" t="s">
        <v>124</v>
      </c>
      <c r="F1762" s="9" t="s">
        <v>92</v>
      </c>
      <c r="G1762" s="9" t="s">
        <v>91</v>
      </c>
      <c r="H1762" t="str">
        <f>processors_EC!$D$114</f>
        <v>electricity.generation::baseload::</v>
      </c>
      <c r="I1762" s="27">
        <v>0.75939571584839805</v>
      </c>
      <c r="K1762" s="9" t="s">
        <v>130</v>
      </c>
    </row>
    <row r="1763" spans="1:11" x14ac:dyDescent="0.2">
      <c r="A1763" t="str">
        <f t="shared" si="27"/>
        <v>baseload__ES_mix_mix.output_el__</v>
      </c>
      <c r="B1763" t="str">
        <f>processors_EC!$B$115</f>
        <v>baseload__ES_mix_mix</v>
      </c>
      <c r="C1763" s="9" t="s">
        <v>95</v>
      </c>
      <c r="D1763" s="10" t="s">
        <v>99</v>
      </c>
      <c r="E1763" s="10" t="s">
        <v>115</v>
      </c>
      <c r="F1763" s="9" t="s">
        <v>90</v>
      </c>
      <c r="G1763" s="9" t="s">
        <v>91</v>
      </c>
      <c r="H1763" t="str">
        <f>processors_EC!$D$114</f>
        <v>electricity.generation::baseload::</v>
      </c>
      <c r="I1763" s="27">
        <v>0.99999999999999989</v>
      </c>
      <c r="K1763" s="9" t="s">
        <v>127</v>
      </c>
    </row>
    <row r="1764" spans="1:11" x14ac:dyDescent="0.2">
      <c r="A1764" t="str">
        <f t="shared" si="27"/>
        <v>baseload__ES_mix_mix.output_//__</v>
      </c>
      <c r="B1764" t="str">
        <f>processors_EC!$B$115</f>
        <v>baseload__ES_mix_mix</v>
      </c>
      <c r="C1764" s="10" t="s">
        <v>95</v>
      </c>
      <c r="D1764" s="10" t="s">
        <v>109</v>
      </c>
      <c r="E1764" s="10" t="s">
        <v>109</v>
      </c>
      <c r="F1764" s="10" t="s">
        <v>90</v>
      </c>
      <c r="G1764" s="10" t="s">
        <v>91</v>
      </c>
      <c r="H1764" t="str">
        <f>processors_EC!$D$114</f>
        <v>electricity.generation::baseload::</v>
      </c>
      <c r="I1764" s="10" t="s">
        <v>109</v>
      </c>
      <c r="K1764" s="10" t="s">
        <v>109</v>
      </c>
    </row>
    <row r="1765" spans="1:11" x14ac:dyDescent="0.2">
      <c r="A1765" t="str">
        <f t="shared" si="27"/>
        <v>baseload__ES_mix_mix.output_//__</v>
      </c>
      <c r="B1765" t="str">
        <f>processors_EC!$B$115</f>
        <v>baseload__ES_mix_mix</v>
      </c>
      <c r="C1765" s="10" t="s">
        <v>95</v>
      </c>
      <c r="D1765" s="10" t="s">
        <v>109</v>
      </c>
      <c r="E1765" s="10" t="s">
        <v>109</v>
      </c>
      <c r="F1765" s="10" t="s">
        <v>90</v>
      </c>
      <c r="G1765" s="10" t="s">
        <v>91</v>
      </c>
      <c r="H1765" t="str">
        <f>processors_EC!$D$114</f>
        <v>electricity.generation::baseload::</v>
      </c>
      <c r="I1765" s="10" t="s">
        <v>109</v>
      </c>
      <c r="K1765" s="10" t="s">
        <v>109</v>
      </c>
    </row>
    <row r="1766" spans="1:11" x14ac:dyDescent="0.2">
      <c r="A1766" t="str">
        <f t="shared" si="27"/>
        <v>baseload__FR_mix_mix.input_ng__</v>
      </c>
      <c r="B1766" t="str">
        <f>processors_EC!$B$116</f>
        <v>baseload__FR_mix_mix</v>
      </c>
      <c r="C1766" s="9" t="s">
        <v>89</v>
      </c>
      <c r="D1766" s="10" t="s">
        <v>96</v>
      </c>
      <c r="E1766" s="10" t="s">
        <v>110</v>
      </c>
      <c r="F1766" s="9" t="s">
        <v>90</v>
      </c>
      <c r="G1766" s="9" t="s">
        <v>91</v>
      </c>
      <c r="H1766" t="str">
        <f>processors_EC!$D$114</f>
        <v>electricity.generation::baseload::</v>
      </c>
      <c r="I1766" s="27">
        <v>0</v>
      </c>
      <c r="K1766" s="9" t="s">
        <v>125</v>
      </c>
    </row>
    <row r="1767" spans="1:11" x14ac:dyDescent="0.2">
      <c r="A1767" t="str">
        <f t="shared" si="27"/>
        <v>baseload__FR_mix_mix.input_li__</v>
      </c>
      <c r="B1767" t="str">
        <f>processors_EC!$B$116</f>
        <v>baseload__FR_mix_mix</v>
      </c>
      <c r="C1767" s="9" t="s">
        <v>89</v>
      </c>
      <c r="D1767" s="10" t="s">
        <v>64</v>
      </c>
      <c r="E1767" s="10" t="s">
        <v>111</v>
      </c>
      <c r="F1767" s="9" t="s">
        <v>90</v>
      </c>
      <c r="G1767" s="9" t="s">
        <v>91</v>
      </c>
      <c r="H1767" t="str">
        <f>processors_EC!$D$114</f>
        <v>electricity.generation::baseload::</v>
      </c>
      <c r="I1767" s="27">
        <v>0</v>
      </c>
      <c r="K1767" s="9" t="s">
        <v>126</v>
      </c>
    </row>
    <row r="1768" spans="1:11" x14ac:dyDescent="0.2">
      <c r="A1768" t="str">
        <f t="shared" si="27"/>
        <v>baseload__FR_mix_mix.input_bio__</v>
      </c>
      <c r="B1768" t="str">
        <f>processors_EC!$B$116</f>
        <v>baseload__FR_mix_mix</v>
      </c>
      <c r="C1768" s="9" t="s">
        <v>89</v>
      </c>
      <c r="D1768" s="10" t="s">
        <v>97</v>
      </c>
      <c r="E1768" s="10" t="s">
        <v>112</v>
      </c>
      <c r="F1768" s="9" t="s">
        <v>90</v>
      </c>
      <c r="G1768" s="9" t="s">
        <v>91</v>
      </c>
      <c r="H1768" t="str">
        <f>processors_EC!$D$114</f>
        <v>electricity.generation::baseload::</v>
      </c>
      <c r="I1768" s="27">
        <v>0</v>
      </c>
      <c r="K1768" s="9" t="s">
        <v>126</v>
      </c>
    </row>
    <row r="1769" spans="1:11" x14ac:dyDescent="0.2">
      <c r="A1769" t="str">
        <f t="shared" si="27"/>
        <v>baseload__FR_mix_mix.input_h.c__</v>
      </c>
      <c r="B1769" t="str">
        <f>processors_EC!$B$116</f>
        <v>baseload__FR_mix_mix</v>
      </c>
      <c r="C1769" s="9" t="s">
        <v>89</v>
      </c>
      <c r="D1769" s="10" t="s">
        <v>63</v>
      </c>
      <c r="E1769" s="10" t="s">
        <v>113</v>
      </c>
      <c r="F1769" s="9" t="s">
        <v>92</v>
      </c>
      <c r="G1769" s="9" t="s">
        <v>91</v>
      </c>
      <c r="H1769" t="str">
        <f>processors_EC!$D$114</f>
        <v>electricity.generation::baseload::</v>
      </c>
      <c r="I1769" s="27">
        <v>1.6545224173837969E-2</v>
      </c>
      <c r="K1769" s="9" t="s">
        <v>126</v>
      </c>
    </row>
    <row r="1770" spans="1:11" x14ac:dyDescent="0.2">
      <c r="A1770" t="str">
        <f t="shared" si="27"/>
        <v>baseload__FR_mix_mix.input_ur__</v>
      </c>
      <c r="B1770" t="str">
        <f>processors_EC!$B$116</f>
        <v>baseload__FR_mix_mix</v>
      </c>
      <c r="C1770" s="9" t="s">
        <v>89</v>
      </c>
      <c r="D1770" s="10" t="s">
        <v>98</v>
      </c>
      <c r="E1770" s="10" t="s">
        <v>114</v>
      </c>
      <c r="F1770" s="9" t="s">
        <v>90</v>
      </c>
      <c r="G1770" s="9" t="s">
        <v>91</v>
      </c>
      <c r="H1770" t="str">
        <f>processors_EC!$D$114</f>
        <v>electricity.generation::baseload::</v>
      </c>
      <c r="I1770" s="27">
        <v>2.4296173751721709E-6</v>
      </c>
      <c r="K1770" s="9" t="s">
        <v>126</v>
      </c>
    </row>
    <row r="1771" spans="1:11" x14ac:dyDescent="0.2">
      <c r="A1771" t="str">
        <f t="shared" si="27"/>
        <v>baseload__FR_mix_mix.input_el__</v>
      </c>
      <c r="B1771" t="str">
        <f>processors_EC!$B$116</f>
        <v>baseload__FR_mix_mix</v>
      </c>
      <c r="C1771" s="9" t="s">
        <v>89</v>
      </c>
      <c r="D1771" s="10" t="s">
        <v>99</v>
      </c>
      <c r="E1771" s="10" t="s">
        <v>115</v>
      </c>
      <c r="F1771" s="9" t="s">
        <v>90</v>
      </c>
      <c r="G1771" s="9" t="s">
        <v>91</v>
      </c>
      <c r="H1771" t="str">
        <f>processors_EC!$D$114</f>
        <v>electricity.generation::baseload::</v>
      </c>
      <c r="I1771" s="27">
        <v>4.3214544153902371E-2</v>
      </c>
      <c r="K1771" s="9" t="s">
        <v>127</v>
      </c>
    </row>
    <row r="1772" spans="1:11" x14ac:dyDescent="0.2">
      <c r="A1772" t="str">
        <f t="shared" si="27"/>
        <v>baseload__FR_mix_mix.input_he__</v>
      </c>
      <c r="B1772" t="str">
        <f>processors_EC!$B$116</f>
        <v>baseload__FR_mix_mix</v>
      </c>
      <c r="C1772" s="9" t="s">
        <v>89</v>
      </c>
      <c r="D1772" s="10" t="s">
        <v>100</v>
      </c>
      <c r="E1772" s="10" t="s">
        <v>116</v>
      </c>
      <c r="F1772" s="9" t="s">
        <v>90</v>
      </c>
      <c r="G1772" s="9" t="s">
        <v>91</v>
      </c>
      <c r="H1772" t="str">
        <f>processors_EC!$D$114</f>
        <v>electricity.generation::baseload::</v>
      </c>
      <c r="I1772" s="27">
        <v>0</v>
      </c>
      <c r="K1772" s="9" t="s">
        <v>128</v>
      </c>
    </row>
    <row r="1773" spans="1:11" x14ac:dyDescent="0.2">
      <c r="A1773" t="str">
        <f t="shared" si="27"/>
        <v>baseload__FR_mix_mix.inpt_fu__</v>
      </c>
      <c r="B1773" t="str">
        <f>processors_EC!$B$116</f>
        <v>baseload__FR_mix_mix</v>
      </c>
      <c r="C1773" s="9" t="s">
        <v>93</v>
      </c>
      <c r="D1773" s="10" t="s">
        <v>101</v>
      </c>
      <c r="E1773" s="10" t="s">
        <v>117</v>
      </c>
      <c r="F1773" s="9" t="s">
        <v>90</v>
      </c>
      <c r="G1773" s="9" t="s">
        <v>91</v>
      </c>
      <c r="H1773" t="str">
        <f>processors_EC!$D$114</f>
        <v>electricity.generation::baseload::</v>
      </c>
      <c r="I1773" s="27">
        <v>0</v>
      </c>
      <c r="K1773" s="9" t="s">
        <v>128</v>
      </c>
    </row>
    <row r="1774" spans="1:11" x14ac:dyDescent="0.2">
      <c r="A1774" t="str">
        <f t="shared" si="27"/>
        <v>baseload__FR_mix_mix.input_ha__</v>
      </c>
      <c r="B1774" t="str">
        <f>processors_EC!$B$116</f>
        <v>baseload__FR_mix_mix</v>
      </c>
      <c r="C1774" s="9" t="s">
        <v>89</v>
      </c>
      <c r="D1774" s="10" t="s">
        <v>102</v>
      </c>
      <c r="E1774" s="10" t="s">
        <v>118</v>
      </c>
      <c r="F1774" s="9" t="s">
        <v>90</v>
      </c>
      <c r="G1774" s="9" t="s">
        <v>94</v>
      </c>
      <c r="H1774" t="str">
        <f>processors_EC!$D$114</f>
        <v>electricity.generation::baseload::</v>
      </c>
      <c r="I1774" s="27">
        <v>6.6329151620609888E-5</v>
      </c>
      <c r="K1774" s="9" t="s">
        <v>129</v>
      </c>
    </row>
    <row r="1775" spans="1:11" x14ac:dyDescent="0.2">
      <c r="A1775" t="str">
        <f t="shared" si="27"/>
        <v>baseload__FR_mix_mix.input_lu__</v>
      </c>
      <c r="B1775" t="str">
        <f>processors_EC!$B$116</f>
        <v>baseload__FR_mix_mix</v>
      </c>
      <c r="C1775" s="9" t="s">
        <v>89</v>
      </c>
      <c r="D1775" s="10" t="s">
        <v>103</v>
      </c>
      <c r="E1775" s="10" t="s">
        <v>119</v>
      </c>
      <c r="F1775" s="9" t="s">
        <v>92</v>
      </c>
      <c r="G1775" s="9" t="s">
        <v>94</v>
      </c>
      <c r="H1775" t="str">
        <f>processors_EC!$D$114</f>
        <v>electricity.generation::baseload::</v>
      </c>
      <c r="I1775" s="27">
        <v>0</v>
      </c>
      <c r="K1775" s="9" t="s">
        <v>118</v>
      </c>
    </row>
    <row r="1776" spans="1:11" x14ac:dyDescent="0.2">
      <c r="A1776" t="str">
        <f t="shared" si="27"/>
        <v>baseload__FR_mix_mix.input_w.us__</v>
      </c>
      <c r="B1776" t="str">
        <f>processors_EC!$B$116</f>
        <v>baseload__FR_mix_mix</v>
      </c>
      <c r="C1776" s="9" t="s">
        <v>89</v>
      </c>
      <c r="D1776" s="10" t="s">
        <v>104</v>
      </c>
      <c r="E1776" s="10" t="s">
        <v>120</v>
      </c>
      <c r="F1776" s="9" t="s">
        <v>92</v>
      </c>
      <c r="G1776" s="9" t="s">
        <v>91</v>
      </c>
      <c r="H1776" t="str">
        <f>processors_EC!$D$114</f>
        <v>electricity.generation::baseload::</v>
      </c>
      <c r="I1776" s="27">
        <v>2.7867446433193534E-3</v>
      </c>
      <c r="K1776" s="9" t="s">
        <v>125</v>
      </c>
    </row>
    <row r="1777" spans="1:11" x14ac:dyDescent="0.2">
      <c r="A1777" t="str">
        <f t="shared" si="27"/>
        <v>baseload__FR_mix_mix.input_fw__</v>
      </c>
      <c r="B1777" t="str">
        <f>processors_EC!$B$116</f>
        <v>baseload__FR_mix_mix</v>
      </c>
      <c r="C1777" s="9" t="s">
        <v>89</v>
      </c>
      <c r="D1777" s="10" t="s">
        <v>105</v>
      </c>
      <c r="E1777" s="10" t="s">
        <v>121</v>
      </c>
      <c r="F1777" s="9" t="s">
        <v>92</v>
      </c>
      <c r="G1777" s="9" t="s">
        <v>91</v>
      </c>
      <c r="H1777" t="str">
        <f>processors_EC!$D$114</f>
        <v>electricity.generation::baseload::</v>
      </c>
      <c r="I1777" s="27">
        <v>7.2917601260843748E-2</v>
      </c>
      <c r="K1777" s="9" t="s">
        <v>125</v>
      </c>
    </row>
    <row r="1778" spans="1:11" x14ac:dyDescent="0.2">
      <c r="A1778" t="str">
        <f t="shared" si="27"/>
        <v>baseload__FR_mix_mix.input_w.tot__</v>
      </c>
      <c r="B1778" t="str">
        <f>processors_EC!$B$116</f>
        <v>baseload__FR_mix_mix</v>
      </c>
      <c r="C1778" s="9" t="s">
        <v>89</v>
      </c>
      <c r="D1778" s="10" t="s">
        <v>106</v>
      </c>
      <c r="E1778" s="10" t="s">
        <v>122</v>
      </c>
      <c r="F1778" s="9" t="s">
        <v>92</v>
      </c>
      <c r="G1778" s="9" t="s">
        <v>91</v>
      </c>
      <c r="H1778" t="str">
        <f>processors_EC!$D$114</f>
        <v>electricity.generation::baseload::</v>
      </c>
      <c r="I1778" s="27">
        <v>7.5704345904163098E-2</v>
      </c>
      <c r="K1778" s="9" t="s">
        <v>125</v>
      </c>
    </row>
    <row r="1779" spans="1:11" x14ac:dyDescent="0.2">
      <c r="A1779" t="str">
        <f t="shared" si="27"/>
        <v>baseload__FR_mix_mix.output_w__</v>
      </c>
      <c r="B1779" t="str">
        <f>processors_EC!$B$116</f>
        <v>baseload__FR_mix_mix</v>
      </c>
      <c r="C1779" s="9" t="s">
        <v>95</v>
      </c>
      <c r="D1779" s="10" t="s">
        <v>107</v>
      </c>
      <c r="E1779" s="10" t="s">
        <v>123</v>
      </c>
      <c r="F1779" s="9" t="s">
        <v>92</v>
      </c>
      <c r="G1779" s="9" t="s">
        <v>91</v>
      </c>
      <c r="H1779" t="str">
        <f>processors_EC!$D$114</f>
        <v>electricity.generation::baseload::</v>
      </c>
      <c r="I1779" s="27">
        <v>0.13614786608315343</v>
      </c>
      <c r="K1779" s="9" t="s">
        <v>125</v>
      </c>
    </row>
    <row r="1780" spans="1:11" x14ac:dyDescent="0.2">
      <c r="A1780" t="str">
        <f t="shared" si="27"/>
        <v>baseload__FR_mix_mix.output_ghg__</v>
      </c>
      <c r="B1780" t="str">
        <f>processors_EC!$B$116</f>
        <v>baseload__FR_mix_mix</v>
      </c>
      <c r="C1780" s="9" t="s">
        <v>95</v>
      </c>
      <c r="D1780" s="10" t="s">
        <v>108</v>
      </c>
      <c r="E1780" s="10" t="s">
        <v>124</v>
      </c>
      <c r="F1780" s="9" t="s">
        <v>92</v>
      </c>
      <c r="G1780" s="9" t="s">
        <v>91</v>
      </c>
      <c r="H1780" t="str">
        <f>processors_EC!$D$114</f>
        <v>electricity.generation::baseload::</v>
      </c>
      <c r="I1780" s="27">
        <v>7.3237472665152042E-2</v>
      </c>
      <c r="K1780" s="9" t="s">
        <v>130</v>
      </c>
    </row>
    <row r="1781" spans="1:11" x14ac:dyDescent="0.2">
      <c r="A1781" t="str">
        <f t="shared" si="27"/>
        <v>baseload__FR_mix_mix.output_el__</v>
      </c>
      <c r="B1781" t="str">
        <f>processors_EC!$B$116</f>
        <v>baseload__FR_mix_mix</v>
      </c>
      <c r="C1781" s="9" t="s">
        <v>95</v>
      </c>
      <c r="D1781" s="10" t="s">
        <v>99</v>
      </c>
      <c r="E1781" s="10" t="s">
        <v>115</v>
      </c>
      <c r="F1781" s="9" t="s">
        <v>90</v>
      </c>
      <c r="G1781" s="9" t="s">
        <v>91</v>
      </c>
      <c r="H1781" t="str">
        <f>processors_EC!$D$114</f>
        <v>electricity.generation::baseload::</v>
      </c>
      <c r="I1781" s="27">
        <v>0.99999999999999989</v>
      </c>
      <c r="K1781" s="9" t="s">
        <v>127</v>
      </c>
    </row>
    <row r="1782" spans="1:11" x14ac:dyDescent="0.2">
      <c r="A1782" t="str">
        <f t="shared" si="27"/>
        <v>baseload__FR_mix_mix.output_//__</v>
      </c>
      <c r="B1782" t="str">
        <f>processors_EC!$B$116</f>
        <v>baseload__FR_mix_mix</v>
      </c>
      <c r="C1782" s="10" t="s">
        <v>95</v>
      </c>
      <c r="D1782" s="10" t="s">
        <v>109</v>
      </c>
      <c r="E1782" s="10" t="s">
        <v>109</v>
      </c>
      <c r="F1782" s="10" t="s">
        <v>90</v>
      </c>
      <c r="G1782" s="10" t="s">
        <v>91</v>
      </c>
      <c r="H1782" t="str">
        <f>processors_EC!$D$114</f>
        <v>electricity.generation::baseload::</v>
      </c>
      <c r="I1782" s="10" t="s">
        <v>109</v>
      </c>
      <c r="K1782" s="10" t="s">
        <v>109</v>
      </c>
    </row>
    <row r="1783" spans="1:11" x14ac:dyDescent="0.2">
      <c r="A1783" t="str">
        <f t="shared" si="27"/>
        <v>baseload__FR_mix_mix.output_//__</v>
      </c>
      <c r="B1783" t="str">
        <f>processors_EC!$B$116</f>
        <v>baseload__FR_mix_mix</v>
      </c>
      <c r="C1783" s="10" t="s">
        <v>95</v>
      </c>
      <c r="D1783" s="10" t="s">
        <v>109</v>
      </c>
      <c r="E1783" s="10" t="s">
        <v>109</v>
      </c>
      <c r="F1783" s="10" t="s">
        <v>90</v>
      </c>
      <c r="G1783" s="10" t="s">
        <v>91</v>
      </c>
      <c r="H1783" t="str">
        <f>processors_EC!$D$114</f>
        <v>electricity.generation::baseload::</v>
      </c>
      <c r="I1783" s="10" t="s">
        <v>109</v>
      </c>
      <c r="K1783" s="10" t="s">
        <v>109</v>
      </c>
    </row>
    <row r="1784" spans="1:11" x14ac:dyDescent="0.2">
      <c r="A1784" t="str">
        <f t="shared" si="27"/>
        <v>baseload__IT_mix_mix.input_ng__</v>
      </c>
      <c r="B1784" t="str">
        <f>processors_EC!$B$117</f>
        <v>baseload__IT_mix_mix</v>
      </c>
      <c r="C1784" s="9" t="s">
        <v>89</v>
      </c>
      <c r="D1784" s="10" t="s">
        <v>96</v>
      </c>
      <c r="E1784" s="10" t="s">
        <v>110</v>
      </c>
      <c r="F1784" s="9" t="s">
        <v>90</v>
      </c>
      <c r="G1784" s="9" t="s">
        <v>91</v>
      </c>
      <c r="H1784" t="str">
        <f>processors_EC!$D$114</f>
        <v>electricity.generation::baseload::</v>
      </c>
      <c r="I1784" s="27">
        <v>8.8536694048045456E-2</v>
      </c>
      <c r="K1784" s="9" t="s">
        <v>125</v>
      </c>
    </row>
    <row r="1785" spans="1:11" x14ac:dyDescent="0.2">
      <c r="A1785" t="str">
        <f t="shared" si="27"/>
        <v>baseload__IT_mix_mix.input_li__</v>
      </c>
      <c r="B1785" t="str">
        <f>processors_EC!$B$117</f>
        <v>baseload__IT_mix_mix</v>
      </c>
      <c r="C1785" s="9" t="s">
        <v>89</v>
      </c>
      <c r="D1785" s="10" t="s">
        <v>64</v>
      </c>
      <c r="E1785" s="10" t="s">
        <v>111</v>
      </c>
      <c r="F1785" s="9" t="s">
        <v>90</v>
      </c>
      <c r="G1785" s="9" t="s">
        <v>91</v>
      </c>
      <c r="H1785" t="str">
        <f>processors_EC!$D$114</f>
        <v>electricity.generation::baseload::</v>
      </c>
      <c r="I1785" s="27">
        <v>0</v>
      </c>
      <c r="K1785" s="9" t="s">
        <v>126</v>
      </c>
    </row>
    <row r="1786" spans="1:11" x14ac:dyDescent="0.2">
      <c r="A1786" t="str">
        <f t="shared" si="27"/>
        <v>baseload__IT_mix_mix.input_bio__</v>
      </c>
      <c r="B1786" t="str">
        <f>processors_EC!$B$117</f>
        <v>baseload__IT_mix_mix</v>
      </c>
      <c r="C1786" s="9" t="s">
        <v>89</v>
      </c>
      <c r="D1786" s="10" t="s">
        <v>97</v>
      </c>
      <c r="E1786" s="10" t="s">
        <v>112</v>
      </c>
      <c r="F1786" s="9" t="s">
        <v>90</v>
      </c>
      <c r="G1786" s="9" t="s">
        <v>91</v>
      </c>
      <c r="H1786" t="str">
        <f>processors_EC!$D$114</f>
        <v>electricity.generation::baseload::</v>
      </c>
      <c r="I1786" s="27">
        <v>0.16855844759628461</v>
      </c>
      <c r="K1786" s="9" t="s">
        <v>126</v>
      </c>
    </row>
    <row r="1787" spans="1:11" x14ac:dyDescent="0.2">
      <c r="A1787" t="str">
        <f t="shared" si="27"/>
        <v>baseload__IT_mix_mix.input_h.c__</v>
      </c>
      <c r="B1787" t="str">
        <f>processors_EC!$B$117</f>
        <v>baseload__IT_mix_mix</v>
      </c>
      <c r="C1787" s="9" t="s">
        <v>89</v>
      </c>
      <c r="D1787" s="10" t="s">
        <v>63</v>
      </c>
      <c r="E1787" s="10" t="s">
        <v>113</v>
      </c>
      <c r="F1787" s="9" t="s">
        <v>92</v>
      </c>
      <c r="G1787" s="9" t="s">
        <v>91</v>
      </c>
      <c r="H1787" t="str">
        <f>processors_EC!$D$114</f>
        <v>electricity.generation::baseload::</v>
      </c>
      <c r="I1787" s="27">
        <v>0.1367520061422168</v>
      </c>
      <c r="K1787" s="9" t="s">
        <v>126</v>
      </c>
    </row>
    <row r="1788" spans="1:11" x14ac:dyDescent="0.2">
      <c r="A1788" t="str">
        <f t="shared" si="27"/>
        <v>baseload__IT_mix_mix.input_ur__</v>
      </c>
      <c r="B1788" t="str">
        <f>processors_EC!$B$117</f>
        <v>baseload__IT_mix_mix</v>
      </c>
      <c r="C1788" s="9" t="s">
        <v>89</v>
      </c>
      <c r="D1788" s="10" t="s">
        <v>98</v>
      </c>
      <c r="E1788" s="10" t="s">
        <v>114</v>
      </c>
      <c r="F1788" s="9" t="s">
        <v>90</v>
      </c>
      <c r="G1788" s="9" t="s">
        <v>91</v>
      </c>
      <c r="H1788" t="str">
        <f>processors_EC!$D$114</f>
        <v>electricity.generation::baseload::</v>
      </c>
      <c r="I1788" s="27">
        <v>0</v>
      </c>
      <c r="K1788" s="9" t="s">
        <v>126</v>
      </c>
    </row>
    <row r="1789" spans="1:11" x14ac:dyDescent="0.2">
      <c r="A1789" t="str">
        <f t="shared" si="27"/>
        <v>baseload__IT_mix_mix.input_el__</v>
      </c>
      <c r="B1789" t="str">
        <f>processors_EC!$B$117</f>
        <v>baseload__IT_mix_mix</v>
      </c>
      <c r="C1789" s="9" t="s">
        <v>89</v>
      </c>
      <c r="D1789" s="10" t="s">
        <v>99</v>
      </c>
      <c r="E1789" s="10" t="s">
        <v>115</v>
      </c>
      <c r="F1789" s="9" t="s">
        <v>90</v>
      </c>
      <c r="G1789" s="9" t="s">
        <v>91</v>
      </c>
      <c r="H1789" t="str">
        <f>processors_EC!$D$114</f>
        <v>electricity.generation::baseload::</v>
      </c>
      <c r="I1789" s="27">
        <v>2.5684511775393375E-2</v>
      </c>
      <c r="K1789" s="9" t="s">
        <v>127</v>
      </c>
    </row>
    <row r="1790" spans="1:11" x14ac:dyDescent="0.2">
      <c r="A1790" t="str">
        <f t="shared" si="27"/>
        <v>baseload__IT_mix_mix.input_he__</v>
      </c>
      <c r="B1790" t="str">
        <f>processors_EC!$B$117</f>
        <v>baseload__IT_mix_mix</v>
      </c>
      <c r="C1790" s="9" t="s">
        <v>89</v>
      </c>
      <c r="D1790" s="10" t="s">
        <v>100</v>
      </c>
      <c r="E1790" s="10" t="s">
        <v>116</v>
      </c>
      <c r="F1790" s="9" t="s">
        <v>90</v>
      </c>
      <c r="G1790" s="9" t="s">
        <v>91</v>
      </c>
      <c r="H1790" t="str">
        <f>processors_EC!$D$114</f>
        <v>electricity.generation::baseload::</v>
      </c>
      <c r="I1790" s="27">
        <v>0</v>
      </c>
      <c r="K1790" s="9" t="s">
        <v>128</v>
      </c>
    </row>
    <row r="1791" spans="1:11" x14ac:dyDescent="0.2">
      <c r="A1791" t="str">
        <f t="shared" si="27"/>
        <v>baseload__IT_mix_mix.inpt_fu__</v>
      </c>
      <c r="B1791" t="str">
        <f>processors_EC!$B$117</f>
        <v>baseload__IT_mix_mix</v>
      </c>
      <c r="C1791" s="9" t="s">
        <v>93</v>
      </c>
      <c r="D1791" s="10" t="s">
        <v>101</v>
      </c>
      <c r="E1791" s="10" t="s">
        <v>117</v>
      </c>
      <c r="F1791" s="9" t="s">
        <v>90</v>
      </c>
      <c r="G1791" s="9" t="s">
        <v>91</v>
      </c>
      <c r="H1791" t="str">
        <f>processors_EC!$D$114</f>
        <v>electricity.generation::baseload::</v>
      </c>
      <c r="I1791" s="27">
        <v>0</v>
      </c>
      <c r="K1791" s="9" t="s">
        <v>128</v>
      </c>
    </row>
    <row r="1792" spans="1:11" x14ac:dyDescent="0.2">
      <c r="A1792" t="str">
        <f t="shared" si="27"/>
        <v>baseload__IT_mix_mix.input_ha__</v>
      </c>
      <c r="B1792" t="str">
        <f>processors_EC!$B$117</f>
        <v>baseload__IT_mix_mix</v>
      </c>
      <c r="C1792" s="9" t="s">
        <v>89</v>
      </c>
      <c r="D1792" s="10" t="s">
        <v>102</v>
      </c>
      <c r="E1792" s="10" t="s">
        <v>118</v>
      </c>
      <c r="F1792" s="9" t="s">
        <v>90</v>
      </c>
      <c r="G1792" s="9" t="s">
        <v>94</v>
      </c>
      <c r="H1792" t="str">
        <f>processors_EC!$D$114</f>
        <v>electricity.generation::baseload::</v>
      </c>
      <c r="I1792" s="27">
        <v>2.2242872451229371E-4</v>
      </c>
      <c r="K1792" s="9" t="s">
        <v>129</v>
      </c>
    </row>
    <row r="1793" spans="1:11" x14ac:dyDescent="0.2">
      <c r="A1793" t="str">
        <f t="shared" si="27"/>
        <v>baseload__IT_mix_mix.input_lu__</v>
      </c>
      <c r="B1793" t="str">
        <f>processors_EC!$B$117</f>
        <v>baseload__IT_mix_mix</v>
      </c>
      <c r="C1793" s="9" t="s">
        <v>89</v>
      </c>
      <c r="D1793" s="10" t="s">
        <v>103</v>
      </c>
      <c r="E1793" s="10" t="s">
        <v>119</v>
      </c>
      <c r="F1793" s="9" t="s">
        <v>92</v>
      </c>
      <c r="G1793" s="9" t="s">
        <v>94</v>
      </c>
      <c r="H1793" t="str">
        <f>processors_EC!$D$114</f>
        <v>electricity.generation::baseload::</v>
      </c>
      <c r="I1793" s="27">
        <v>0</v>
      </c>
      <c r="K1793" s="9" t="s">
        <v>118</v>
      </c>
    </row>
    <row r="1794" spans="1:11" x14ac:dyDescent="0.2">
      <c r="A1794" t="str">
        <f t="shared" si="27"/>
        <v>baseload__IT_mix_mix.input_w.us__</v>
      </c>
      <c r="B1794" t="str">
        <f>processors_EC!$B$117</f>
        <v>baseload__IT_mix_mix</v>
      </c>
      <c r="C1794" s="9" t="s">
        <v>89</v>
      </c>
      <c r="D1794" s="10" t="s">
        <v>104</v>
      </c>
      <c r="E1794" s="10" t="s">
        <v>120</v>
      </c>
      <c r="F1794" s="9" t="s">
        <v>92</v>
      </c>
      <c r="G1794" s="9" t="s">
        <v>91</v>
      </c>
      <c r="H1794" t="str">
        <f>processors_EC!$D$114</f>
        <v>electricity.generation::baseload::</v>
      </c>
      <c r="I1794" s="27">
        <v>1.2051213228648269E-3</v>
      </c>
      <c r="K1794" s="9" t="s">
        <v>125</v>
      </c>
    </row>
    <row r="1795" spans="1:11" x14ac:dyDescent="0.2">
      <c r="A1795" t="str">
        <f t="shared" ref="A1795:A1858" si="28">CONCATENATE(B1795,".",C1795,"_",E1795,"_",V1795,"_",U1795)</f>
        <v>baseload__IT_mix_mix.input_fw__</v>
      </c>
      <c r="B1795" t="str">
        <f>processors_EC!$B$117</f>
        <v>baseload__IT_mix_mix</v>
      </c>
      <c r="C1795" s="9" t="s">
        <v>89</v>
      </c>
      <c r="D1795" s="10" t="s">
        <v>105</v>
      </c>
      <c r="E1795" s="10" t="s">
        <v>121</v>
      </c>
      <c r="F1795" s="9" t="s">
        <v>92</v>
      </c>
      <c r="G1795" s="9" t="s">
        <v>91</v>
      </c>
      <c r="H1795" t="str">
        <f>processors_EC!$D$114</f>
        <v>electricity.generation::baseload::</v>
      </c>
      <c r="I1795" s="27">
        <v>3.7552751608447676E-2</v>
      </c>
      <c r="K1795" s="9" t="s">
        <v>125</v>
      </c>
    </row>
    <row r="1796" spans="1:11" x14ac:dyDescent="0.2">
      <c r="A1796" t="str">
        <f t="shared" si="28"/>
        <v>baseload__IT_mix_mix.input_w.tot__</v>
      </c>
      <c r="B1796" t="str">
        <f>processors_EC!$B$117</f>
        <v>baseload__IT_mix_mix</v>
      </c>
      <c r="C1796" s="9" t="s">
        <v>89</v>
      </c>
      <c r="D1796" s="10" t="s">
        <v>106</v>
      </c>
      <c r="E1796" s="10" t="s">
        <v>122</v>
      </c>
      <c r="F1796" s="9" t="s">
        <v>92</v>
      </c>
      <c r="G1796" s="9" t="s">
        <v>91</v>
      </c>
      <c r="H1796" t="str">
        <f>processors_EC!$D$114</f>
        <v>electricity.generation::baseload::</v>
      </c>
      <c r="I1796" s="27">
        <v>3.8757872931312512E-2</v>
      </c>
      <c r="K1796" s="9" t="s">
        <v>125</v>
      </c>
    </row>
    <row r="1797" spans="1:11" x14ac:dyDescent="0.2">
      <c r="A1797" t="str">
        <f t="shared" si="28"/>
        <v>baseload__IT_mix_mix.output_w__</v>
      </c>
      <c r="B1797" t="str">
        <f>processors_EC!$B$117</f>
        <v>baseload__IT_mix_mix</v>
      </c>
      <c r="C1797" s="9" t="s">
        <v>95</v>
      </c>
      <c r="D1797" s="10" t="s">
        <v>107</v>
      </c>
      <c r="E1797" s="10" t="s">
        <v>123</v>
      </c>
      <c r="F1797" s="9" t="s">
        <v>92</v>
      </c>
      <c r="G1797" s="9" t="s">
        <v>91</v>
      </c>
      <c r="H1797" t="str">
        <f>processors_EC!$D$114</f>
        <v>electricity.generation::baseload::</v>
      </c>
      <c r="I1797" s="27">
        <v>0.56019894703310558</v>
      </c>
      <c r="K1797" s="9" t="s">
        <v>125</v>
      </c>
    </row>
    <row r="1798" spans="1:11" x14ac:dyDescent="0.2">
      <c r="A1798" t="str">
        <f t="shared" si="28"/>
        <v>baseload__IT_mix_mix.output_ghg__</v>
      </c>
      <c r="B1798" t="str">
        <f>processors_EC!$B$117</f>
        <v>baseload__IT_mix_mix</v>
      </c>
      <c r="C1798" s="9" t="s">
        <v>95</v>
      </c>
      <c r="D1798" s="10" t="s">
        <v>108</v>
      </c>
      <c r="E1798" s="10" t="s">
        <v>124</v>
      </c>
      <c r="F1798" s="9" t="s">
        <v>92</v>
      </c>
      <c r="G1798" s="9" t="s">
        <v>91</v>
      </c>
      <c r="H1798" t="str">
        <f>processors_EC!$D$114</f>
        <v>electricity.generation::baseload::</v>
      </c>
      <c r="I1798" s="27">
        <v>0.84814357398653883</v>
      </c>
      <c r="K1798" s="9" t="s">
        <v>130</v>
      </c>
    </row>
    <row r="1799" spans="1:11" x14ac:dyDescent="0.2">
      <c r="A1799" t="str">
        <f t="shared" si="28"/>
        <v>baseload__IT_mix_mix.output_el__</v>
      </c>
      <c r="B1799" t="str">
        <f>processors_EC!$B$117</f>
        <v>baseload__IT_mix_mix</v>
      </c>
      <c r="C1799" s="9" t="s">
        <v>95</v>
      </c>
      <c r="D1799" s="10" t="s">
        <v>99</v>
      </c>
      <c r="E1799" s="10" t="s">
        <v>115</v>
      </c>
      <c r="F1799" s="9" t="s">
        <v>90</v>
      </c>
      <c r="G1799" s="9" t="s">
        <v>91</v>
      </c>
      <c r="H1799" t="str">
        <f>processors_EC!$D$114</f>
        <v>electricity.generation::baseload::</v>
      </c>
      <c r="I1799" s="27">
        <v>1</v>
      </c>
      <c r="K1799" s="9" t="s">
        <v>127</v>
      </c>
    </row>
    <row r="1800" spans="1:11" x14ac:dyDescent="0.2">
      <c r="A1800" t="str">
        <f t="shared" si="28"/>
        <v>baseload__IT_mix_mix.output_//__</v>
      </c>
      <c r="B1800" t="str">
        <f>processors_EC!$B$117</f>
        <v>baseload__IT_mix_mix</v>
      </c>
      <c r="C1800" s="10" t="s">
        <v>95</v>
      </c>
      <c r="D1800" s="10" t="s">
        <v>109</v>
      </c>
      <c r="E1800" s="10" t="s">
        <v>109</v>
      </c>
      <c r="F1800" s="10" t="s">
        <v>90</v>
      </c>
      <c r="G1800" s="10" t="s">
        <v>91</v>
      </c>
      <c r="H1800" t="str">
        <f>processors_EC!$D$114</f>
        <v>electricity.generation::baseload::</v>
      </c>
      <c r="I1800" s="10" t="s">
        <v>109</v>
      </c>
      <c r="K1800" s="10" t="s">
        <v>109</v>
      </c>
    </row>
    <row r="1801" spans="1:11" x14ac:dyDescent="0.2">
      <c r="A1801" t="str">
        <f t="shared" si="28"/>
        <v>baseload__IT_mix_mix.output_//__</v>
      </c>
      <c r="B1801" t="str">
        <f>processors_EC!$B$117</f>
        <v>baseload__IT_mix_mix</v>
      </c>
      <c r="C1801" s="10" t="s">
        <v>95</v>
      </c>
      <c r="D1801" s="10" t="s">
        <v>109</v>
      </c>
      <c r="E1801" s="10" t="s">
        <v>109</v>
      </c>
      <c r="F1801" s="10" t="s">
        <v>90</v>
      </c>
      <c r="G1801" s="10" t="s">
        <v>91</v>
      </c>
      <c r="H1801" t="str">
        <f>processors_EC!$D$114</f>
        <v>electricity.generation::baseload::</v>
      </c>
      <c r="I1801" s="10" t="s">
        <v>109</v>
      </c>
      <c r="K1801" s="10" t="s">
        <v>109</v>
      </c>
    </row>
    <row r="1802" spans="1:11" x14ac:dyDescent="0.2">
      <c r="A1802" t="str">
        <f t="shared" si="28"/>
        <v>baseload__NL_mix_mix.input_ng__</v>
      </c>
      <c r="B1802" t="str">
        <f>processors_EC!$B$118</f>
        <v>baseload__NL_mix_mix</v>
      </c>
      <c r="C1802" s="9" t="s">
        <v>89</v>
      </c>
      <c r="D1802" s="10" t="s">
        <v>96</v>
      </c>
      <c r="E1802" s="10" t="s">
        <v>110</v>
      </c>
      <c r="F1802" s="9" t="s">
        <v>90</v>
      </c>
      <c r="G1802" s="9" t="s">
        <v>91</v>
      </c>
      <c r="H1802" t="str">
        <f>processors_EC!$D$114</f>
        <v>electricity.generation::baseload::</v>
      </c>
      <c r="I1802" s="27">
        <v>0</v>
      </c>
      <c r="K1802" s="9" t="s">
        <v>125</v>
      </c>
    </row>
    <row r="1803" spans="1:11" x14ac:dyDescent="0.2">
      <c r="A1803" t="str">
        <f t="shared" si="28"/>
        <v>baseload__NL_mix_mix.input_li__</v>
      </c>
      <c r="B1803" t="str">
        <f>processors_EC!$B$118</f>
        <v>baseload__NL_mix_mix</v>
      </c>
      <c r="C1803" s="9" t="s">
        <v>89</v>
      </c>
      <c r="D1803" s="10" t="s">
        <v>64</v>
      </c>
      <c r="E1803" s="10" t="s">
        <v>111</v>
      </c>
      <c r="F1803" s="9" t="s">
        <v>90</v>
      </c>
      <c r="G1803" s="9" t="s">
        <v>91</v>
      </c>
      <c r="H1803" t="str">
        <f>processors_EC!$D$114</f>
        <v>electricity.generation::baseload::</v>
      </c>
      <c r="I1803" s="27">
        <v>0</v>
      </c>
      <c r="K1803" s="9" t="s">
        <v>126</v>
      </c>
    </row>
    <row r="1804" spans="1:11" x14ac:dyDescent="0.2">
      <c r="A1804" t="str">
        <f t="shared" si="28"/>
        <v>baseload__NL_mix_mix.input_bio__</v>
      </c>
      <c r="B1804" t="str">
        <f>processors_EC!$B$118</f>
        <v>baseload__NL_mix_mix</v>
      </c>
      <c r="C1804" s="9" t="s">
        <v>89</v>
      </c>
      <c r="D1804" s="10" t="s">
        <v>97</v>
      </c>
      <c r="E1804" s="10" t="s">
        <v>112</v>
      </c>
      <c r="F1804" s="9" t="s">
        <v>90</v>
      </c>
      <c r="G1804" s="9" t="s">
        <v>91</v>
      </c>
      <c r="H1804" t="str">
        <f>processors_EC!$D$114</f>
        <v>electricity.generation::baseload::</v>
      </c>
      <c r="I1804" s="27">
        <v>0</v>
      </c>
      <c r="K1804" s="9" t="s">
        <v>126</v>
      </c>
    </row>
    <row r="1805" spans="1:11" x14ac:dyDescent="0.2">
      <c r="A1805" t="str">
        <f t="shared" si="28"/>
        <v>baseload__NL_mix_mix.input_h.c__</v>
      </c>
      <c r="B1805" t="str">
        <f>processors_EC!$B$118</f>
        <v>baseload__NL_mix_mix</v>
      </c>
      <c r="C1805" s="9" t="s">
        <v>89</v>
      </c>
      <c r="D1805" s="10" t="s">
        <v>63</v>
      </c>
      <c r="E1805" s="10" t="s">
        <v>113</v>
      </c>
      <c r="F1805" s="9" t="s">
        <v>92</v>
      </c>
      <c r="G1805" s="9" t="s">
        <v>91</v>
      </c>
      <c r="H1805" t="str">
        <f>processors_EC!$D$114</f>
        <v>electricity.generation::baseload::</v>
      </c>
      <c r="I1805" s="27">
        <v>0.34076581835162267</v>
      </c>
      <c r="K1805" s="9" t="s">
        <v>126</v>
      </c>
    </row>
    <row r="1806" spans="1:11" x14ac:dyDescent="0.2">
      <c r="A1806" t="str">
        <f t="shared" si="28"/>
        <v>baseload__NL_mix_mix.input_ur__</v>
      </c>
      <c r="B1806" t="str">
        <f>processors_EC!$B$118</f>
        <v>baseload__NL_mix_mix</v>
      </c>
      <c r="C1806" s="9" t="s">
        <v>89</v>
      </c>
      <c r="D1806" s="10" t="s">
        <v>98</v>
      </c>
      <c r="E1806" s="10" t="s">
        <v>114</v>
      </c>
      <c r="F1806" s="9" t="s">
        <v>90</v>
      </c>
      <c r="G1806" s="9" t="s">
        <v>91</v>
      </c>
      <c r="H1806" t="str">
        <f>processors_EC!$D$114</f>
        <v>electricity.generation::baseload::</v>
      </c>
      <c r="I1806" s="27">
        <v>4.625238691005977E-7</v>
      </c>
      <c r="K1806" s="9" t="s">
        <v>126</v>
      </c>
    </row>
    <row r="1807" spans="1:11" x14ac:dyDescent="0.2">
      <c r="A1807" t="str">
        <f t="shared" si="28"/>
        <v>baseload__NL_mix_mix.input_el__</v>
      </c>
      <c r="B1807" t="str">
        <f>processors_EC!$B$118</f>
        <v>baseload__NL_mix_mix</v>
      </c>
      <c r="C1807" s="9" t="s">
        <v>89</v>
      </c>
      <c r="D1807" s="10" t="s">
        <v>99</v>
      </c>
      <c r="E1807" s="10" t="s">
        <v>115</v>
      </c>
      <c r="F1807" s="9" t="s">
        <v>90</v>
      </c>
      <c r="G1807" s="9" t="s">
        <v>91</v>
      </c>
      <c r="H1807" t="str">
        <f>processors_EC!$D$114</f>
        <v>electricity.generation::baseload::</v>
      </c>
      <c r="I1807" s="27">
        <v>8.2267102498248881E-3</v>
      </c>
      <c r="K1807" s="9" t="s">
        <v>127</v>
      </c>
    </row>
    <row r="1808" spans="1:11" x14ac:dyDescent="0.2">
      <c r="A1808" t="str">
        <f t="shared" si="28"/>
        <v>baseload__NL_mix_mix.input_he__</v>
      </c>
      <c r="B1808" t="str">
        <f>processors_EC!$B$118</f>
        <v>baseload__NL_mix_mix</v>
      </c>
      <c r="C1808" s="9" t="s">
        <v>89</v>
      </c>
      <c r="D1808" s="10" t="s">
        <v>100</v>
      </c>
      <c r="E1808" s="10" t="s">
        <v>116</v>
      </c>
      <c r="F1808" s="9" t="s">
        <v>90</v>
      </c>
      <c r="G1808" s="9" t="s">
        <v>91</v>
      </c>
      <c r="H1808" t="str">
        <f>processors_EC!$D$114</f>
        <v>electricity.generation::baseload::</v>
      </c>
      <c r="I1808" s="27">
        <v>0</v>
      </c>
      <c r="K1808" s="9" t="s">
        <v>128</v>
      </c>
    </row>
    <row r="1809" spans="1:11" x14ac:dyDescent="0.2">
      <c r="A1809" t="str">
        <f t="shared" si="28"/>
        <v>baseload__NL_mix_mix.inpt_fu__</v>
      </c>
      <c r="B1809" t="str">
        <f>processors_EC!$B$118</f>
        <v>baseload__NL_mix_mix</v>
      </c>
      <c r="C1809" s="9" t="s">
        <v>93</v>
      </c>
      <c r="D1809" s="10" t="s">
        <v>101</v>
      </c>
      <c r="E1809" s="10" t="s">
        <v>117</v>
      </c>
      <c r="F1809" s="9" t="s">
        <v>90</v>
      </c>
      <c r="G1809" s="9" t="s">
        <v>91</v>
      </c>
      <c r="H1809" t="str">
        <f>processors_EC!$D$114</f>
        <v>electricity.generation::baseload::</v>
      </c>
      <c r="I1809" s="27">
        <v>0</v>
      </c>
      <c r="K1809" s="9" t="s">
        <v>128</v>
      </c>
    </row>
    <row r="1810" spans="1:11" x14ac:dyDescent="0.2">
      <c r="A1810" t="str">
        <f t="shared" si="28"/>
        <v>baseload__NL_mix_mix.input_ha__</v>
      </c>
      <c r="B1810" t="str">
        <f>processors_EC!$B$118</f>
        <v>baseload__NL_mix_mix</v>
      </c>
      <c r="C1810" s="9" t="s">
        <v>89</v>
      </c>
      <c r="D1810" s="10" t="s">
        <v>102</v>
      </c>
      <c r="E1810" s="10" t="s">
        <v>118</v>
      </c>
      <c r="F1810" s="9" t="s">
        <v>90</v>
      </c>
      <c r="G1810" s="9" t="s">
        <v>94</v>
      </c>
      <c r="H1810" t="str">
        <f>processors_EC!$D$114</f>
        <v>electricity.generation::baseload::</v>
      </c>
      <c r="I1810" s="27">
        <v>8.3996541106309513E-5</v>
      </c>
      <c r="K1810" s="9" t="s">
        <v>129</v>
      </c>
    </row>
    <row r="1811" spans="1:11" x14ac:dyDescent="0.2">
      <c r="A1811" t="str">
        <f t="shared" si="28"/>
        <v>baseload__NL_mix_mix.input_lu__</v>
      </c>
      <c r="B1811" t="str">
        <f>processors_EC!$B$118</f>
        <v>baseload__NL_mix_mix</v>
      </c>
      <c r="C1811" s="9" t="s">
        <v>89</v>
      </c>
      <c r="D1811" s="10" t="s">
        <v>103</v>
      </c>
      <c r="E1811" s="10" t="s">
        <v>119</v>
      </c>
      <c r="F1811" s="9" t="s">
        <v>92</v>
      </c>
      <c r="G1811" s="9" t="s">
        <v>94</v>
      </c>
      <c r="H1811" t="str">
        <f>processors_EC!$D$114</f>
        <v>electricity.generation::baseload::</v>
      </c>
      <c r="I1811" s="27">
        <v>0</v>
      </c>
      <c r="K1811" s="9" t="s">
        <v>118</v>
      </c>
    </row>
    <row r="1812" spans="1:11" x14ac:dyDescent="0.2">
      <c r="A1812" t="str">
        <f t="shared" si="28"/>
        <v>baseload__NL_mix_mix.input_w.us__</v>
      </c>
      <c r="B1812" t="str">
        <f>processors_EC!$B$118</f>
        <v>baseload__NL_mix_mix</v>
      </c>
      <c r="C1812" s="9" t="s">
        <v>89</v>
      </c>
      <c r="D1812" s="10" t="s">
        <v>104</v>
      </c>
      <c r="E1812" s="10" t="s">
        <v>120</v>
      </c>
      <c r="F1812" s="9" t="s">
        <v>92</v>
      </c>
      <c r="G1812" s="9" t="s">
        <v>91</v>
      </c>
      <c r="H1812" t="str">
        <f>processors_EC!$D$114</f>
        <v>electricity.generation::baseload::</v>
      </c>
      <c r="I1812" s="27">
        <v>1.7935341706989121E-3</v>
      </c>
      <c r="K1812" s="9" t="s">
        <v>125</v>
      </c>
    </row>
    <row r="1813" spans="1:11" x14ac:dyDescent="0.2">
      <c r="A1813" t="str">
        <f t="shared" si="28"/>
        <v>baseload__NL_mix_mix.input_fw__</v>
      </c>
      <c r="B1813" t="str">
        <f>processors_EC!$B$118</f>
        <v>baseload__NL_mix_mix</v>
      </c>
      <c r="C1813" s="9" t="s">
        <v>89</v>
      </c>
      <c r="D1813" s="10" t="s">
        <v>105</v>
      </c>
      <c r="E1813" s="10" t="s">
        <v>121</v>
      </c>
      <c r="F1813" s="9" t="s">
        <v>92</v>
      </c>
      <c r="G1813" s="9" t="s">
        <v>91</v>
      </c>
      <c r="H1813" t="str">
        <f>processors_EC!$D$114</f>
        <v>electricity.generation::baseload::</v>
      </c>
      <c r="I1813" s="27">
        <v>5.6233762869799454E-2</v>
      </c>
      <c r="K1813" s="9" t="s">
        <v>125</v>
      </c>
    </row>
    <row r="1814" spans="1:11" x14ac:dyDescent="0.2">
      <c r="A1814" t="str">
        <f t="shared" si="28"/>
        <v>baseload__NL_mix_mix.input_w.tot__</v>
      </c>
      <c r="B1814" t="str">
        <f>processors_EC!$B$118</f>
        <v>baseload__NL_mix_mix</v>
      </c>
      <c r="C1814" s="9" t="s">
        <v>89</v>
      </c>
      <c r="D1814" s="10" t="s">
        <v>106</v>
      </c>
      <c r="E1814" s="10" t="s">
        <v>122</v>
      </c>
      <c r="F1814" s="9" t="s">
        <v>92</v>
      </c>
      <c r="G1814" s="9" t="s">
        <v>91</v>
      </c>
      <c r="H1814" t="str">
        <f>processors_EC!$D$114</f>
        <v>electricity.generation::baseload::</v>
      </c>
      <c r="I1814" s="27">
        <v>5.8027297040498367E-2</v>
      </c>
      <c r="K1814" s="9" t="s">
        <v>125</v>
      </c>
    </row>
    <row r="1815" spans="1:11" x14ac:dyDescent="0.2">
      <c r="A1815" t="str">
        <f t="shared" si="28"/>
        <v>baseload__NL_mix_mix.output_w__</v>
      </c>
      <c r="B1815" t="str">
        <f>processors_EC!$B$118</f>
        <v>baseload__NL_mix_mix</v>
      </c>
      <c r="C1815" s="9" t="s">
        <v>95</v>
      </c>
      <c r="D1815" s="10" t="s">
        <v>107</v>
      </c>
      <c r="E1815" s="10" t="s">
        <v>123</v>
      </c>
      <c r="F1815" s="9" t="s">
        <v>92</v>
      </c>
      <c r="G1815" s="9" t="s">
        <v>91</v>
      </c>
      <c r="H1815" t="str">
        <f>processors_EC!$D$114</f>
        <v>electricity.generation::baseload::</v>
      </c>
      <c r="I1815" s="27">
        <v>1.3600818263612671</v>
      </c>
      <c r="K1815" s="9" t="s">
        <v>125</v>
      </c>
    </row>
    <row r="1816" spans="1:11" x14ac:dyDescent="0.2">
      <c r="A1816" t="str">
        <f t="shared" si="28"/>
        <v>baseload__NL_mix_mix.output_ghg__</v>
      </c>
      <c r="B1816" t="str">
        <f>processors_EC!$B$118</f>
        <v>baseload__NL_mix_mix</v>
      </c>
      <c r="C1816" s="9" t="s">
        <v>95</v>
      </c>
      <c r="D1816" s="10" t="s">
        <v>108</v>
      </c>
      <c r="E1816" s="10" t="s">
        <v>124</v>
      </c>
      <c r="F1816" s="9" t="s">
        <v>92</v>
      </c>
      <c r="G1816" s="9" t="s">
        <v>91</v>
      </c>
      <c r="H1816" t="str">
        <f>processors_EC!$D$114</f>
        <v>electricity.generation::baseload::</v>
      </c>
      <c r="I1816" s="27">
        <v>1.5084006746918519</v>
      </c>
      <c r="K1816" s="9" t="s">
        <v>130</v>
      </c>
    </row>
    <row r="1817" spans="1:11" x14ac:dyDescent="0.2">
      <c r="A1817" t="str">
        <f t="shared" si="28"/>
        <v>baseload__NL_mix_mix.output_el__</v>
      </c>
      <c r="B1817" t="str">
        <f>processors_EC!$B$118</f>
        <v>baseload__NL_mix_mix</v>
      </c>
      <c r="C1817" s="9" t="s">
        <v>95</v>
      </c>
      <c r="D1817" s="10" t="s">
        <v>99</v>
      </c>
      <c r="E1817" s="10" t="s">
        <v>115</v>
      </c>
      <c r="F1817" s="9" t="s">
        <v>90</v>
      </c>
      <c r="G1817" s="9" t="s">
        <v>91</v>
      </c>
      <c r="H1817" t="str">
        <f>processors_EC!$D$114</f>
        <v>electricity.generation::baseload::</v>
      </c>
      <c r="I1817" s="27">
        <v>1</v>
      </c>
      <c r="K1817" s="9" t="s">
        <v>127</v>
      </c>
    </row>
    <row r="1818" spans="1:11" x14ac:dyDescent="0.2">
      <c r="A1818" t="str">
        <f t="shared" si="28"/>
        <v>baseload__NL_mix_mix.output_//__</v>
      </c>
      <c r="B1818" t="str">
        <f>processors_EC!$B$118</f>
        <v>baseload__NL_mix_mix</v>
      </c>
      <c r="C1818" s="10" t="s">
        <v>95</v>
      </c>
      <c r="D1818" s="10" t="s">
        <v>109</v>
      </c>
      <c r="E1818" s="10" t="s">
        <v>109</v>
      </c>
      <c r="F1818" s="10" t="s">
        <v>90</v>
      </c>
      <c r="G1818" s="10" t="s">
        <v>91</v>
      </c>
      <c r="H1818" t="str">
        <f>processors_EC!$D$114</f>
        <v>electricity.generation::baseload::</v>
      </c>
      <c r="I1818" s="10" t="s">
        <v>109</v>
      </c>
      <c r="K1818" s="10" t="s">
        <v>109</v>
      </c>
    </row>
    <row r="1819" spans="1:11" x14ac:dyDescent="0.2">
      <c r="A1819" t="str">
        <f t="shared" si="28"/>
        <v>baseload__NL_mix_mix.output_//__</v>
      </c>
      <c r="B1819" t="str">
        <f>processors_EC!$B$118</f>
        <v>baseload__NL_mix_mix</v>
      </c>
      <c r="C1819" s="10" t="s">
        <v>95</v>
      </c>
      <c r="D1819" s="10" t="s">
        <v>109</v>
      </c>
      <c r="E1819" s="10" t="s">
        <v>109</v>
      </c>
      <c r="F1819" s="10" t="s">
        <v>90</v>
      </c>
      <c r="G1819" s="10" t="s">
        <v>91</v>
      </c>
      <c r="H1819" t="str">
        <f>processors_EC!$D$114</f>
        <v>electricity.generation::baseload::</v>
      </c>
      <c r="I1819" s="10" t="s">
        <v>109</v>
      </c>
      <c r="K1819" s="10" t="s">
        <v>109</v>
      </c>
    </row>
    <row r="1820" spans="1:11" x14ac:dyDescent="0.2">
      <c r="A1820" t="str">
        <f t="shared" si="28"/>
        <v>baseload__RO_mix_mix.input_ng__</v>
      </c>
      <c r="B1820" t="str">
        <f>processors_EC!$B$119</f>
        <v>baseload__RO_mix_mix</v>
      </c>
      <c r="C1820" s="9" t="s">
        <v>89</v>
      </c>
      <c r="D1820" s="10" t="s">
        <v>96</v>
      </c>
      <c r="E1820" s="10" t="s">
        <v>110</v>
      </c>
      <c r="F1820" s="9" t="s">
        <v>90</v>
      </c>
      <c r="G1820" s="9" t="s">
        <v>91</v>
      </c>
      <c r="H1820" t="str">
        <f>processors_EC!$D$114</f>
        <v>electricity.generation::baseload::</v>
      </c>
      <c r="I1820" s="27">
        <v>2.6453237351706328E-2</v>
      </c>
      <c r="K1820" s="9" t="s">
        <v>125</v>
      </c>
    </row>
    <row r="1821" spans="1:11" x14ac:dyDescent="0.2">
      <c r="A1821" t="str">
        <f t="shared" si="28"/>
        <v>baseload__RO_mix_mix.input_li__</v>
      </c>
      <c r="B1821" t="str">
        <f>processors_EC!$B$119</f>
        <v>baseload__RO_mix_mix</v>
      </c>
      <c r="C1821" s="9" t="s">
        <v>89</v>
      </c>
      <c r="D1821" s="10" t="s">
        <v>64</v>
      </c>
      <c r="E1821" s="10" t="s">
        <v>111</v>
      </c>
      <c r="F1821" s="9" t="s">
        <v>90</v>
      </c>
      <c r="G1821" s="9" t="s">
        <v>91</v>
      </c>
      <c r="H1821" t="str">
        <f>processors_EC!$D$114</f>
        <v>electricity.generation::baseload::</v>
      </c>
      <c r="I1821" s="27">
        <v>0.46982676868666268</v>
      </c>
      <c r="K1821" s="9" t="s">
        <v>126</v>
      </c>
    </row>
    <row r="1822" spans="1:11" x14ac:dyDescent="0.2">
      <c r="A1822" t="str">
        <f t="shared" si="28"/>
        <v>baseload__RO_mix_mix.input_bio__</v>
      </c>
      <c r="B1822" t="str">
        <f>processors_EC!$B$119</f>
        <v>baseload__RO_mix_mix</v>
      </c>
      <c r="C1822" s="9" t="s">
        <v>89</v>
      </c>
      <c r="D1822" s="10" t="s">
        <v>97</v>
      </c>
      <c r="E1822" s="10" t="s">
        <v>112</v>
      </c>
      <c r="F1822" s="9" t="s">
        <v>90</v>
      </c>
      <c r="G1822" s="9" t="s">
        <v>91</v>
      </c>
      <c r="H1822" t="str">
        <f>processors_EC!$D$114</f>
        <v>electricity.generation::baseload::</v>
      </c>
      <c r="I1822" s="27">
        <v>2.0731117736370087E-2</v>
      </c>
      <c r="K1822" s="9" t="s">
        <v>126</v>
      </c>
    </row>
    <row r="1823" spans="1:11" x14ac:dyDescent="0.2">
      <c r="A1823" t="str">
        <f t="shared" si="28"/>
        <v>baseload__RO_mix_mix.input_h.c__</v>
      </c>
      <c r="B1823" t="str">
        <f>processors_EC!$B$119</f>
        <v>baseload__RO_mix_mix</v>
      </c>
      <c r="C1823" s="9" t="s">
        <v>89</v>
      </c>
      <c r="D1823" s="10" t="s">
        <v>63</v>
      </c>
      <c r="E1823" s="10" t="s">
        <v>113</v>
      </c>
      <c r="F1823" s="9" t="s">
        <v>92</v>
      </c>
      <c r="G1823" s="9" t="s">
        <v>91</v>
      </c>
      <c r="H1823" t="str">
        <f>processors_EC!$D$114</f>
        <v>electricity.generation::baseload::</v>
      </c>
      <c r="I1823" s="27">
        <v>6.1927458948371587E-2</v>
      </c>
      <c r="K1823" s="9" t="s">
        <v>126</v>
      </c>
    </row>
    <row r="1824" spans="1:11" x14ac:dyDescent="0.2">
      <c r="A1824" t="str">
        <f t="shared" si="28"/>
        <v>baseload__RO_mix_mix.input_ur__</v>
      </c>
      <c r="B1824" t="str">
        <f>processors_EC!$B$119</f>
        <v>baseload__RO_mix_mix</v>
      </c>
      <c r="C1824" s="9" t="s">
        <v>89</v>
      </c>
      <c r="D1824" s="10" t="s">
        <v>98</v>
      </c>
      <c r="E1824" s="10" t="s">
        <v>114</v>
      </c>
      <c r="F1824" s="9" t="s">
        <v>90</v>
      </c>
      <c r="G1824" s="9" t="s">
        <v>91</v>
      </c>
      <c r="H1824" t="str">
        <f>processors_EC!$D$114</f>
        <v>electricity.generation::baseload::</v>
      </c>
      <c r="I1824" s="27">
        <v>6.9891042418182823E-7</v>
      </c>
      <c r="K1824" s="9" t="s">
        <v>126</v>
      </c>
    </row>
    <row r="1825" spans="1:11" x14ac:dyDescent="0.2">
      <c r="A1825" t="str">
        <f t="shared" si="28"/>
        <v>baseload__RO_mix_mix.input_el__</v>
      </c>
      <c r="B1825" t="str">
        <f>processors_EC!$B$119</f>
        <v>baseload__RO_mix_mix</v>
      </c>
      <c r="C1825" s="9" t="s">
        <v>89</v>
      </c>
      <c r="D1825" s="10" t="s">
        <v>99</v>
      </c>
      <c r="E1825" s="10" t="s">
        <v>115</v>
      </c>
      <c r="F1825" s="9" t="s">
        <v>90</v>
      </c>
      <c r="G1825" s="9" t="s">
        <v>91</v>
      </c>
      <c r="H1825" t="str">
        <f>processors_EC!$D$114</f>
        <v>electricity.generation::baseload::</v>
      </c>
      <c r="I1825" s="27">
        <v>2.575242483485168E-2</v>
      </c>
      <c r="K1825" s="9" t="s">
        <v>127</v>
      </c>
    </row>
    <row r="1826" spans="1:11" x14ac:dyDescent="0.2">
      <c r="A1826" t="str">
        <f t="shared" si="28"/>
        <v>baseload__RO_mix_mix.input_he__</v>
      </c>
      <c r="B1826" t="str">
        <f>processors_EC!$B$119</f>
        <v>baseload__RO_mix_mix</v>
      </c>
      <c r="C1826" s="9" t="s">
        <v>89</v>
      </c>
      <c r="D1826" s="10" t="s">
        <v>100</v>
      </c>
      <c r="E1826" s="10" t="s">
        <v>116</v>
      </c>
      <c r="F1826" s="9" t="s">
        <v>90</v>
      </c>
      <c r="G1826" s="9" t="s">
        <v>91</v>
      </c>
      <c r="H1826" t="str">
        <f>processors_EC!$D$114</f>
        <v>electricity.generation::baseload::</v>
      </c>
      <c r="I1826" s="27">
        <v>0</v>
      </c>
      <c r="K1826" s="9" t="s">
        <v>128</v>
      </c>
    </row>
    <row r="1827" spans="1:11" x14ac:dyDescent="0.2">
      <c r="A1827" t="str">
        <f t="shared" si="28"/>
        <v>baseload__RO_mix_mix.inpt_fu__</v>
      </c>
      <c r="B1827" t="str">
        <f>processors_EC!$B$119</f>
        <v>baseload__RO_mix_mix</v>
      </c>
      <c r="C1827" s="9" t="s">
        <v>93</v>
      </c>
      <c r="D1827" s="10" t="s">
        <v>101</v>
      </c>
      <c r="E1827" s="10" t="s">
        <v>117</v>
      </c>
      <c r="F1827" s="9" t="s">
        <v>90</v>
      </c>
      <c r="G1827" s="9" t="s">
        <v>91</v>
      </c>
      <c r="H1827" t="str">
        <f>processors_EC!$D$114</f>
        <v>electricity.generation::baseload::</v>
      </c>
      <c r="I1827" s="27">
        <v>0</v>
      </c>
      <c r="K1827" s="9" t="s">
        <v>128</v>
      </c>
    </row>
    <row r="1828" spans="1:11" x14ac:dyDescent="0.2">
      <c r="A1828" t="str">
        <f t="shared" si="28"/>
        <v>baseload__RO_mix_mix.input_ha__</v>
      </c>
      <c r="B1828" t="str">
        <f>processors_EC!$B$119</f>
        <v>baseload__RO_mix_mix</v>
      </c>
      <c r="C1828" s="9" t="s">
        <v>89</v>
      </c>
      <c r="D1828" s="10" t="s">
        <v>102</v>
      </c>
      <c r="E1828" s="10" t="s">
        <v>118</v>
      </c>
      <c r="F1828" s="9" t="s">
        <v>90</v>
      </c>
      <c r="G1828" s="9" t="s">
        <v>94</v>
      </c>
      <c r="H1828" t="str">
        <f>processors_EC!$D$114</f>
        <v>electricity.generation::baseload::</v>
      </c>
      <c r="I1828" s="27">
        <v>1.5151642386772754E-4</v>
      </c>
      <c r="K1828" s="9" t="s">
        <v>129</v>
      </c>
    </row>
    <row r="1829" spans="1:11" x14ac:dyDescent="0.2">
      <c r="A1829" t="str">
        <f t="shared" si="28"/>
        <v>baseload__RO_mix_mix.input_lu__</v>
      </c>
      <c r="B1829" t="str">
        <f>processors_EC!$B$119</f>
        <v>baseload__RO_mix_mix</v>
      </c>
      <c r="C1829" s="9" t="s">
        <v>89</v>
      </c>
      <c r="D1829" s="10" t="s">
        <v>103</v>
      </c>
      <c r="E1829" s="10" t="s">
        <v>119</v>
      </c>
      <c r="F1829" s="9" t="s">
        <v>92</v>
      </c>
      <c r="G1829" s="9" t="s">
        <v>94</v>
      </c>
      <c r="H1829" t="str">
        <f>processors_EC!$D$114</f>
        <v>electricity.generation::baseload::</v>
      </c>
      <c r="I1829" s="27">
        <v>0</v>
      </c>
      <c r="K1829" s="9" t="s">
        <v>118</v>
      </c>
    </row>
    <row r="1830" spans="1:11" x14ac:dyDescent="0.2">
      <c r="A1830" t="str">
        <f t="shared" si="28"/>
        <v>baseload__RO_mix_mix.input_w.us__</v>
      </c>
      <c r="B1830" t="str">
        <f>processors_EC!$B$119</f>
        <v>baseload__RO_mix_mix</v>
      </c>
      <c r="C1830" s="9" t="s">
        <v>89</v>
      </c>
      <c r="D1830" s="10" t="s">
        <v>104</v>
      </c>
      <c r="E1830" s="10" t="s">
        <v>120</v>
      </c>
      <c r="F1830" s="9" t="s">
        <v>92</v>
      </c>
      <c r="G1830" s="9" t="s">
        <v>91</v>
      </c>
      <c r="H1830" t="str">
        <f>processors_EC!$D$114</f>
        <v>electricity.generation::baseload::</v>
      </c>
      <c r="I1830" s="27">
        <v>1.8682252827597551E-3</v>
      </c>
      <c r="K1830" s="9" t="s">
        <v>125</v>
      </c>
    </row>
    <row r="1831" spans="1:11" x14ac:dyDescent="0.2">
      <c r="A1831" t="str">
        <f t="shared" si="28"/>
        <v>baseload__RO_mix_mix.input_fw__</v>
      </c>
      <c r="B1831" t="str">
        <f>processors_EC!$B$119</f>
        <v>baseload__RO_mix_mix</v>
      </c>
      <c r="C1831" s="9" t="s">
        <v>89</v>
      </c>
      <c r="D1831" s="10" t="s">
        <v>105</v>
      </c>
      <c r="E1831" s="10" t="s">
        <v>121</v>
      </c>
      <c r="F1831" s="9" t="s">
        <v>92</v>
      </c>
      <c r="G1831" s="9" t="s">
        <v>91</v>
      </c>
      <c r="H1831" t="str">
        <f>processors_EC!$D$114</f>
        <v>electricity.generation::baseload::</v>
      </c>
      <c r="I1831" s="27">
        <v>5.4875279672850226E-2</v>
      </c>
      <c r="K1831" s="9" t="s">
        <v>125</v>
      </c>
    </row>
    <row r="1832" spans="1:11" x14ac:dyDescent="0.2">
      <c r="A1832" t="str">
        <f t="shared" si="28"/>
        <v>baseload__RO_mix_mix.input_w.tot__</v>
      </c>
      <c r="B1832" t="str">
        <f>processors_EC!$B$119</f>
        <v>baseload__RO_mix_mix</v>
      </c>
      <c r="C1832" s="9" t="s">
        <v>89</v>
      </c>
      <c r="D1832" s="10" t="s">
        <v>106</v>
      </c>
      <c r="E1832" s="10" t="s">
        <v>122</v>
      </c>
      <c r="F1832" s="9" t="s">
        <v>92</v>
      </c>
      <c r="G1832" s="9" t="s">
        <v>91</v>
      </c>
      <c r="H1832" t="str">
        <f>processors_EC!$D$114</f>
        <v>electricity.generation::baseload::</v>
      </c>
      <c r="I1832" s="27">
        <v>5.674350495560998E-2</v>
      </c>
      <c r="K1832" s="9" t="s">
        <v>125</v>
      </c>
    </row>
    <row r="1833" spans="1:11" x14ac:dyDescent="0.2">
      <c r="A1833" t="str">
        <f t="shared" si="28"/>
        <v>baseload__RO_mix_mix.output_w__</v>
      </c>
      <c r="B1833" t="str">
        <f>processors_EC!$B$119</f>
        <v>baseload__RO_mix_mix</v>
      </c>
      <c r="C1833" s="9" t="s">
        <v>95</v>
      </c>
      <c r="D1833" s="10" t="s">
        <v>107</v>
      </c>
      <c r="E1833" s="10" t="s">
        <v>123</v>
      </c>
      <c r="F1833" s="9" t="s">
        <v>92</v>
      </c>
      <c r="G1833" s="9" t="s">
        <v>91</v>
      </c>
      <c r="H1833" t="str">
        <f>processors_EC!$D$114</f>
        <v>electricity.generation::baseload::</v>
      </c>
      <c r="I1833" s="27">
        <v>5.4415775435881601E-2</v>
      </c>
      <c r="K1833" s="9" t="s">
        <v>125</v>
      </c>
    </row>
    <row r="1834" spans="1:11" x14ac:dyDescent="0.2">
      <c r="A1834" t="str">
        <f t="shared" si="28"/>
        <v>baseload__RO_mix_mix.output_ghg__</v>
      </c>
      <c r="B1834" t="str">
        <f>processors_EC!$B$119</f>
        <v>baseload__RO_mix_mix</v>
      </c>
      <c r="C1834" s="9" t="s">
        <v>95</v>
      </c>
      <c r="D1834" s="10" t="s">
        <v>108</v>
      </c>
      <c r="E1834" s="10" t="s">
        <v>124</v>
      </c>
      <c r="F1834" s="9" t="s">
        <v>92</v>
      </c>
      <c r="G1834" s="9" t="s">
        <v>91</v>
      </c>
      <c r="H1834" t="str">
        <f>processors_EC!$D$114</f>
        <v>electricity.generation::baseload::</v>
      </c>
      <c r="I1834" s="27">
        <v>0.68807253437973959</v>
      </c>
      <c r="K1834" s="9" t="s">
        <v>130</v>
      </c>
    </row>
    <row r="1835" spans="1:11" x14ac:dyDescent="0.2">
      <c r="A1835" t="str">
        <f t="shared" si="28"/>
        <v>baseload__RO_mix_mix.output_el__</v>
      </c>
      <c r="B1835" t="str">
        <f>processors_EC!$B$119</f>
        <v>baseload__RO_mix_mix</v>
      </c>
      <c r="C1835" s="9" t="s">
        <v>95</v>
      </c>
      <c r="D1835" s="10" t="s">
        <v>99</v>
      </c>
      <c r="E1835" s="10" t="s">
        <v>115</v>
      </c>
      <c r="F1835" s="9" t="s">
        <v>90</v>
      </c>
      <c r="G1835" s="9" t="s">
        <v>91</v>
      </c>
      <c r="H1835" t="str">
        <f>processors_EC!$D$114</f>
        <v>electricity.generation::baseload::</v>
      </c>
      <c r="I1835" s="27">
        <v>1</v>
      </c>
      <c r="K1835" s="9" t="s">
        <v>127</v>
      </c>
    </row>
    <row r="1836" spans="1:11" x14ac:dyDescent="0.2">
      <c r="A1836" t="str">
        <f t="shared" si="28"/>
        <v>baseload__RO_mix_mix.output_//__</v>
      </c>
      <c r="B1836" t="str">
        <f>processors_EC!$B$119</f>
        <v>baseload__RO_mix_mix</v>
      </c>
      <c r="C1836" s="10" t="s">
        <v>95</v>
      </c>
      <c r="D1836" s="10" t="s">
        <v>109</v>
      </c>
      <c r="E1836" s="10" t="s">
        <v>109</v>
      </c>
      <c r="F1836" s="10" t="s">
        <v>90</v>
      </c>
      <c r="G1836" s="10" t="s">
        <v>91</v>
      </c>
      <c r="H1836" t="str">
        <f>processors_EC!$D$114</f>
        <v>electricity.generation::baseload::</v>
      </c>
      <c r="I1836" s="10" t="s">
        <v>109</v>
      </c>
      <c r="K1836" s="10" t="s">
        <v>109</v>
      </c>
    </row>
    <row r="1837" spans="1:11" x14ac:dyDescent="0.2">
      <c r="A1837" t="str">
        <f t="shared" si="28"/>
        <v>baseload__RO_mix_mix.output_//__</v>
      </c>
      <c r="B1837" t="str">
        <f>processors_EC!$B$119</f>
        <v>baseload__RO_mix_mix</v>
      </c>
      <c r="C1837" s="10" t="s">
        <v>95</v>
      </c>
      <c r="D1837" s="10" t="s">
        <v>109</v>
      </c>
      <c r="E1837" s="10" t="s">
        <v>109</v>
      </c>
      <c r="F1837" s="10" t="s">
        <v>90</v>
      </c>
      <c r="G1837" s="10" t="s">
        <v>91</v>
      </c>
      <c r="H1837" t="str">
        <f>processors_EC!$D$114</f>
        <v>electricity.generation::baseload::</v>
      </c>
      <c r="I1837" s="10" t="s">
        <v>109</v>
      </c>
      <c r="K1837" s="10" t="s">
        <v>109</v>
      </c>
    </row>
    <row r="1838" spans="1:11" x14ac:dyDescent="0.2">
      <c r="A1838" t="str">
        <f t="shared" si="28"/>
        <v>baseload__SE_mix_mix.input_ng__</v>
      </c>
      <c r="B1838" t="str">
        <f>processors_EC!$B$120</f>
        <v>baseload__SE_mix_mix</v>
      </c>
      <c r="C1838" s="9" t="s">
        <v>89</v>
      </c>
      <c r="D1838" s="10" t="s">
        <v>96</v>
      </c>
      <c r="E1838" s="10" t="s">
        <v>110</v>
      </c>
      <c r="F1838" s="9" t="s">
        <v>90</v>
      </c>
      <c r="G1838" s="9" t="s">
        <v>91</v>
      </c>
      <c r="H1838" t="str">
        <f>processors_EC!$D$114</f>
        <v>electricity.generation::baseload::</v>
      </c>
      <c r="I1838" s="27">
        <v>9.7832274434461004E-4</v>
      </c>
      <c r="K1838" s="9" t="s">
        <v>125</v>
      </c>
    </row>
    <row r="1839" spans="1:11" x14ac:dyDescent="0.2">
      <c r="A1839" t="str">
        <f t="shared" si="28"/>
        <v>baseload__SE_mix_mix.input_li__</v>
      </c>
      <c r="B1839" t="str">
        <f>processors_EC!$B$120</f>
        <v>baseload__SE_mix_mix</v>
      </c>
      <c r="C1839" s="9" t="s">
        <v>89</v>
      </c>
      <c r="D1839" s="10" t="s">
        <v>64</v>
      </c>
      <c r="E1839" s="10" t="s">
        <v>111</v>
      </c>
      <c r="F1839" s="9" t="s">
        <v>90</v>
      </c>
      <c r="G1839" s="9" t="s">
        <v>91</v>
      </c>
      <c r="H1839" t="str">
        <f>processors_EC!$D$114</f>
        <v>electricity.generation::baseload::</v>
      </c>
      <c r="I1839" s="27">
        <v>0</v>
      </c>
      <c r="K1839" s="9" t="s">
        <v>126</v>
      </c>
    </row>
    <row r="1840" spans="1:11" x14ac:dyDescent="0.2">
      <c r="A1840" t="str">
        <f t="shared" si="28"/>
        <v>baseload__SE_mix_mix.input_bio__</v>
      </c>
      <c r="B1840" t="str">
        <f>processors_EC!$B$120</f>
        <v>baseload__SE_mix_mix</v>
      </c>
      <c r="C1840" s="9" t="s">
        <v>89</v>
      </c>
      <c r="D1840" s="10" t="s">
        <v>97</v>
      </c>
      <c r="E1840" s="10" t="s">
        <v>112</v>
      </c>
      <c r="F1840" s="9" t="s">
        <v>90</v>
      </c>
      <c r="G1840" s="9" t="s">
        <v>91</v>
      </c>
      <c r="H1840" t="str">
        <f>processors_EC!$D$114</f>
        <v>electricity.generation::baseload::</v>
      </c>
      <c r="I1840" s="27">
        <v>9.3738268143378309E-2</v>
      </c>
      <c r="K1840" s="9" t="s">
        <v>126</v>
      </c>
    </row>
    <row r="1841" spans="1:11" x14ac:dyDescent="0.2">
      <c r="A1841" t="str">
        <f t="shared" si="28"/>
        <v>baseload__SE_mix_mix.input_h.c__</v>
      </c>
      <c r="B1841" t="str">
        <f>processors_EC!$B$120</f>
        <v>baseload__SE_mix_mix</v>
      </c>
      <c r="C1841" s="9" t="s">
        <v>89</v>
      </c>
      <c r="D1841" s="10" t="s">
        <v>63</v>
      </c>
      <c r="E1841" s="10" t="s">
        <v>113</v>
      </c>
      <c r="F1841" s="9" t="s">
        <v>92</v>
      </c>
      <c r="G1841" s="9" t="s">
        <v>91</v>
      </c>
      <c r="H1841" t="str">
        <f>processors_EC!$D$114</f>
        <v>electricity.generation::baseload::</v>
      </c>
      <c r="I1841" s="27">
        <v>1.0647495052802758E-3</v>
      </c>
      <c r="K1841" s="9" t="s">
        <v>126</v>
      </c>
    </row>
    <row r="1842" spans="1:11" x14ac:dyDescent="0.2">
      <c r="A1842" t="str">
        <f t="shared" si="28"/>
        <v>baseload__SE_mix_mix.input_ur__</v>
      </c>
      <c r="B1842" t="str">
        <f>processors_EC!$B$120</f>
        <v>baseload__SE_mix_mix</v>
      </c>
      <c r="C1842" s="9" t="s">
        <v>89</v>
      </c>
      <c r="D1842" s="10" t="s">
        <v>98</v>
      </c>
      <c r="E1842" s="10" t="s">
        <v>114</v>
      </c>
      <c r="F1842" s="9" t="s">
        <v>90</v>
      </c>
      <c r="G1842" s="9" t="s">
        <v>91</v>
      </c>
      <c r="H1842" t="str">
        <f>processors_EC!$D$114</f>
        <v>electricity.generation::baseload::</v>
      </c>
      <c r="I1842" s="27">
        <v>1.0203138022352275E-6</v>
      </c>
      <c r="K1842" s="9" t="s">
        <v>126</v>
      </c>
    </row>
    <row r="1843" spans="1:11" x14ac:dyDescent="0.2">
      <c r="A1843" t="str">
        <f t="shared" si="28"/>
        <v>baseload__SE_mix_mix.input_el__</v>
      </c>
      <c r="B1843" t="str">
        <f>processors_EC!$B$120</f>
        <v>baseload__SE_mix_mix</v>
      </c>
      <c r="C1843" s="9" t="s">
        <v>89</v>
      </c>
      <c r="D1843" s="10" t="s">
        <v>99</v>
      </c>
      <c r="E1843" s="10" t="s">
        <v>115</v>
      </c>
      <c r="F1843" s="9" t="s">
        <v>90</v>
      </c>
      <c r="G1843" s="9" t="s">
        <v>91</v>
      </c>
      <c r="H1843" t="str">
        <f>processors_EC!$D$114</f>
        <v>electricity.generation::baseload::</v>
      </c>
      <c r="I1843" s="27">
        <v>3.0399972073720537E-2</v>
      </c>
      <c r="K1843" s="9" t="s">
        <v>127</v>
      </c>
    </row>
    <row r="1844" spans="1:11" x14ac:dyDescent="0.2">
      <c r="A1844" t="str">
        <f t="shared" si="28"/>
        <v>baseload__SE_mix_mix.input_he__</v>
      </c>
      <c r="B1844" t="str">
        <f>processors_EC!$B$120</f>
        <v>baseload__SE_mix_mix</v>
      </c>
      <c r="C1844" s="9" t="s">
        <v>89</v>
      </c>
      <c r="D1844" s="10" t="s">
        <v>100</v>
      </c>
      <c r="E1844" s="10" t="s">
        <v>116</v>
      </c>
      <c r="F1844" s="9" t="s">
        <v>90</v>
      </c>
      <c r="G1844" s="9" t="s">
        <v>91</v>
      </c>
      <c r="H1844" t="str">
        <f>processors_EC!$D$114</f>
        <v>electricity.generation::baseload::</v>
      </c>
      <c r="I1844" s="27">
        <v>0</v>
      </c>
      <c r="K1844" s="9" t="s">
        <v>128</v>
      </c>
    </row>
    <row r="1845" spans="1:11" x14ac:dyDescent="0.2">
      <c r="A1845" t="str">
        <f t="shared" si="28"/>
        <v>baseload__SE_mix_mix.inpt_fu__</v>
      </c>
      <c r="B1845" t="str">
        <f>processors_EC!$B$120</f>
        <v>baseload__SE_mix_mix</v>
      </c>
      <c r="C1845" s="9" t="s">
        <v>93</v>
      </c>
      <c r="D1845" s="10" t="s">
        <v>101</v>
      </c>
      <c r="E1845" s="10" t="s">
        <v>117</v>
      </c>
      <c r="F1845" s="9" t="s">
        <v>90</v>
      </c>
      <c r="G1845" s="9" t="s">
        <v>91</v>
      </c>
      <c r="H1845" t="str">
        <f>processors_EC!$D$114</f>
        <v>electricity.generation::baseload::</v>
      </c>
      <c r="I1845" s="27">
        <v>0</v>
      </c>
      <c r="K1845" s="9" t="s">
        <v>128</v>
      </c>
    </row>
    <row r="1846" spans="1:11" x14ac:dyDescent="0.2">
      <c r="A1846" t="str">
        <f t="shared" si="28"/>
        <v>baseload__SE_mix_mix.input_ha__</v>
      </c>
      <c r="B1846" t="str">
        <f>processors_EC!$B$120</f>
        <v>baseload__SE_mix_mix</v>
      </c>
      <c r="C1846" s="9" t="s">
        <v>89</v>
      </c>
      <c r="D1846" s="10" t="s">
        <v>102</v>
      </c>
      <c r="E1846" s="10" t="s">
        <v>118</v>
      </c>
      <c r="F1846" s="9" t="s">
        <v>90</v>
      </c>
      <c r="G1846" s="9" t="s">
        <v>94</v>
      </c>
      <c r="H1846" t="str">
        <f>processors_EC!$D$114</f>
        <v>electricity.generation::baseload::</v>
      </c>
      <c r="I1846" s="27">
        <v>7.9857026551238724E-5</v>
      </c>
      <c r="K1846" s="9" t="s">
        <v>129</v>
      </c>
    </row>
    <row r="1847" spans="1:11" x14ac:dyDescent="0.2">
      <c r="A1847" t="str">
        <f t="shared" si="28"/>
        <v>baseload__SE_mix_mix.input_lu__</v>
      </c>
      <c r="B1847" t="str">
        <f>processors_EC!$B$120</f>
        <v>baseload__SE_mix_mix</v>
      </c>
      <c r="C1847" s="9" t="s">
        <v>89</v>
      </c>
      <c r="D1847" s="10" t="s">
        <v>103</v>
      </c>
      <c r="E1847" s="10" t="s">
        <v>119</v>
      </c>
      <c r="F1847" s="9" t="s">
        <v>92</v>
      </c>
      <c r="G1847" s="9" t="s">
        <v>94</v>
      </c>
      <c r="H1847" t="str">
        <f>processors_EC!$D$114</f>
        <v>electricity.generation::baseload::</v>
      </c>
      <c r="I1847" s="27">
        <v>0</v>
      </c>
      <c r="K1847" s="9" t="s">
        <v>118</v>
      </c>
    </row>
    <row r="1848" spans="1:11" x14ac:dyDescent="0.2">
      <c r="A1848" t="str">
        <f t="shared" si="28"/>
        <v>baseload__SE_mix_mix.input_w.us__</v>
      </c>
      <c r="B1848" t="str">
        <f>processors_EC!$B$120</f>
        <v>baseload__SE_mix_mix</v>
      </c>
      <c r="C1848" s="9" t="s">
        <v>89</v>
      </c>
      <c r="D1848" s="10" t="s">
        <v>104</v>
      </c>
      <c r="E1848" s="10" t="s">
        <v>120</v>
      </c>
      <c r="F1848" s="9" t="s">
        <v>92</v>
      </c>
      <c r="G1848" s="9" t="s">
        <v>91</v>
      </c>
      <c r="H1848" t="str">
        <f>processors_EC!$D$114</f>
        <v>electricity.generation::baseload::</v>
      </c>
      <c r="I1848" s="27">
        <v>1.1576733823364016E-3</v>
      </c>
      <c r="K1848" s="9" t="s">
        <v>125</v>
      </c>
    </row>
    <row r="1849" spans="1:11" x14ac:dyDescent="0.2">
      <c r="A1849" t="str">
        <f t="shared" si="28"/>
        <v>baseload__SE_mix_mix.input_fw__</v>
      </c>
      <c r="B1849" t="str">
        <f>processors_EC!$B$120</f>
        <v>baseload__SE_mix_mix</v>
      </c>
      <c r="C1849" s="9" t="s">
        <v>89</v>
      </c>
      <c r="D1849" s="10" t="s">
        <v>105</v>
      </c>
      <c r="E1849" s="10" t="s">
        <v>121</v>
      </c>
      <c r="F1849" s="9" t="s">
        <v>92</v>
      </c>
      <c r="G1849" s="9" t="s">
        <v>91</v>
      </c>
      <c r="H1849" t="str">
        <f>processors_EC!$D$114</f>
        <v>electricity.generation::baseload::</v>
      </c>
      <c r="I1849" s="27">
        <v>0.43267568700669523</v>
      </c>
      <c r="K1849" s="9" t="s">
        <v>125</v>
      </c>
    </row>
    <row r="1850" spans="1:11" x14ac:dyDescent="0.2">
      <c r="A1850" t="str">
        <f t="shared" si="28"/>
        <v>baseload__SE_mix_mix.input_w.tot__</v>
      </c>
      <c r="B1850" t="str">
        <f>processors_EC!$B$120</f>
        <v>baseload__SE_mix_mix</v>
      </c>
      <c r="C1850" s="9" t="s">
        <v>89</v>
      </c>
      <c r="D1850" s="10" t="s">
        <v>106</v>
      </c>
      <c r="E1850" s="10" t="s">
        <v>122</v>
      </c>
      <c r="F1850" s="9" t="s">
        <v>92</v>
      </c>
      <c r="G1850" s="9" t="s">
        <v>91</v>
      </c>
      <c r="H1850" t="str">
        <f>processors_EC!$D$114</f>
        <v>electricity.generation::baseload::</v>
      </c>
      <c r="I1850" s="27">
        <v>0.43383336038903159</v>
      </c>
      <c r="K1850" s="9" t="s">
        <v>125</v>
      </c>
    </row>
    <row r="1851" spans="1:11" x14ac:dyDescent="0.2">
      <c r="A1851" t="str">
        <f t="shared" si="28"/>
        <v>baseload__SE_mix_mix.output_w__</v>
      </c>
      <c r="B1851" t="str">
        <f>processors_EC!$B$120</f>
        <v>baseload__SE_mix_mix</v>
      </c>
      <c r="C1851" s="9" t="s">
        <v>95</v>
      </c>
      <c r="D1851" s="10" t="s">
        <v>107</v>
      </c>
      <c r="E1851" s="10" t="s">
        <v>123</v>
      </c>
      <c r="F1851" s="9" t="s">
        <v>92</v>
      </c>
      <c r="G1851" s="9" t="s">
        <v>91</v>
      </c>
      <c r="H1851" t="str">
        <f>processors_EC!$D$114</f>
        <v>electricity.generation::baseload::</v>
      </c>
      <c r="I1851" s="27">
        <v>0.42062670621377196</v>
      </c>
      <c r="K1851" s="9" t="s">
        <v>125</v>
      </c>
    </row>
    <row r="1852" spans="1:11" x14ac:dyDescent="0.2">
      <c r="A1852" t="str">
        <f t="shared" si="28"/>
        <v>baseload__SE_mix_mix.output_ghg__</v>
      </c>
      <c r="B1852" t="str">
        <f>processors_EC!$B$120</f>
        <v>baseload__SE_mix_mix</v>
      </c>
      <c r="C1852" s="9" t="s">
        <v>95</v>
      </c>
      <c r="D1852" s="10" t="s">
        <v>108</v>
      </c>
      <c r="E1852" s="10" t="s">
        <v>124</v>
      </c>
      <c r="F1852" s="9" t="s">
        <v>92</v>
      </c>
      <c r="G1852" s="9" t="s">
        <v>91</v>
      </c>
      <c r="H1852" t="str">
        <f>processors_EC!$D$114</f>
        <v>electricity.generation::baseload::</v>
      </c>
      <c r="I1852" s="27">
        <v>3.6824822770755272E-2</v>
      </c>
      <c r="K1852" s="9" t="s">
        <v>130</v>
      </c>
    </row>
    <row r="1853" spans="1:11" x14ac:dyDescent="0.2">
      <c r="A1853" t="str">
        <f t="shared" si="28"/>
        <v>baseload__SE_mix_mix.output_el__</v>
      </c>
      <c r="B1853" t="str">
        <f>processors_EC!$B$120</f>
        <v>baseload__SE_mix_mix</v>
      </c>
      <c r="C1853" s="9" t="s">
        <v>95</v>
      </c>
      <c r="D1853" s="10" t="s">
        <v>99</v>
      </c>
      <c r="E1853" s="10" t="s">
        <v>115</v>
      </c>
      <c r="F1853" s="9" t="s">
        <v>90</v>
      </c>
      <c r="G1853" s="9" t="s">
        <v>91</v>
      </c>
      <c r="H1853" t="str">
        <f>processors_EC!$D$114</f>
        <v>electricity.generation::baseload::</v>
      </c>
      <c r="I1853" s="28">
        <v>1.0015880713068159</v>
      </c>
      <c r="K1853" s="9" t="s">
        <v>127</v>
      </c>
    </row>
    <row r="1854" spans="1:11" x14ac:dyDescent="0.2">
      <c r="A1854" t="str">
        <f t="shared" si="28"/>
        <v>baseload__SE_mix_mix.output_//__</v>
      </c>
      <c r="B1854" t="str">
        <f>processors_EC!$B$120</f>
        <v>baseload__SE_mix_mix</v>
      </c>
      <c r="C1854" s="10" t="s">
        <v>95</v>
      </c>
      <c r="D1854" s="10" t="s">
        <v>109</v>
      </c>
      <c r="E1854" s="10" t="s">
        <v>109</v>
      </c>
      <c r="F1854" s="10" t="s">
        <v>90</v>
      </c>
      <c r="G1854" s="10" t="s">
        <v>91</v>
      </c>
      <c r="H1854" t="str">
        <f>processors_EC!$D$114</f>
        <v>electricity.generation::baseload::</v>
      </c>
      <c r="I1854" s="10" t="s">
        <v>109</v>
      </c>
      <c r="K1854" s="10" t="s">
        <v>109</v>
      </c>
    </row>
    <row r="1855" spans="1:11" x14ac:dyDescent="0.2">
      <c r="A1855" t="str">
        <f t="shared" si="28"/>
        <v>baseload__SE_mix_mix.output_//__</v>
      </c>
      <c r="B1855" t="str">
        <f>processors_EC!$B$120</f>
        <v>baseload__SE_mix_mix</v>
      </c>
      <c r="C1855" s="10" t="s">
        <v>95</v>
      </c>
      <c r="D1855" s="10" t="s">
        <v>109</v>
      </c>
      <c r="E1855" s="10" t="s">
        <v>109</v>
      </c>
      <c r="F1855" s="10" t="s">
        <v>90</v>
      </c>
      <c r="G1855" s="10" t="s">
        <v>91</v>
      </c>
      <c r="H1855" t="str">
        <f>processors_EC!$D$114</f>
        <v>electricity.generation::baseload::</v>
      </c>
      <c r="I1855" s="10" t="s">
        <v>109</v>
      </c>
      <c r="K1855" s="10" t="s">
        <v>109</v>
      </c>
    </row>
    <row r="1856" spans="1:11" x14ac:dyDescent="0.2">
      <c r="A1856" t="str">
        <f t="shared" si="28"/>
        <v>baseload__UK_mix_mix.input_ng__</v>
      </c>
      <c r="B1856" t="str">
        <f>processors_EC!$B$121</f>
        <v>baseload__UK_mix_mix</v>
      </c>
      <c r="C1856" s="9" t="s">
        <v>89</v>
      </c>
      <c r="D1856" s="10" t="s">
        <v>96</v>
      </c>
      <c r="E1856" s="10" t="s">
        <v>110</v>
      </c>
      <c r="F1856" s="9" t="s">
        <v>90</v>
      </c>
      <c r="G1856" s="9" t="s">
        <v>91</v>
      </c>
      <c r="H1856" t="str">
        <f>processors_EC!$D$114</f>
        <v>electricity.generation::baseload::</v>
      </c>
      <c r="I1856" s="27">
        <v>8.7541146321823003E-4</v>
      </c>
      <c r="K1856" s="9" t="s">
        <v>125</v>
      </c>
    </row>
    <row r="1857" spans="1:11" x14ac:dyDescent="0.2">
      <c r="A1857" t="str">
        <f t="shared" si="28"/>
        <v>baseload__UK_mix_mix.input_li__</v>
      </c>
      <c r="B1857" t="str">
        <f>processors_EC!$B$121</f>
        <v>baseload__UK_mix_mix</v>
      </c>
      <c r="C1857" s="9" t="s">
        <v>89</v>
      </c>
      <c r="D1857" s="10" t="s">
        <v>64</v>
      </c>
      <c r="E1857" s="10" t="s">
        <v>111</v>
      </c>
      <c r="F1857" s="9" t="s">
        <v>90</v>
      </c>
      <c r="G1857" s="9" t="s">
        <v>91</v>
      </c>
      <c r="H1857" t="str">
        <f>processors_EC!$D$114</f>
        <v>electricity.generation::baseload::</v>
      </c>
      <c r="I1857" s="27">
        <v>0</v>
      </c>
      <c r="K1857" s="9" t="s">
        <v>126</v>
      </c>
    </row>
    <row r="1858" spans="1:11" x14ac:dyDescent="0.2">
      <c r="A1858" t="str">
        <f t="shared" si="28"/>
        <v>baseload__UK_mix_mix.input_bio__</v>
      </c>
      <c r="B1858" t="str">
        <f>processors_EC!$B$121</f>
        <v>baseload__UK_mix_mix</v>
      </c>
      <c r="C1858" s="9" t="s">
        <v>89</v>
      </c>
      <c r="D1858" s="10" t="s">
        <v>97</v>
      </c>
      <c r="E1858" s="10" t="s">
        <v>112</v>
      </c>
      <c r="F1858" s="9" t="s">
        <v>90</v>
      </c>
      <c r="G1858" s="9" t="s">
        <v>91</v>
      </c>
      <c r="H1858" t="str">
        <f>processors_EC!$D$114</f>
        <v>electricity.generation::baseload::</v>
      </c>
      <c r="I1858" s="27">
        <v>8.3877794878325418E-2</v>
      </c>
      <c r="K1858" s="9" t="s">
        <v>126</v>
      </c>
    </row>
    <row r="1859" spans="1:11" x14ac:dyDescent="0.2">
      <c r="A1859" t="str">
        <f t="shared" ref="A1859:A1922" si="29">CONCATENATE(B1859,".",C1859,"_",E1859,"_",V1859,"_",U1859)</f>
        <v>baseload__UK_mix_mix.input_h.c__</v>
      </c>
      <c r="B1859" t="str">
        <f>processors_EC!$B$121</f>
        <v>baseload__UK_mix_mix</v>
      </c>
      <c r="C1859" s="9" t="s">
        <v>89</v>
      </c>
      <c r="D1859" s="10" t="s">
        <v>63</v>
      </c>
      <c r="E1859" s="10" t="s">
        <v>113</v>
      </c>
      <c r="F1859" s="9" t="s">
        <v>92</v>
      </c>
      <c r="G1859" s="9" t="s">
        <v>91</v>
      </c>
      <c r="H1859" t="str">
        <f>processors_EC!$D$114</f>
        <v>electricity.generation::baseload::</v>
      </c>
      <c r="I1859" s="27">
        <v>0.24312876685232138</v>
      </c>
      <c r="K1859" s="9" t="s">
        <v>126</v>
      </c>
    </row>
    <row r="1860" spans="1:11" x14ac:dyDescent="0.2">
      <c r="A1860" t="str">
        <f t="shared" si="29"/>
        <v>baseload__UK_mix_mix.input_ur__</v>
      </c>
      <c r="B1860" t="str">
        <f>processors_EC!$B$121</f>
        <v>baseload__UK_mix_mix</v>
      </c>
      <c r="C1860" s="9" t="s">
        <v>89</v>
      </c>
      <c r="D1860" s="10" t="s">
        <v>98</v>
      </c>
      <c r="E1860" s="10" t="s">
        <v>114</v>
      </c>
      <c r="F1860" s="9" t="s">
        <v>90</v>
      </c>
      <c r="G1860" s="9" t="s">
        <v>91</v>
      </c>
      <c r="H1860" t="str">
        <f>processors_EC!$D$114</f>
        <v>electricity.generation::baseload::</v>
      </c>
      <c r="I1860" s="27">
        <v>8.3514858611059404E-7</v>
      </c>
      <c r="K1860" s="9" t="s">
        <v>126</v>
      </c>
    </row>
    <row r="1861" spans="1:11" x14ac:dyDescent="0.2">
      <c r="A1861" t="str">
        <f t="shared" si="29"/>
        <v>baseload__UK_mix_mix.input_el__</v>
      </c>
      <c r="B1861" t="str">
        <f>processors_EC!$B$121</f>
        <v>baseload__UK_mix_mix</v>
      </c>
      <c r="C1861" s="9" t="s">
        <v>89</v>
      </c>
      <c r="D1861" s="10" t="s">
        <v>99</v>
      </c>
      <c r="E1861" s="10" t="s">
        <v>115</v>
      </c>
      <c r="F1861" s="9" t="s">
        <v>90</v>
      </c>
      <c r="G1861" s="9" t="s">
        <v>91</v>
      </c>
      <c r="H1861" t="str">
        <f>processors_EC!$D$114</f>
        <v>electricity.generation::baseload::</v>
      </c>
      <c r="I1861" s="27">
        <v>1.8257610310690363E-2</v>
      </c>
      <c r="K1861" s="9" t="s">
        <v>127</v>
      </c>
    </row>
    <row r="1862" spans="1:11" x14ac:dyDescent="0.2">
      <c r="A1862" t="str">
        <f t="shared" si="29"/>
        <v>baseload__UK_mix_mix.input_he__</v>
      </c>
      <c r="B1862" t="str">
        <f>processors_EC!$B$121</f>
        <v>baseload__UK_mix_mix</v>
      </c>
      <c r="C1862" s="9" t="s">
        <v>89</v>
      </c>
      <c r="D1862" s="10" t="s">
        <v>100</v>
      </c>
      <c r="E1862" s="10" t="s">
        <v>116</v>
      </c>
      <c r="F1862" s="9" t="s">
        <v>90</v>
      </c>
      <c r="G1862" s="9" t="s">
        <v>91</v>
      </c>
      <c r="H1862" t="str">
        <f>processors_EC!$D$114</f>
        <v>electricity.generation::baseload::</v>
      </c>
      <c r="I1862" s="27">
        <v>0</v>
      </c>
      <c r="K1862" s="9" t="s">
        <v>128</v>
      </c>
    </row>
    <row r="1863" spans="1:11" x14ac:dyDescent="0.2">
      <c r="A1863" t="str">
        <f t="shared" si="29"/>
        <v>baseload__UK_mix_mix.inpt_fu__</v>
      </c>
      <c r="B1863" t="str">
        <f>processors_EC!$B$121</f>
        <v>baseload__UK_mix_mix</v>
      </c>
      <c r="C1863" s="9" t="s">
        <v>93</v>
      </c>
      <c r="D1863" s="10" t="s">
        <v>101</v>
      </c>
      <c r="E1863" s="10" t="s">
        <v>117</v>
      </c>
      <c r="F1863" s="9" t="s">
        <v>90</v>
      </c>
      <c r="G1863" s="9" t="s">
        <v>91</v>
      </c>
      <c r="H1863" t="str">
        <f>processors_EC!$D$114</f>
        <v>electricity.generation::baseload::</v>
      </c>
      <c r="I1863" s="27">
        <v>0</v>
      </c>
      <c r="K1863" s="9" t="s">
        <v>128</v>
      </c>
    </row>
    <row r="1864" spans="1:11" x14ac:dyDescent="0.2">
      <c r="A1864" t="str">
        <f t="shared" si="29"/>
        <v>baseload__UK_mix_mix.input_ha__</v>
      </c>
      <c r="B1864" t="str">
        <f>processors_EC!$B$121</f>
        <v>baseload__UK_mix_mix</v>
      </c>
      <c r="C1864" s="9" t="s">
        <v>89</v>
      </c>
      <c r="D1864" s="10" t="s">
        <v>102</v>
      </c>
      <c r="E1864" s="10" t="s">
        <v>118</v>
      </c>
      <c r="F1864" s="9" t="s">
        <v>90</v>
      </c>
      <c r="G1864" s="9" t="s">
        <v>94</v>
      </c>
      <c r="H1864" t="str">
        <f>processors_EC!$D$114</f>
        <v>electricity.generation::baseload::</v>
      </c>
      <c r="I1864" s="27">
        <v>9.8441606440284208E-5</v>
      </c>
      <c r="K1864" s="9" t="s">
        <v>129</v>
      </c>
    </row>
    <row r="1865" spans="1:11" x14ac:dyDescent="0.2">
      <c r="A1865" t="str">
        <f t="shared" si="29"/>
        <v>baseload__UK_mix_mix.input_lu__</v>
      </c>
      <c r="B1865" t="str">
        <f>processors_EC!$B$121</f>
        <v>baseload__UK_mix_mix</v>
      </c>
      <c r="C1865" s="9" t="s">
        <v>89</v>
      </c>
      <c r="D1865" s="10" t="s">
        <v>103</v>
      </c>
      <c r="E1865" s="10" t="s">
        <v>119</v>
      </c>
      <c r="F1865" s="9" t="s">
        <v>92</v>
      </c>
      <c r="G1865" s="9" t="s">
        <v>94</v>
      </c>
      <c r="H1865" t="str">
        <f>processors_EC!$D$114</f>
        <v>electricity.generation::baseload::</v>
      </c>
      <c r="I1865" s="27">
        <v>0</v>
      </c>
      <c r="K1865" s="9" t="s">
        <v>118</v>
      </c>
    </row>
    <row r="1866" spans="1:11" x14ac:dyDescent="0.2">
      <c r="A1866" t="str">
        <f t="shared" si="29"/>
        <v>baseload__UK_mix_mix.input_w.us__</v>
      </c>
      <c r="B1866" t="str">
        <f>processors_EC!$B$121</f>
        <v>baseload__UK_mix_mix</v>
      </c>
      <c r="C1866" s="9" t="s">
        <v>89</v>
      </c>
      <c r="D1866" s="10" t="s">
        <v>104</v>
      </c>
      <c r="E1866" s="10" t="s">
        <v>120</v>
      </c>
      <c r="F1866" s="9" t="s">
        <v>92</v>
      </c>
      <c r="G1866" s="9" t="s">
        <v>91</v>
      </c>
      <c r="H1866" t="str">
        <f>processors_EC!$D$114</f>
        <v>electricity.generation::baseload::</v>
      </c>
      <c r="I1866" s="27">
        <v>1.8545831021234509E-3</v>
      </c>
      <c r="K1866" s="9" t="s">
        <v>125</v>
      </c>
    </row>
    <row r="1867" spans="1:11" x14ac:dyDescent="0.2">
      <c r="A1867" t="str">
        <f t="shared" si="29"/>
        <v>baseload__UK_mix_mix.input_fw__</v>
      </c>
      <c r="B1867" t="str">
        <f>processors_EC!$B$121</f>
        <v>baseload__UK_mix_mix</v>
      </c>
      <c r="C1867" s="9" t="s">
        <v>89</v>
      </c>
      <c r="D1867" s="10" t="s">
        <v>105</v>
      </c>
      <c r="E1867" s="10" t="s">
        <v>121</v>
      </c>
      <c r="F1867" s="9" t="s">
        <v>92</v>
      </c>
      <c r="G1867" s="9" t="s">
        <v>91</v>
      </c>
      <c r="H1867" t="str">
        <f>processors_EC!$D$114</f>
        <v>electricity.generation::baseload::</v>
      </c>
      <c r="I1867" s="27">
        <v>5.5041934784369313E-2</v>
      </c>
      <c r="K1867" s="9" t="s">
        <v>125</v>
      </c>
    </row>
    <row r="1868" spans="1:11" x14ac:dyDescent="0.2">
      <c r="A1868" t="str">
        <f t="shared" si="29"/>
        <v>baseload__UK_mix_mix.input_w.tot__</v>
      </c>
      <c r="B1868" t="str">
        <f>processors_EC!$B$121</f>
        <v>baseload__UK_mix_mix</v>
      </c>
      <c r="C1868" s="9" t="s">
        <v>89</v>
      </c>
      <c r="D1868" s="10" t="s">
        <v>106</v>
      </c>
      <c r="E1868" s="10" t="s">
        <v>122</v>
      </c>
      <c r="F1868" s="9" t="s">
        <v>92</v>
      </c>
      <c r="G1868" s="9" t="s">
        <v>91</v>
      </c>
      <c r="H1868" t="str">
        <f>processors_EC!$D$114</f>
        <v>electricity.generation::baseload::</v>
      </c>
      <c r="I1868" s="27">
        <v>5.6896517886492762E-2</v>
      </c>
      <c r="K1868" s="9" t="s">
        <v>125</v>
      </c>
    </row>
    <row r="1869" spans="1:11" x14ac:dyDescent="0.2">
      <c r="A1869" t="str">
        <f t="shared" si="29"/>
        <v>baseload__UK_mix_mix.output_w__</v>
      </c>
      <c r="B1869" t="str">
        <f>processors_EC!$B$121</f>
        <v>baseload__UK_mix_mix</v>
      </c>
      <c r="C1869" s="9" t="s">
        <v>95</v>
      </c>
      <c r="D1869" s="10" t="s">
        <v>107</v>
      </c>
      <c r="E1869" s="10" t="s">
        <v>123</v>
      </c>
      <c r="F1869" s="9" t="s">
        <v>92</v>
      </c>
      <c r="G1869" s="9" t="s">
        <v>91</v>
      </c>
      <c r="H1869" t="str">
        <f>processors_EC!$D$114</f>
        <v>electricity.generation::baseload::</v>
      </c>
      <c r="I1869" s="27">
        <v>0.98174473788396621</v>
      </c>
      <c r="K1869" s="9" t="s">
        <v>125</v>
      </c>
    </row>
    <row r="1870" spans="1:11" x14ac:dyDescent="0.2">
      <c r="A1870" t="str">
        <f t="shared" si="29"/>
        <v>baseload__UK_mix_mix.output_ghg__</v>
      </c>
      <c r="B1870" t="str">
        <f>processors_EC!$B$121</f>
        <v>baseload__UK_mix_mix</v>
      </c>
      <c r="C1870" s="9" t="s">
        <v>95</v>
      </c>
      <c r="D1870" s="10" t="s">
        <v>108</v>
      </c>
      <c r="E1870" s="10" t="s">
        <v>124</v>
      </c>
      <c r="F1870" s="9" t="s">
        <v>92</v>
      </c>
      <c r="G1870" s="9" t="s">
        <v>91</v>
      </c>
      <c r="H1870" t="str">
        <f>processors_EC!$D$114</f>
        <v>electricity.generation::baseload::</v>
      </c>
      <c r="I1870" s="27">
        <v>1.1043431602489482</v>
      </c>
      <c r="K1870" s="9" t="s">
        <v>130</v>
      </c>
    </row>
    <row r="1871" spans="1:11" x14ac:dyDescent="0.2">
      <c r="A1871" t="str">
        <f t="shared" si="29"/>
        <v>baseload__UK_mix_mix.output_el__</v>
      </c>
      <c r="B1871" t="str">
        <f>processors_EC!$B$121</f>
        <v>baseload__UK_mix_mix</v>
      </c>
      <c r="C1871" s="9" t="s">
        <v>95</v>
      </c>
      <c r="D1871" s="10" t="s">
        <v>99</v>
      </c>
      <c r="E1871" s="10" t="s">
        <v>115</v>
      </c>
      <c r="F1871" s="9" t="s">
        <v>90</v>
      </c>
      <c r="G1871" s="9" t="s">
        <v>91</v>
      </c>
      <c r="H1871" t="str">
        <f>processors_EC!$D$114</f>
        <v>electricity.generation::baseload::</v>
      </c>
      <c r="I1871" s="27">
        <v>1</v>
      </c>
      <c r="K1871" s="9" t="s">
        <v>127</v>
      </c>
    </row>
    <row r="1872" spans="1:11" x14ac:dyDescent="0.2">
      <c r="A1872" t="str">
        <f t="shared" si="29"/>
        <v>baseload__UK_mix_mix.output_//__</v>
      </c>
      <c r="B1872" t="str">
        <f>processors_EC!$B$121</f>
        <v>baseload__UK_mix_mix</v>
      </c>
      <c r="C1872" s="10" t="s">
        <v>95</v>
      </c>
      <c r="D1872" s="10" t="s">
        <v>109</v>
      </c>
      <c r="E1872" s="10" t="s">
        <v>109</v>
      </c>
      <c r="F1872" s="10" t="s">
        <v>90</v>
      </c>
      <c r="G1872" s="10" t="s">
        <v>91</v>
      </c>
      <c r="H1872" t="str">
        <f>processors_EC!$D$114</f>
        <v>electricity.generation::baseload::</v>
      </c>
      <c r="I1872" s="10" t="s">
        <v>109</v>
      </c>
      <c r="K1872" s="10" t="s">
        <v>109</v>
      </c>
    </row>
    <row r="1873" spans="1:11" x14ac:dyDescent="0.2">
      <c r="A1873" t="str">
        <f t="shared" si="29"/>
        <v>baseload__UK_mix_mix.output_//__</v>
      </c>
      <c r="B1873" t="str">
        <f>processors_EC!$B$121</f>
        <v>baseload__UK_mix_mix</v>
      </c>
      <c r="C1873" s="10" t="s">
        <v>95</v>
      </c>
      <c r="D1873" s="10" t="s">
        <v>109</v>
      </c>
      <c r="E1873" s="10" t="s">
        <v>109</v>
      </c>
      <c r="F1873" s="10" t="s">
        <v>90</v>
      </c>
      <c r="G1873" s="10" t="s">
        <v>91</v>
      </c>
      <c r="H1873" t="str">
        <f>processors_EC!$D$114</f>
        <v>electricity.generation::baseload::</v>
      </c>
      <c r="I1873" s="10" t="s">
        <v>109</v>
      </c>
      <c r="K1873" s="10" t="s">
        <v>109</v>
      </c>
    </row>
    <row r="1874" spans="1:11" x14ac:dyDescent="0.2">
      <c r="A1874" t="str">
        <f t="shared" si="29"/>
        <v>peak__DE_mix_mix.input_ng__</v>
      </c>
      <c r="B1874" t="str">
        <f>processors_EC!$B$122</f>
        <v>peak__DE_mix_mix</v>
      </c>
      <c r="C1874" s="9" t="s">
        <v>89</v>
      </c>
      <c r="D1874" s="10" t="s">
        <v>96</v>
      </c>
      <c r="E1874" s="10" t="s">
        <v>110</v>
      </c>
      <c r="F1874" s="9" t="s">
        <v>90</v>
      </c>
      <c r="G1874" s="9" t="s">
        <v>91</v>
      </c>
      <c r="H1874" t="str">
        <f>processors_EC!$D$122</f>
        <v>electricity.generation::peak::</v>
      </c>
      <c r="I1874" s="27">
        <v>0.15619173871410241</v>
      </c>
      <c r="K1874" s="9" t="s">
        <v>125</v>
      </c>
    </row>
    <row r="1875" spans="1:11" x14ac:dyDescent="0.2">
      <c r="A1875" t="str">
        <f t="shared" si="29"/>
        <v>peak__DE_mix_mix.input_li__</v>
      </c>
      <c r="B1875" t="str">
        <f>processors_EC!$B$122</f>
        <v>peak__DE_mix_mix</v>
      </c>
      <c r="C1875" s="9" t="s">
        <v>89</v>
      </c>
      <c r="D1875" s="10" t="s">
        <v>64</v>
      </c>
      <c r="E1875" s="10" t="s">
        <v>111</v>
      </c>
      <c r="F1875" s="9" t="s">
        <v>90</v>
      </c>
      <c r="G1875" s="9" t="s">
        <v>91</v>
      </c>
      <c r="H1875" t="str">
        <f>processors_EC!$D$122</f>
        <v>electricity.generation::peak::</v>
      </c>
      <c r="I1875" s="27">
        <v>0</v>
      </c>
      <c r="K1875" s="9" t="s">
        <v>126</v>
      </c>
    </row>
    <row r="1876" spans="1:11" x14ac:dyDescent="0.2">
      <c r="A1876" t="str">
        <f t="shared" si="29"/>
        <v>peak__DE_mix_mix.input_bio__</v>
      </c>
      <c r="B1876" t="str">
        <f>processors_EC!$B$122</f>
        <v>peak__DE_mix_mix</v>
      </c>
      <c r="C1876" s="9" t="s">
        <v>89</v>
      </c>
      <c r="D1876" s="10" t="s">
        <v>97</v>
      </c>
      <c r="E1876" s="10" t="s">
        <v>112</v>
      </c>
      <c r="F1876" s="9" t="s">
        <v>90</v>
      </c>
      <c r="G1876" s="9" t="s">
        <v>91</v>
      </c>
      <c r="H1876" t="str">
        <f>processors_EC!$D$122</f>
        <v>electricity.generation::peak::</v>
      </c>
      <c r="I1876" s="27">
        <v>0</v>
      </c>
      <c r="K1876" s="9" t="s">
        <v>126</v>
      </c>
    </row>
    <row r="1877" spans="1:11" x14ac:dyDescent="0.2">
      <c r="A1877" t="str">
        <f t="shared" si="29"/>
        <v>peak__DE_mix_mix.input_h.c__</v>
      </c>
      <c r="B1877" t="str">
        <f>processors_EC!$B$122</f>
        <v>peak__DE_mix_mix</v>
      </c>
      <c r="C1877" s="9" t="s">
        <v>89</v>
      </c>
      <c r="D1877" s="10" t="s">
        <v>63</v>
      </c>
      <c r="E1877" s="10" t="s">
        <v>113</v>
      </c>
      <c r="F1877" s="9" t="s">
        <v>92</v>
      </c>
      <c r="G1877" s="9" t="s">
        <v>91</v>
      </c>
      <c r="H1877" t="str">
        <f>processors_EC!$D$122</f>
        <v>electricity.generation::peak::</v>
      </c>
      <c r="I1877" s="27">
        <v>0</v>
      </c>
      <c r="K1877" s="9" t="s">
        <v>126</v>
      </c>
    </row>
    <row r="1878" spans="1:11" x14ac:dyDescent="0.2">
      <c r="A1878" t="str">
        <f t="shared" si="29"/>
        <v>peak__DE_mix_mix.input_ur__</v>
      </c>
      <c r="B1878" t="str">
        <f>processors_EC!$B$122</f>
        <v>peak__DE_mix_mix</v>
      </c>
      <c r="C1878" s="9" t="s">
        <v>89</v>
      </c>
      <c r="D1878" s="10" t="s">
        <v>98</v>
      </c>
      <c r="E1878" s="10" t="s">
        <v>114</v>
      </c>
      <c r="F1878" s="9" t="s">
        <v>90</v>
      </c>
      <c r="G1878" s="9" t="s">
        <v>91</v>
      </c>
      <c r="H1878" t="str">
        <f>processors_EC!$D$122</f>
        <v>electricity.generation::peak::</v>
      </c>
      <c r="I1878" s="27">
        <v>0</v>
      </c>
      <c r="K1878" s="9" t="s">
        <v>126</v>
      </c>
    </row>
    <row r="1879" spans="1:11" x14ac:dyDescent="0.2">
      <c r="A1879" t="str">
        <f t="shared" si="29"/>
        <v>peak__DE_mix_mix.input_el__</v>
      </c>
      <c r="B1879" t="str">
        <f>processors_EC!$B$122</f>
        <v>peak__DE_mix_mix</v>
      </c>
      <c r="C1879" s="9" t="s">
        <v>89</v>
      </c>
      <c r="D1879" s="10" t="s">
        <v>99</v>
      </c>
      <c r="E1879" s="10" t="s">
        <v>115</v>
      </c>
      <c r="F1879" s="9" t="s">
        <v>90</v>
      </c>
      <c r="G1879" s="9" t="s">
        <v>91</v>
      </c>
      <c r="H1879" t="str">
        <f>processors_EC!$D$122</f>
        <v>electricity.generation::peak::</v>
      </c>
      <c r="I1879" s="27">
        <v>0.27053905663389377</v>
      </c>
      <c r="K1879" s="9" t="s">
        <v>127</v>
      </c>
    </row>
    <row r="1880" spans="1:11" x14ac:dyDescent="0.2">
      <c r="A1880" t="str">
        <f t="shared" si="29"/>
        <v>peak__DE_mix_mix.input_he__</v>
      </c>
      <c r="B1880" t="str">
        <f>processors_EC!$B$122</f>
        <v>peak__DE_mix_mix</v>
      </c>
      <c r="C1880" s="9" t="s">
        <v>89</v>
      </c>
      <c r="D1880" s="10" t="s">
        <v>100</v>
      </c>
      <c r="E1880" s="10" t="s">
        <v>116</v>
      </c>
      <c r="F1880" s="9" t="s">
        <v>90</v>
      </c>
      <c r="G1880" s="9" t="s">
        <v>91</v>
      </c>
      <c r="H1880" t="str">
        <f>processors_EC!$D$122</f>
        <v>electricity.generation::peak::</v>
      </c>
      <c r="I1880" s="27">
        <v>3.1594572690432761E-7</v>
      </c>
      <c r="K1880" s="9" t="s">
        <v>128</v>
      </c>
    </row>
    <row r="1881" spans="1:11" x14ac:dyDescent="0.2">
      <c r="A1881" t="str">
        <f t="shared" si="29"/>
        <v>peak__DE_mix_mix.inpt_fu__</v>
      </c>
      <c r="B1881" t="str">
        <f>processors_EC!$B$122</f>
        <v>peak__DE_mix_mix</v>
      </c>
      <c r="C1881" s="9" t="s">
        <v>93</v>
      </c>
      <c r="D1881" s="10" t="s">
        <v>101</v>
      </c>
      <c r="E1881" s="10" t="s">
        <v>117</v>
      </c>
      <c r="F1881" s="9" t="s">
        <v>90</v>
      </c>
      <c r="G1881" s="9" t="s">
        <v>91</v>
      </c>
      <c r="H1881" t="str">
        <f>processors_EC!$D$122</f>
        <v>electricity.generation::peak::</v>
      </c>
      <c r="I1881" s="27">
        <v>0</v>
      </c>
      <c r="K1881" s="9" t="s">
        <v>128</v>
      </c>
    </row>
    <row r="1882" spans="1:11" x14ac:dyDescent="0.2">
      <c r="A1882" t="str">
        <f t="shared" si="29"/>
        <v>peak__DE_mix_mix.input_ha__</v>
      </c>
      <c r="B1882" t="str">
        <f>processors_EC!$B$122</f>
        <v>peak__DE_mix_mix</v>
      </c>
      <c r="C1882" s="9" t="s">
        <v>89</v>
      </c>
      <c r="D1882" s="10" t="s">
        <v>102</v>
      </c>
      <c r="E1882" s="10" t="s">
        <v>118</v>
      </c>
      <c r="F1882" s="9" t="s">
        <v>90</v>
      </c>
      <c r="G1882" s="9" t="s">
        <v>94</v>
      </c>
      <c r="H1882" t="str">
        <f>processors_EC!$D$122</f>
        <v>electricity.generation::peak::</v>
      </c>
      <c r="I1882" s="27">
        <v>5.6529610022280086E-5</v>
      </c>
      <c r="K1882" s="9" t="s">
        <v>129</v>
      </c>
    </row>
    <row r="1883" spans="1:11" x14ac:dyDescent="0.2">
      <c r="A1883" t="str">
        <f t="shared" si="29"/>
        <v>peak__DE_mix_mix.input_lu__</v>
      </c>
      <c r="B1883" t="str">
        <f>processors_EC!$B$122</f>
        <v>peak__DE_mix_mix</v>
      </c>
      <c r="C1883" s="9" t="s">
        <v>89</v>
      </c>
      <c r="D1883" s="10" t="s">
        <v>103</v>
      </c>
      <c r="E1883" s="10" t="s">
        <v>119</v>
      </c>
      <c r="F1883" s="9" t="s">
        <v>92</v>
      </c>
      <c r="G1883" s="9" t="s">
        <v>94</v>
      </c>
      <c r="H1883" t="str">
        <f>processors_EC!$D$122</f>
        <v>electricity.generation::peak::</v>
      </c>
      <c r="I1883" s="27">
        <v>0</v>
      </c>
      <c r="K1883" s="9" t="s">
        <v>118</v>
      </c>
    </row>
    <row r="1884" spans="1:11" x14ac:dyDescent="0.2">
      <c r="A1884" t="str">
        <f t="shared" si="29"/>
        <v>peak__DE_mix_mix.input_w.us__</v>
      </c>
      <c r="B1884" t="str">
        <f>processors_EC!$B$122</f>
        <v>peak__DE_mix_mix</v>
      </c>
      <c r="C1884" s="9" t="s">
        <v>89</v>
      </c>
      <c r="D1884" s="10" t="s">
        <v>104</v>
      </c>
      <c r="E1884" s="10" t="s">
        <v>120</v>
      </c>
      <c r="F1884" s="9" t="s">
        <v>92</v>
      </c>
      <c r="G1884" s="9" t="s">
        <v>91</v>
      </c>
      <c r="H1884" t="str">
        <f>processors_EC!$D$122</f>
        <v>electricity.generation::peak::</v>
      </c>
      <c r="I1884" s="27">
        <v>1.2182955619700047E-3</v>
      </c>
      <c r="K1884" s="9" t="s">
        <v>125</v>
      </c>
    </row>
    <row r="1885" spans="1:11" x14ac:dyDescent="0.2">
      <c r="A1885" t="str">
        <f t="shared" si="29"/>
        <v>peak__DE_mix_mix.input_fw__</v>
      </c>
      <c r="B1885" t="str">
        <f>processors_EC!$B$122</f>
        <v>peak__DE_mix_mix</v>
      </c>
      <c r="C1885" s="9" t="s">
        <v>89</v>
      </c>
      <c r="D1885" s="10" t="s">
        <v>105</v>
      </c>
      <c r="E1885" s="10" t="s">
        <v>121</v>
      </c>
      <c r="F1885" s="9" t="s">
        <v>92</v>
      </c>
      <c r="G1885" s="9" t="s">
        <v>91</v>
      </c>
      <c r="H1885" t="str">
        <f>processors_EC!$D$122</f>
        <v>electricity.generation::peak::</v>
      </c>
      <c r="I1885" s="27">
        <v>0.34220012101800468</v>
      </c>
      <c r="K1885" s="9" t="s">
        <v>125</v>
      </c>
    </row>
    <row r="1886" spans="1:11" x14ac:dyDescent="0.2">
      <c r="A1886" t="str">
        <f t="shared" si="29"/>
        <v>peak__DE_mix_mix.input_w.tot__</v>
      </c>
      <c r="B1886" t="str">
        <f>processors_EC!$B$122</f>
        <v>peak__DE_mix_mix</v>
      </c>
      <c r="C1886" s="9" t="s">
        <v>89</v>
      </c>
      <c r="D1886" s="10" t="s">
        <v>106</v>
      </c>
      <c r="E1886" s="10" t="s">
        <v>122</v>
      </c>
      <c r="F1886" s="9" t="s">
        <v>92</v>
      </c>
      <c r="G1886" s="9" t="s">
        <v>91</v>
      </c>
      <c r="H1886" t="str">
        <f>processors_EC!$D$122</f>
        <v>electricity.generation::peak::</v>
      </c>
      <c r="I1886" s="27">
        <v>0.34294140513473981</v>
      </c>
      <c r="K1886" s="9" t="s">
        <v>125</v>
      </c>
    </row>
    <row r="1887" spans="1:11" x14ac:dyDescent="0.2">
      <c r="A1887" t="str">
        <f t="shared" si="29"/>
        <v>peak__DE_mix_mix.output_w__</v>
      </c>
      <c r="B1887" t="str">
        <f>processors_EC!$B$122</f>
        <v>peak__DE_mix_mix</v>
      </c>
      <c r="C1887" s="9" t="s">
        <v>95</v>
      </c>
      <c r="D1887" s="10" t="s">
        <v>107</v>
      </c>
      <c r="E1887" s="10" t="s">
        <v>123</v>
      </c>
      <c r="F1887" s="9" t="s">
        <v>92</v>
      </c>
      <c r="G1887" s="9" t="s">
        <v>91</v>
      </c>
      <c r="H1887" t="str">
        <f>processors_EC!$D$122</f>
        <v>electricity.generation::peak::</v>
      </c>
      <c r="I1887" s="27">
        <v>0.41481216533453552</v>
      </c>
      <c r="K1887" s="9" t="s">
        <v>125</v>
      </c>
    </row>
    <row r="1888" spans="1:11" x14ac:dyDescent="0.2">
      <c r="A1888" t="str">
        <f t="shared" si="29"/>
        <v>peak__DE_mix_mix.output_ghg__</v>
      </c>
      <c r="B1888" t="str">
        <f>processors_EC!$B$122</f>
        <v>peak__DE_mix_mix</v>
      </c>
      <c r="C1888" s="9" t="s">
        <v>95</v>
      </c>
      <c r="D1888" s="10" t="s">
        <v>108</v>
      </c>
      <c r="E1888" s="10" t="s">
        <v>124</v>
      </c>
      <c r="F1888" s="9" t="s">
        <v>92</v>
      </c>
      <c r="G1888" s="9" t="s">
        <v>91</v>
      </c>
      <c r="H1888" t="str">
        <f>processors_EC!$D$122</f>
        <v>electricity.generation::peak::</v>
      </c>
      <c r="I1888" s="27">
        <v>0.3415559243950711</v>
      </c>
      <c r="K1888" s="9" t="s">
        <v>130</v>
      </c>
    </row>
    <row r="1889" spans="1:11" x14ac:dyDescent="0.2">
      <c r="A1889" t="str">
        <f t="shared" si="29"/>
        <v>peak__DE_mix_mix.output_el__</v>
      </c>
      <c r="B1889" t="str">
        <f>processors_EC!$B$122</f>
        <v>peak__DE_mix_mix</v>
      </c>
      <c r="C1889" s="9" t="s">
        <v>95</v>
      </c>
      <c r="D1889" s="10" t="s">
        <v>99</v>
      </c>
      <c r="E1889" s="10" t="s">
        <v>115</v>
      </c>
      <c r="F1889" s="9" t="s">
        <v>90</v>
      </c>
      <c r="G1889" s="9" t="s">
        <v>91</v>
      </c>
      <c r="H1889" t="str">
        <f>processors_EC!$D$122</f>
        <v>electricity.generation::peak::</v>
      </c>
      <c r="I1889" s="27">
        <v>1</v>
      </c>
      <c r="K1889" s="9" t="s">
        <v>127</v>
      </c>
    </row>
    <row r="1890" spans="1:11" x14ac:dyDescent="0.2">
      <c r="A1890" t="str">
        <f t="shared" si="29"/>
        <v>peak__DE_mix_mix.output_//__</v>
      </c>
      <c r="B1890" t="str">
        <f>processors_EC!$B$122</f>
        <v>peak__DE_mix_mix</v>
      </c>
      <c r="C1890" s="10" t="s">
        <v>95</v>
      </c>
      <c r="D1890" s="10" t="s">
        <v>109</v>
      </c>
      <c r="E1890" s="10" t="s">
        <v>109</v>
      </c>
      <c r="F1890" s="10" t="s">
        <v>90</v>
      </c>
      <c r="G1890" s="10" t="s">
        <v>91</v>
      </c>
      <c r="H1890" t="str">
        <f>processors_EC!$D$122</f>
        <v>electricity.generation::peak::</v>
      </c>
      <c r="I1890" s="10" t="s">
        <v>109</v>
      </c>
      <c r="K1890" s="10" t="s">
        <v>109</v>
      </c>
    </row>
    <row r="1891" spans="1:11" x14ac:dyDescent="0.2">
      <c r="A1891" t="str">
        <f t="shared" si="29"/>
        <v>peak__DE_mix_mix.output_//__</v>
      </c>
      <c r="B1891" t="str">
        <f>processors_EC!$B$122</f>
        <v>peak__DE_mix_mix</v>
      </c>
      <c r="C1891" s="10" t="s">
        <v>95</v>
      </c>
      <c r="D1891" s="10" t="s">
        <v>109</v>
      </c>
      <c r="E1891" s="10" t="s">
        <v>109</v>
      </c>
      <c r="F1891" s="10" t="s">
        <v>90</v>
      </c>
      <c r="G1891" s="10" t="s">
        <v>91</v>
      </c>
      <c r="H1891" t="str">
        <f>processors_EC!$D$122</f>
        <v>electricity.generation::peak::</v>
      </c>
      <c r="I1891" s="10" t="s">
        <v>109</v>
      </c>
      <c r="K1891" s="10" t="s">
        <v>109</v>
      </c>
    </row>
    <row r="1892" spans="1:11" x14ac:dyDescent="0.2">
      <c r="A1892" t="str">
        <f t="shared" si="29"/>
        <v>peak__ES_mix_mix.input_ng__</v>
      </c>
      <c r="B1892" t="str">
        <f>processors_EC!$B$123</f>
        <v>peak__ES_mix_mix</v>
      </c>
      <c r="C1892" s="9" t="s">
        <v>89</v>
      </c>
      <c r="D1892" s="10" t="s">
        <v>96</v>
      </c>
      <c r="E1892" s="10" t="s">
        <v>110</v>
      </c>
      <c r="F1892" s="9" t="s">
        <v>90</v>
      </c>
      <c r="G1892" s="9" t="s">
        <v>91</v>
      </c>
      <c r="H1892" t="str">
        <f>processors_EC!$D$122</f>
        <v>electricity.generation::peak::</v>
      </c>
      <c r="I1892" s="27">
        <v>0.13140065485117663</v>
      </c>
      <c r="K1892" s="9" t="s">
        <v>125</v>
      </c>
    </row>
    <row r="1893" spans="1:11" x14ac:dyDescent="0.2">
      <c r="A1893" t="str">
        <f t="shared" si="29"/>
        <v>peak__ES_mix_mix.input_li__</v>
      </c>
      <c r="B1893" t="str">
        <f>processors_EC!$B$123</f>
        <v>peak__ES_mix_mix</v>
      </c>
      <c r="C1893" s="9" t="s">
        <v>89</v>
      </c>
      <c r="D1893" s="10" t="s">
        <v>64</v>
      </c>
      <c r="E1893" s="10" t="s">
        <v>111</v>
      </c>
      <c r="F1893" s="9" t="s">
        <v>90</v>
      </c>
      <c r="G1893" s="9" t="s">
        <v>91</v>
      </c>
      <c r="H1893" t="str">
        <f>processors_EC!$D$122</f>
        <v>electricity.generation::peak::</v>
      </c>
      <c r="I1893" s="27">
        <v>0</v>
      </c>
      <c r="K1893" s="9" t="s">
        <v>126</v>
      </c>
    </row>
    <row r="1894" spans="1:11" x14ac:dyDescent="0.2">
      <c r="A1894" t="str">
        <f t="shared" si="29"/>
        <v>peak__ES_mix_mix.input_bio__</v>
      </c>
      <c r="B1894" t="str">
        <f>processors_EC!$B$123</f>
        <v>peak__ES_mix_mix</v>
      </c>
      <c r="C1894" s="9" t="s">
        <v>89</v>
      </c>
      <c r="D1894" s="10" t="s">
        <v>97</v>
      </c>
      <c r="E1894" s="10" t="s">
        <v>112</v>
      </c>
      <c r="F1894" s="9" t="s">
        <v>90</v>
      </c>
      <c r="G1894" s="9" t="s">
        <v>91</v>
      </c>
      <c r="H1894" t="str">
        <f>processors_EC!$D$122</f>
        <v>electricity.generation::peak::</v>
      </c>
      <c r="I1894" s="27">
        <v>0</v>
      </c>
      <c r="K1894" s="9" t="s">
        <v>126</v>
      </c>
    </row>
    <row r="1895" spans="1:11" x14ac:dyDescent="0.2">
      <c r="A1895" t="str">
        <f t="shared" si="29"/>
        <v>peak__ES_mix_mix.input_h.c__</v>
      </c>
      <c r="B1895" t="str">
        <f>processors_EC!$B$123</f>
        <v>peak__ES_mix_mix</v>
      </c>
      <c r="C1895" s="9" t="s">
        <v>89</v>
      </c>
      <c r="D1895" s="10" t="s">
        <v>63</v>
      </c>
      <c r="E1895" s="10" t="s">
        <v>113</v>
      </c>
      <c r="F1895" s="9" t="s">
        <v>92</v>
      </c>
      <c r="G1895" s="9" t="s">
        <v>91</v>
      </c>
      <c r="H1895" t="str">
        <f>processors_EC!$D$122</f>
        <v>electricity.generation::peak::</v>
      </c>
      <c r="I1895" s="27">
        <v>0</v>
      </c>
      <c r="K1895" s="9" t="s">
        <v>126</v>
      </c>
    </row>
    <row r="1896" spans="1:11" x14ac:dyDescent="0.2">
      <c r="A1896" t="str">
        <f t="shared" si="29"/>
        <v>peak__ES_mix_mix.input_ur__</v>
      </c>
      <c r="B1896" t="str">
        <f>processors_EC!$B$123</f>
        <v>peak__ES_mix_mix</v>
      </c>
      <c r="C1896" s="9" t="s">
        <v>89</v>
      </c>
      <c r="D1896" s="10" t="s">
        <v>98</v>
      </c>
      <c r="E1896" s="10" t="s">
        <v>114</v>
      </c>
      <c r="F1896" s="9" t="s">
        <v>90</v>
      </c>
      <c r="G1896" s="9" t="s">
        <v>91</v>
      </c>
      <c r="H1896" t="str">
        <f>processors_EC!$D$122</f>
        <v>electricity.generation::peak::</v>
      </c>
      <c r="I1896" s="27">
        <v>0</v>
      </c>
      <c r="K1896" s="9" t="s">
        <v>126</v>
      </c>
    </row>
    <row r="1897" spans="1:11" x14ac:dyDescent="0.2">
      <c r="A1897" t="str">
        <f t="shared" si="29"/>
        <v>peak__ES_mix_mix.input_el__</v>
      </c>
      <c r="B1897" t="str">
        <f>processors_EC!$B$123</f>
        <v>peak__ES_mix_mix</v>
      </c>
      <c r="C1897" s="9" t="s">
        <v>89</v>
      </c>
      <c r="D1897" s="10" t="s">
        <v>99</v>
      </c>
      <c r="E1897" s="10" t="s">
        <v>115</v>
      </c>
      <c r="F1897" s="9" t="s">
        <v>90</v>
      </c>
      <c r="G1897" s="9" t="s">
        <v>91</v>
      </c>
      <c r="H1897" t="str">
        <f>processors_EC!$D$122</f>
        <v>electricity.generation::peak::</v>
      </c>
      <c r="I1897" s="27">
        <v>9.0094660677748031E-2</v>
      </c>
      <c r="K1897" s="9" t="s">
        <v>127</v>
      </c>
    </row>
    <row r="1898" spans="1:11" x14ac:dyDescent="0.2">
      <c r="A1898" t="str">
        <f t="shared" si="29"/>
        <v>peak__ES_mix_mix.input_he__</v>
      </c>
      <c r="B1898" t="str">
        <f>processors_EC!$B$123</f>
        <v>peak__ES_mix_mix</v>
      </c>
      <c r="C1898" s="9" t="s">
        <v>89</v>
      </c>
      <c r="D1898" s="10" t="s">
        <v>100</v>
      </c>
      <c r="E1898" s="10" t="s">
        <v>116</v>
      </c>
      <c r="F1898" s="9" t="s">
        <v>90</v>
      </c>
      <c r="G1898" s="9" t="s">
        <v>91</v>
      </c>
      <c r="H1898" t="str">
        <f>processors_EC!$D$122</f>
        <v>electricity.generation::peak::</v>
      </c>
      <c r="I1898" s="27">
        <v>2.657981513903928E-7</v>
      </c>
      <c r="K1898" s="9" t="s">
        <v>128</v>
      </c>
    </row>
    <row r="1899" spans="1:11" x14ac:dyDescent="0.2">
      <c r="A1899" t="str">
        <f t="shared" si="29"/>
        <v>peak__ES_mix_mix.inpt_fu__</v>
      </c>
      <c r="B1899" t="str">
        <f>processors_EC!$B$123</f>
        <v>peak__ES_mix_mix</v>
      </c>
      <c r="C1899" s="9" t="s">
        <v>93</v>
      </c>
      <c r="D1899" s="10" t="s">
        <v>101</v>
      </c>
      <c r="E1899" s="10" t="s">
        <v>117</v>
      </c>
      <c r="F1899" s="9" t="s">
        <v>90</v>
      </c>
      <c r="G1899" s="9" t="s">
        <v>91</v>
      </c>
      <c r="H1899" t="str">
        <f>processors_EC!$D$122</f>
        <v>electricity.generation::peak::</v>
      </c>
      <c r="I1899" s="27">
        <v>0</v>
      </c>
      <c r="K1899" s="9" t="s">
        <v>128</v>
      </c>
    </row>
    <row r="1900" spans="1:11" x14ac:dyDescent="0.2">
      <c r="A1900" t="str">
        <f t="shared" si="29"/>
        <v>peak__ES_mix_mix.input_ha__</v>
      </c>
      <c r="B1900" t="str">
        <f>processors_EC!$B$123</f>
        <v>peak__ES_mix_mix</v>
      </c>
      <c r="C1900" s="9" t="s">
        <v>89</v>
      </c>
      <c r="D1900" s="10" t="s">
        <v>102</v>
      </c>
      <c r="E1900" s="10" t="s">
        <v>118</v>
      </c>
      <c r="F1900" s="9" t="s">
        <v>90</v>
      </c>
      <c r="G1900" s="9" t="s">
        <v>94</v>
      </c>
      <c r="H1900" t="str">
        <f>processors_EC!$D$122</f>
        <v>electricity.generation::peak::</v>
      </c>
      <c r="I1900" s="27">
        <v>5.6720481006492218E-5</v>
      </c>
      <c r="K1900" s="9" t="s">
        <v>129</v>
      </c>
    </row>
    <row r="1901" spans="1:11" x14ac:dyDescent="0.2">
      <c r="A1901" t="str">
        <f t="shared" si="29"/>
        <v>peak__ES_mix_mix.input_lu__</v>
      </c>
      <c r="B1901" t="str">
        <f>processors_EC!$B$123</f>
        <v>peak__ES_mix_mix</v>
      </c>
      <c r="C1901" s="9" t="s">
        <v>89</v>
      </c>
      <c r="D1901" s="10" t="s">
        <v>103</v>
      </c>
      <c r="E1901" s="10" t="s">
        <v>119</v>
      </c>
      <c r="F1901" s="9" t="s">
        <v>92</v>
      </c>
      <c r="G1901" s="9" t="s">
        <v>94</v>
      </c>
      <c r="H1901" t="str">
        <f>processors_EC!$D$122</f>
        <v>electricity.generation::peak::</v>
      </c>
      <c r="I1901" s="27">
        <v>0</v>
      </c>
      <c r="K1901" s="9" t="s">
        <v>118</v>
      </c>
    </row>
    <row r="1902" spans="1:11" x14ac:dyDescent="0.2">
      <c r="A1902" t="str">
        <f t="shared" si="29"/>
        <v>peak__ES_mix_mix.input_w.us__</v>
      </c>
      <c r="B1902" t="str">
        <f>processors_EC!$B$123</f>
        <v>peak__ES_mix_mix</v>
      </c>
      <c r="C1902" s="9" t="s">
        <v>89</v>
      </c>
      <c r="D1902" s="10" t="s">
        <v>104</v>
      </c>
      <c r="E1902" s="10" t="s">
        <v>120</v>
      </c>
      <c r="F1902" s="9" t="s">
        <v>92</v>
      </c>
      <c r="G1902" s="9" t="s">
        <v>91</v>
      </c>
      <c r="H1902" t="str">
        <f>processors_EC!$D$122</f>
        <v>electricity.generation::peak::</v>
      </c>
      <c r="I1902" s="27">
        <v>1.024925107839183E-3</v>
      </c>
      <c r="K1902" s="9" t="s">
        <v>125</v>
      </c>
    </row>
    <row r="1903" spans="1:11" x14ac:dyDescent="0.2">
      <c r="A1903" t="str">
        <f t="shared" si="29"/>
        <v>peak__ES_mix_mix.input_fw__</v>
      </c>
      <c r="B1903" t="str">
        <f>processors_EC!$B$123</f>
        <v>peak__ES_mix_mix</v>
      </c>
      <c r="C1903" s="9" t="s">
        <v>89</v>
      </c>
      <c r="D1903" s="10" t="s">
        <v>105</v>
      </c>
      <c r="E1903" s="10" t="s">
        <v>121</v>
      </c>
      <c r="F1903" s="9" t="s">
        <v>92</v>
      </c>
      <c r="G1903" s="9" t="s">
        <v>91</v>
      </c>
      <c r="H1903" t="str">
        <f>processors_EC!$D$122</f>
        <v>electricity.generation::peak::</v>
      </c>
      <c r="I1903" s="27">
        <v>0.36762419062104223</v>
      </c>
      <c r="K1903" s="9" t="s">
        <v>125</v>
      </c>
    </row>
    <row r="1904" spans="1:11" x14ac:dyDescent="0.2">
      <c r="A1904" t="str">
        <f t="shared" si="29"/>
        <v>peak__ES_mix_mix.input_w.tot__</v>
      </c>
      <c r="B1904" t="str">
        <f>processors_EC!$B$123</f>
        <v>peak__ES_mix_mix</v>
      </c>
      <c r="C1904" s="9" t="s">
        <v>89</v>
      </c>
      <c r="D1904" s="10" t="s">
        <v>106</v>
      </c>
      <c r="E1904" s="10" t="s">
        <v>122</v>
      </c>
      <c r="F1904" s="9" t="s">
        <v>92</v>
      </c>
      <c r="G1904" s="9" t="s">
        <v>91</v>
      </c>
      <c r="H1904" t="str">
        <f>processors_EC!$D$122</f>
        <v>electricity.generation::peak::</v>
      </c>
      <c r="I1904" s="27">
        <v>0.36824781655139999</v>
      </c>
      <c r="K1904" s="9" t="s">
        <v>125</v>
      </c>
    </row>
    <row r="1905" spans="1:11" x14ac:dyDescent="0.2">
      <c r="A1905" t="str">
        <f t="shared" si="29"/>
        <v>peak__ES_mix_mix.output_w__</v>
      </c>
      <c r="B1905" t="str">
        <f>processors_EC!$B$123</f>
        <v>peak__ES_mix_mix</v>
      </c>
      <c r="C1905" s="9" t="s">
        <v>95</v>
      </c>
      <c r="D1905" s="10" t="s">
        <v>107</v>
      </c>
      <c r="E1905" s="10" t="s">
        <v>123</v>
      </c>
      <c r="F1905" s="9" t="s">
        <v>92</v>
      </c>
      <c r="G1905" s="9" t="s">
        <v>91</v>
      </c>
      <c r="H1905" t="str">
        <f>processors_EC!$D$122</f>
        <v>electricity.generation::peak::</v>
      </c>
      <c r="I1905" s="27">
        <v>0.39676105082368063</v>
      </c>
      <c r="K1905" s="9" t="s">
        <v>125</v>
      </c>
    </row>
    <row r="1906" spans="1:11" x14ac:dyDescent="0.2">
      <c r="A1906" t="str">
        <f t="shared" si="29"/>
        <v>peak__ES_mix_mix.output_ghg__</v>
      </c>
      <c r="B1906" t="str">
        <f>processors_EC!$B$123</f>
        <v>peak__ES_mix_mix</v>
      </c>
      <c r="C1906" s="9" t="s">
        <v>95</v>
      </c>
      <c r="D1906" s="10" t="s">
        <v>108</v>
      </c>
      <c r="E1906" s="10" t="s">
        <v>124</v>
      </c>
      <c r="F1906" s="9" t="s">
        <v>92</v>
      </c>
      <c r="G1906" s="9" t="s">
        <v>91</v>
      </c>
      <c r="H1906" t="str">
        <f>processors_EC!$D$122</f>
        <v>electricity.generation::peak::</v>
      </c>
      <c r="I1906" s="27">
        <v>0.2876274184592898</v>
      </c>
      <c r="K1906" s="9" t="s">
        <v>130</v>
      </c>
    </row>
    <row r="1907" spans="1:11" x14ac:dyDescent="0.2">
      <c r="A1907" t="str">
        <f t="shared" si="29"/>
        <v>peak__ES_mix_mix.output_el__</v>
      </c>
      <c r="B1907" t="str">
        <f>processors_EC!$B$123</f>
        <v>peak__ES_mix_mix</v>
      </c>
      <c r="C1907" s="9" t="s">
        <v>95</v>
      </c>
      <c r="D1907" s="10" t="s">
        <v>99</v>
      </c>
      <c r="E1907" s="10" t="s">
        <v>115</v>
      </c>
      <c r="F1907" s="9" t="s">
        <v>90</v>
      </c>
      <c r="G1907" s="9" t="s">
        <v>91</v>
      </c>
      <c r="H1907" t="str">
        <f>processors_EC!$D$122</f>
        <v>electricity.generation::peak::</v>
      </c>
      <c r="I1907" s="27">
        <v>0.99999999999999989</v>
      </c>
      <c r="K1907" s="9" t="s">
        <v>127</v>
      </c>
    </row>
    <row r="1908" spans="1:11" x14ac:dyDescent="0.2">
      <c r="A1908" t="str">
        <f t="shared" si="29"/>
        <v>peak__ES_mix_mix.output_//__</v>
      </c>
      <c r="B1908" t="str">
        <f>processors_EC!$B$123</f>
        <v>peak__ES_mix_mix</v>
      </c>
      <c r="C1908" s="10" t="s">
        <v>95</v>
      </c>
      <c r="D1908" s="10" t="s">
        <v>109</v>
      </c>
      <c r="E1908" s="10" t="s">
        <v>109</v>
      </c>
      <c r="F1908" s="10" t="s">
        <v>90</v>
      </c>
      <c r="G1908" s="10" t="s">
        <v>91</v>
      </c>
      <c r="H1908" t="str">
        <f>processors_EC!$D$122</f>
        <v>electricity.generation::peak::</v>
      </c>
      <c r="I1908" s="10" t="s">
        <v>109</v>
      </c>
      <c r="K1908" s="10" t="s">
        <v>109</v>
      </c>
    </row>
    <row r="1909" spans="1:11" x14ac:dyDescent="0.2">
      <c r="A1909" t="str">
        <f t="shared" si="29"/>
        <v>peak__ES_mix_mix.output_//__</v>
      </c>
      <c r="B1909" t="str">
        <f>processors_EC!$B$123</f>
        <v>peak__ES_mix_mix</v>
      </c>
      <c r="C1909" s="10" t="s">
        <v>95</v>
      </c>
      <c r="D1909" s="10" t="s">
        <v>109</v>
      </c>
      <c r="E1909" s="10" t="s">
        <v>109</v>
      </c>
      <c r="F1909" s="10" t="s">
        <v>90</v>
      </c>
      <c r="G1909" s="10" t="s">
        <v>91</v>
      </c>
      <c r="H1909" t="str">
        <f>processors_EC!$D$122</f>
        <v>electricity.generation::peak::</v>
      </c>
      <c r="I1909" s="10" t="s">
        <v>109</v>
      </c>
      <c r="K1909" s="10" t="s">
        <v>109</v>
      </c>
    </row>
    <row r="1910" spans="1:11" x14ac:dyDescent="0.2">
      <c r="A1910" t="str">
        <f t="shared" si="29"/>
        <v>peak__FR_mix_mix.input_ng__</v>
      </c>
      <c r="B1910" t="str">
        <f>processors_EC!$B$124</f>
        <v>peak__FR_mix_mix</v>
      </c>
      <c r="C1910" s="9" t="s">
        <v>89</v>
      </c>
      <c r="D1910" s="10" t="s">
        <v>96</v>
      </c>
      <c r="E1910" s="10" t="s">
        <v>110</v>
      </c>
      <c r="F1910" s="9" t="s">
        <v>90</v>
      </c>
      <c r="G1910" s="9" t="s">
        <v>91</v>
      </c>
      <c r="H1910" t="str">
        <f>processors_EC!$D$122</f>
        <v>electricity.generation::peak::</v>
      </c>
      <c r="I1910" s="27">
        <v>2.2080787121983244E-2</v>
      </c>
      <c r="K1910" s="9" t="s">
        <v>125</v>
      </c>
    </row>
    <row r="1911" spans="1:11" x14ac:dyDescent="0.2">
      <c r="A1911" t="str">
        <f t="shared" si="29"/>
        <v>peak__FR_mix_mix.input_li__</v>
      </c>
      <c r="B1911" t="str">
        <f>processors_EC!$B$124</f>
        <v>peak__FR_mix_mix</v>
      </c>
      <c r="C1911" s="9" t="s">
        <v>89</v>
      </c>
      <c r="D1911" s="10" t="s">
        <v>64</v>
      </c>
      <c r="E1911" s="10" t="s">
        <v>111</v>
      </c>
      <c r="F1911" s="9" t="s">
        <v>90</v>
      </c>
      <c r="G1911" s="9" t="s">
        <v>91</v>
      </c>
      <c r="H1911" t="str">
        <f>processors_EC!$D$122</f>
        <v>electricity.generation::peak::</v>
      </c>
      <c r="I1911" s="27">
        <v>0</v>
      </c>
      <c r="K1911" s="9" t="s">
        <v>126</v>
      </c>
    </row>
    <row r="1912" spans="1:11" x14ac:dyDescent="0.2">
      <c r="A1912" t="str">
        <f t="shared" si="29"/>
        <v>peak__FR_mix_mix.input_bio__</v>
      </c>
      <c r="B1912" t="str">
        <f>processors_EC!$B$124</f>
        <v>peak__FR_mix_mix</v>
      </c>
      <c r="C1912" s="9" t="s">
        <v>89</v>
      </c>
      <c r="D1912" s="10" t="s">
        <v>97</v>
      </c>
      <c r="E1912" s="10" t="s">
        <v>112</v>
      </c>
      <c r="F1912" s="9" t="s">
        <v>90</v>
      </c>
      <c r="G1912" s="9" t="s">
        <v>91</v>
      </c>
      <c r="H1912" t="str">
        <f>processors_EC!$D$122</f>
        <v>electricity.generation::peak::</v>
      </c>
      <c r="I1912" s="27">
        <v>0</v>
      </c>
      <c r="K1912" s="9" t="s">
        <v>126</v>
      </c>
    </row>
    <row r="1913" spans="1:11" x14ac:dyDescent="0.2">
      <c r="A1913" t="str">
        <f t="shared" si="29"/>
        <v>peak__FR_mix_mix.input_h.c__</v>
      </c>
      <c r="B1913" t="str">
        <f>processors_EC!$B$124</f>
        <v>peak__FR_mix_mix</v>
      </c>
      <c r="C1913" s="9" t="s">
        <v>89</v>
      </c>
      <c r="D1913" s="10" t="s">
        <v>63</v>
      </c>
      <c r="E1913" s="10" t="s">
        <v>113</v>
      </c>
      <c r="F1913" s="9" t="s">
        <v>92</v>
      </c>
      <c r="G1913" s="9" t="s">
        <v>91</v>
      </c>
      <c r="H1913" t="str">
        <f>processors_EC!$D$122</f>
        <v>electricity.generation::peak::</v>
      </c>
      <c r="I1913" s="27">
        <v>0</v>
      </c>
      <c r="K1913" s="9" t="s">
        <v>126</v>
      </c>
    </row>
    <row r="1914" spans="1:11" x14ac:dyDescent="0.2">
      <c r="A1914" t="str">
        <f t="shared" si="29"/>
        <v>peak__FR_mix_mix.input_ur__</v>
      </c>
      <c r="B1914" t="str">
        <f>processors_EC!$B$124</f>
        <v>peak__FR_mix_mix</v>
      </c>
      <c r="C1914" s="9" t="s">
        <v>89</v>
      </c>
      <c r="D1914" s="10" t="s">
        <v>98</v>
      </c>
      <c r="E1914" s="10" t="s">
        <v>114</v>
      </c>
      <c r="F1914" s="9" t="s">
        <v>90</v>
      </c>
      <c r="G1914" s="9" t="s">
        <v>91</v>
      </c>
      <c r="H1914" t="str">
        <f>processors_EC!$D$122</f>
        <v>electricity.generation::peak::</v>
      </c>
      <c r="I1914" s="27">
        <v>0</v>
      </c>
      <c r="K1914" s="9" t="s">
        <v>126</v>
      </c>
    </row>
    <row r="1915" spans="1:11" x14ac:dyDescent="0.2">
      <c r="A1915" t="str">
        <f t="shared" si="29"/>
        <v>peak__FR_mix_mix.input_el__</v>
      </c>
      <c r="B1915" t="str">
        <f>processors_EC!$B$124</f>
        <v>peak__FR_mix_mix</v>
      </c>
      <c r="C1915" s="9" t="s">
        <v>89</v>
      </c>
      <c r="D1915" s="10" t="s">
        <v>99</v>
      </c>
      <c r="E1915" s="10" t="s">
        <v>115</v>
      </c>
      <c r="F1915" s="9" t="s">
        <v>90</v>
      </c>
      <c r="G1915" s="9" t="s">
        <v>91</v>
      </c>
      <c r="H1915" t="str">
        <f>processors_EC!$D$122</f>
        <v>electricity.generation::peak::</v>
      </c>
      <c r="I1915" s="27">
        <v>0.10221137691761142</v>
      </c>
      <c r="K1915" s="9" t="s">
        <v>127</v>
      </c>
    </row>
    <row r="1916" spans="1:11" x14ac:dyDescent="0.2">
      <c r="A1916" t="str">
        <f t="shared" si="29"/>
        <v>peak__FR_mix_mix.input_he__</v>
      </c>
      <c r="B1916" t="str">
        <f>processors_EC!$B$124</f>
        <v>peak__FR_mix_mix</v>
      </c>
      <c r="C1916" s="9" t="s">
        <v>89</v>
      </c>
      <c r="D1916" s="10" t="s">
        <v>100</v>
      </c>
      <c r="E1916" s="10" t="s">
        <v>116</v>
      </c>
      <c r="F1916" s="9" t="s">
        <v>90</v>
      </c>
      <c r="G1916" s="9" t="s">
        <v>91</v>
      </c>
      <c r="H1916" t="str">
        <f>processors_EC!$D$122</f>
        <v>electricity.generation::peak::</v>
      </c>
      <c r="I1916" s="27">
        <v>4.4665168563392309E-8</v>
      </c>
      <c r="K1916" s="9" t="s">
        <v>128</v>
      </c>
    </row>
    <row r="1917" spans="1:11" x14ac:dyDescent="0.2">
      <c r="A1917" t="str">
        <f t="shared" si="29"/>
        <v>peak__FR_mix_mix.inpt_fu__</v>
      </c>
      <c r="B1917" t="str">
        <f>processors_EC!$B$124</f>
        <v>peak__FR_mix_mix</v>
      </c>
      <c r="C1917" s="9" t="s">
        <v>93</v>
      </c>
      <c r="D1917" s="10" t="s">
        <v>101</v>
      </c>
      <c r="E1917" s="10" t="s">
        <v>117</v>
      </c>
      <c r="F1917" s="9" t="s">
        <v>90</v>
      </c>
      <c r="G1917" s="9" t="s">
        <v>91</v>
      </c>
      <c r="H1917" t="str">
        <f>processors_EC!$D$122</f>
        <v>electricity.generation::peak::</v>
      </c>
      <c r="I1917" s="27">
        <v>0</v>
      </c>
      <c r="K1917" s="9" t="s">
        <v>128</v>
      </c>
    </row>
    <row r="1918" spans="1:11" x14ac:dyDescent="0.2">
      <c r="A1918" t="str">
        <f t="shared" si="29"/>
        <v>peak__FR_mix_mix.input_ha__</v>
      </c>
      <c r="B1918" t="str">
        <f>processors_EC!$B$124</f>
        <v>peak__FR_mix_mix</v>
      </c>
      <c r="C1918" s="9" t="s">
        <v>89</v>
      </c>
      <c r="D1918" s="10" t="s">
        <v>102</v>
      </c>
      <c r="E1918" s="10" t="s">
        <v>118</v>
      </c>
      <c r="F1918" s="9" t="s">
        <v>90</v>
      </c>
      <c r="G1918" s="9" t="s">
        <v>94</v>
      </c>
      <c r="H1918" t="str">
        <f>processors_EC!$D$122</f>
        <v>electricity.generation::peak::</v>
      </c>
      <c r="I1918" s="27">
        <v>5.0723000084914167E-5</v>
      </c>
      <c r="K1918" s="9" t="s">
        <v>129</v>
      </c>
    </row>
    <row r="1919" spans="1:11" x14ac:dyDescent="0.2">
      <c r="A1919" t="str">
        <f t="shared" si="29"/>
        <v>peak__FR_mix_mix.input_lu__</v>
      </c>
      <c r="B1919" t="str">
        <f>processors_EC!$B$124</f>
        <v>peak__FR_mix_mix</v>
      </c>
      <c r="C1919" s="9" t="s">
        <v>89</v>
      </c>
      <c r="D1919" s="10" t="s">
        <v>103</v>
      </c>
      <c r="E1919" s="10" t="s">
        <v>119</v>
      </c>
      <c r="F1919" s="9" t="s">
        <v>92</v>
      </c>
      <c r="G1919" s="9" t="s">
        <v>94</v>
      </c>
      <c r="H1919" t="str">
        <f>processors_EC!$D$122</f>
        <v>electricity.generation::peak::</v>
      </c>
      <c r="I1919" s="27">
        <v>0</v>
      </c>
      <c r="K1919" s="9" t="s">
        <v>118</v>
      </c>
    </row>
    <row r="1920" spans="1:11" x14ac:dyDescent="0.2">
      <c r="A1920" t="str">
        <f t="shared" si="29"/>
        <v>peak__FR_mix_mix.input_w.us__</v>
      </c>
      <c r="B1920" t="str">
        <f>processors_EC!$B$124</f>
        <v>peak__FR_mix_mix</v>
      </c>
      <c r="C1920" s="9" t="s">
        <v>89</v>
      </c>
      <c r="D1920" s="10" t="s">
        <v>104</v>
      </c>
      <c r="E1920" s="10" t="s">
        <v>120</v>
      </c>
      <c r="F1920" s="9" t="s">
        <v>92</v>
      </c>
      <c r="G1920" s="9" t="s">
        <v>91</v>
      </c>
      <c r="H1920" t="str">
        <f>processors_EC!$D$122</f>
        <v>electricity.generation::peak::</v>
      </c>
      <c r="I1920" s="27">
        <v>1.7223013955147015E-4</v>
      </c>
      <c r="K1920" s="9" t="s">
        <v>125</v>
      </c>
    </row>
    <row r="1921" spans="1:11" x14ac:dyDescent="0.2">
      <c r="A1921" t="str">
        <f t="shared" si="29"/>
        <v>peak__FR_mix_mix.input_fw__</v>
      </c>
      <c r="B1921" t="str">
        <f>processors_EC!$B$124</f>
        <v>peak__FR_mix_mix</v>
      </c>
      <c r="C1921" s="9" t="s">
        <v>89</v>
      </c>
      <c r="D1921" s="10" t="s">
        <v>105</v>
      </c>
      <c r="E1921" s="10" t="s">
        <v>121</v>
      </c>
      <c r="F1921" s="9" t="s">
        <v>92</v>
      </c>
      <c r="G1921" s="9" t="s">
        <v>91</v>
      </c>
      <c r="H1921" t="str">
        <f>processors_EC!$D$122</f>
        <v>electricity.generation::peak::</v>
      </c>
      <c r="I1921" s="27">
        <v>0.76521301850310841</v>
      </c>
      <c r="K1921" s="9" t="s">
        <v>125</v>
      </c>
    </row>
    <row r="1922" spans="1:11" x14ac:dyDescent="0.2">
      <c r="A1922" t="str">
        <f t="shared" si="29"/>
        <v>peak__FR_mix_mix.input_w.tot__</v>
      </c>
      <c r="B1922" t="str">
        <f>processors_EC!$B$124</f>
        <v>peak__FR_mix_mix</v>
      </c>
      <c r="C1922" s="9" t="s">
        <v>89</v>
      </c>
      <c r="D1922" s="10" t="s">
        <v>106</v>
      </c>
      <c r="E1922" s="10" t="s">
        <v>122</v>
      </c>
      <c r="F1922" s="9" t="s">
        <v>92</v>
      </c>
      <c r="G1922" s="9" t="s">
        <v>91</v>
      </c>
      <c r="H1922" t="str">
        <f>processors_EC!$D$122</f>
        <v>electricity.generation::peak::</v>
      </c>
      <c r="I1922" s="27">
        <v>0.76531781365369245</v>
      </c>
      <c r="K1922" s="9" t="s">
        <v>125</v>
      </c>
    </row>
    <row r="1923" spans="1:11" x14ac:dyDescent="0.2">
      <c r="A1923" t="str">
        <f t="shared" ref="A1923:A1986" si="30">CONCATENATE(B1923,".",C1923,"_",E1923,"_",V1923,"_",U1923)</f>
        <v>peak__FR_mix_mix.output_w__</v>
      </c>
      <c r="B1923" t="str">
        <f>processors_EC!$B$124</f>
        <v>peak__FR_mix_mix</v>
      </c>
      <c r="C1923" s="9" t="s">
        <v>95</v>
      </c>
      <c r="D1923" s="10" t="s">
        <v>107</v>
      </c>
      <c r="E1923" s="10" t="s">
        <v>123</v>
      </c>
      <c r="F1923" s="9" t="s">
        <v>92</v>
      </c>
      <c r="G1923" s="9" t="s">
        <v>91</v>
      </c>
      <c r="H1923" t="str">
        <f>processors_EC!$D$122</f>
        <v>electricity.generation::peak::</v>
      </c>
      <c r="I1923" s="27">
        <v>0.75568258462059956</v>
      </c>
      <c r="K1923" s="9" t="s">
        <v>125</v>
      </c>
    </row>
    <row r="1924" spans="1:11" x14ac:dyDescent="0.2">
      <c r="A1924" t="str">
        <f t="shared" si="30"/>
        <v>peak__FR_mix_mix.output_ghg__</v>
      </c>
      <c r="B1924" t="str">
        <f>processors_EC!$B$124</f>
        <v>peak__FR_mix_mix</v>
      </c>
      <c r="C1924" s="9" t="s">
        <v>95</v>
      </c>
      <c r="D1924" s="10" t="s">
        <v>108</v>
      </c>
      <c r="E1924" s="10" t="s">
        <v>124</v>
      </c>
      <c r="F1924" s="9" t="s">
        <v>92</v>
      </c>
      <c r="G1924" s="9" t="s">
        <v>91</v>
      </c>
      <c r="H1924" t="str">
        <f>processors_EC!$D$122</f>
        <v>electricity.generation::peak::</v>
      </c>
      <c r="I1924" s="27">
        <v>4.9441817699107958E-2</v>
      </c>
      <c r="K1924" s="9" t="s">
        <v>130</v>
      </c>
    </row>
    <row r="1925" spans="1:11" x14ac:dyDescent="0.2">
      <c r="A1925" t="str">
        <f t="shared" si="30"/>
        <v>peak__FR_mix_mix.output_el__</v>
      </c>
      <c r="B1925" t="str">
        <f>processors_EC!$B$124</f>
        <v>peak__FR_mix_mix</v>
      </c>
      <c r="C1925" s="9" t="s">
        <v>95</v>
      </c>
      <c r="D1925" s="10" t="s">
        <v>99</v>
      </c>
      <c r="E1925" s="10" t="s">
        <v>115</v>
      </c>
      <c r="F1925" s="9" t="s">
        <v>90</v>
      </c>
      <c r="G1925" s="9" t="s">
        <v>91</v>
      </c>
      <c r="H1925" t="str">
        <f>processors_EC!$D$122</f>
        <v>electricity.generation::peak::</v>
      </c>
      <c r="I1925" s="27">
        <v>1</v>
      </c>
      <c r="K1925" s="9" t="s">
        <v>127</v>
      </c>
    </row>
    <row r="1926" spans="1:11" x14ac:dyDescent="0.2">
      <c r="A1926" t="str">
        <f t="shared" si="30"/>
        <v>peak__FR_mix_mix.output_//__</v>
      </c>
      <c r="B1926" t="str">
        <f>processors_EC!$B$124</f>
        <v>peak__FR_mix_mix</v>
      </c>
      <c r="C1926" s="10" t="s">
        <v>95</v>
      </c>
      <c r="D1926" s="10" t="s">
        <v>109</v>
      </c>
      <c r="E1926" s="10" t="s">
        <v>109</v>
      </c>
      <c r="F1926" s="10" t="s">
        <v>90</v>
      </c>
      <c r="G1926" s="10" t="s">
        <v>91</v>
      </c>
      <c r="H1926" t="str">
        <f>processors_EC!$D$122</f>
        <v>electricity.generation::peak::</v>
      </c>
      <c r="I1926" s="10" t="s">
        <v>109</v>
      </c>
      <c r="K1926" s="10" t="s">
        <v>109</v>
      </c>
    </row>
    <row r="1927" spans="1:11" x14ac:dyDescent="0.2">
      <c r="A1927" t="str">
        <f t="shared" si="30"/>
        <v>peak__FR_mix_mix.output_//__</v>
      </c>
      <c r="B1927" t="str">
        <f>processors_EC!$B$124</f>
        <v>peak__FR_mix_mix</v>
      </c>
      <c r="C1927" s="10" t="s">
        <v>95</v>
      </c>
      <c r="D1927" s="10" t="s">
        <v>109</v>
      </c>
      <c r="E1927" s="10" t="s">
        <v>109</v>
      </c>
      <c r="F1927" s="10" t="s">
        <v>90</v>
      </c>
      <c r="G1927" s="10" t="s">
        <v>91</v>
      </c>
      <c r="H1927" t="str">
        <f>processors_EC!$D$122</f>
        <v>electricity.generation::peak::</v>
      </c>
      <c r="I1927" s="10" t="s">
        <v>109</v>
      </c>
      <c r="K1927" s="10" t="s">
        <v>109</v>
      </c>
    </row>
    <row r="1928" spans="1:11" x14ac:dyDescent="0.2">
      <c r="A1928" t="str">
        <f t="shared" si="30"/>
        <v>peak__IT_mix_mix.input_ng__</v>
      </c>
      <c r="B1928" t="str">
        <f>processors_EC!$B$125</f>
        <v>peak__IT_mix_mix</v>
      </c>
      <c r="C1928" s="9" t="s">
        <v>89</v>
      </c>
      <c r="D1928" s="10" t="s">
        <v>96</v>
      </c>
      <c r="E1928" s="10" t="s">
        <v>110</v>
      </c>
      <c r="F1928" s="9" t="s">
        <v>90</v>
      </c>
      <c r="G1928" s="9" t="s">
        <v>91</v>
      </c>
      <c r="H1928" t="str">
        <f>processors_EC!$D$122</f>
        <v>electricity.generation::peak::</v>
      </c>
      <c r="I1928" s="27">
        <v>0.11539364931783976</v>
      </c>
      <c r="K1928" s="9" t="s">
        <v>125</v>
      </c>
    </row>
    <row r="1929" spans="1:11" x14ac:dyDescent="0.2">
      <c r="A1929" t="str">
        <f t="shared" si="30"/>
        <v>peak__IT_mix_mix.input_li__</v>
      </c>
      <c r="B1929" t="str">
        <f>processors_EC!$B$125</f>
        <v>peak__IT_mix_mix</v>
      </c>
      <c r="C1929" s="9" t="s">
        <v>89</v>
      </c>
      <c r="D1929" s="10" t="s">
        <v>64</v>
      </c>
      <c r="E1929" s="10" t="s">
        <v>111</v>
      </c>
      <c r="F1929" s="9" t="s">
        <v>90</v>
      </c>
      <c r="G1929" s="9" t="s">
        <v>91</v>
      </c>
      <c r="H1929" t="str">
        <f>processors_EC!$D$122</f>
        <v>electricity.generation::peak::</v>
      </c>
      <c r="I1929" s="27">
        <v>0</v>
      </c>
      <c r="K1929" s="9" t="s">
        <v>126</v>
      </c>
    </row>
    <row r="1930" spans="1:11" x14ac:dyDescent="0.2">
      <c r="A1930" t="str">
        <f t="shared" si="30"/>
        <v>peak__IT_mix_mix.input_bio__</v>
      </c>
      <c r="B1930" t="str">
        <f>processors_EC!$B$125</f>
        <v>peak__IT_mix_mix</v>
      </c>
      <c r="C1930" s="9" t="s">
        <v>89</v>
      </c>
      <c r="D1930" s="10" t="s">
        <v>97</v>
      </c>
      <c r="E1930" s="10" t="s">
        <v>112</v>
      </c>
      <c r="F1930" s="9" t="s">
        <v>90</v>
      </c>
      <c r="G1930" s="9" t="s">
        <v>91</v>
      </c>
      <c r="H1930" t="str">
        <f>processors_EC!$D$122</f>
        <v>electricity.generation::peak::</v>
      </c>
      <c r="I1930" s="27">
        <v>0</v>
      </c>
      <c r="K1930" s="9" t="s">
        <v>126</v>
      </c>
    </row>
    <row r="1931" spans="1:11" x14ac:dyDescent="0.2">
      <c r="A1931" t="str">
        <f t="shared" si="30"/>
        <v>peak__IT_mix_mix.input_h.c__</v>
      </c>
      <c r="B1931" t="str">
        <f>processors_EC!$B$125</f>
        <v>peak__IT_mix_mix</v>
      </c>
      <c r="C1931" s="9" t="s">
        <v>89</v>
      </c>
      <c r="D1931" s="10" t="s">
        <v>63</v>
      </c>
      <c r="E1931" s="10" t="s">
        <v>113</v>
      </c>
      <c r="F1931" s="9" t="s">
        <v>92</v>
      </c>
      <c r="G1931" s="9" t="s">
        <v>91</v>
      </c>
      <c r="H1931" t="str">
        <f>processors_EC!$D$122</f>
        <v>electricity.generation::peak::</v>
      </c>
      <c r="I1931" s="27">
        <v>0</v>
      </c>
      <c r="K1931" s="9" t="s">
        <v>126</v>
      </c>
    </row>
    <row r="1932" spans="1:11" x14ac:dyDescent="0.2">
      <c r="A1932" t="str">
        <f t="shared" si="30"/>
        <v>peak__IT_mix_mix.input_ur__</v>
      </c>
      <c r="B1932" t="str">
        <f>processors_EC!$B$125</f>
        <v>peak__IT_mix_mix</v>
      </c>
      <c r="C1932" s="9" t="s">
        <v>89</v>
      </c>
      <c r="D1932" s="10" t="s">
        <v>98</v>
      </c>
      <c r="E1932" s="10" t="s">
        <v>114</v>
      </c>
      <c r="F1932" s="9" t="s">
        <v>90</v>
      </c>
      <c r="G1932" s="9" t="s">
        <v>91</v>
      </c>
      <c r="H1932" t="str">
        <f>processors_EC!$D$122</f>
        <v>electricity.generation::peak::</v>
      </c>
      <c r="I1932" s="27">
        <v>0</v>
      </c>
      <c r="K1932" s="9" t="s">
        <v>126</v>
      </c>
    </row>
    <row r="1933" spans="1:11" x14ac:dyDescent="0.2">
      <c r="A1933" t="str">
        <f t="shared" si="30"/>
        <v>peak__IT_mix_mix.input_el__</v>
      </c>
      <c r="B1933" t="str">
        <f>processors_EC!$B$125</f>
        <v>peak__IT_mix_mix</v>
      </c>
      <c r="C1933" s="9" t="s">
        <v>89</v>
      </c>
      <c r="D1933" s="10" t="s">
        <v>99</v>
      </c>
      <c r="E1933" s="10" t="s">
        <v>115</v>
      </c>
      <c r="F1933" s="9" t="s">
        <v>90</v>
      </c>
      <c r="G1933" s="9" t="s">
        <v>91</v>
      </c>
      <c r="H1933" t="str">
        <f>processors_EC!$D$122</f>
        <v>electricity.generation::peak::</v>
      </c>
      <c r="I1933" s="27">
        <v>5.2896330921707826E-2</v>
      </c>
      <c r="K1933" s="9" t="s">
        <v>127</v>
      </c>
    </row>
    <row r="1934" spans="1:11" x14ac:dyDescent="0.2">
      <c r="A1934" t="str">
        <f t="shared" si="30"/>
        <v>peak__IT_mix_mix.input_he__</v>
      </c>
      <c r="B1934" t="str">
        <f>processors_EC!$B$125</f>
        <v>peak__IT_mix_mix</v>
      </c>
      <c r="C1934" s="9" t="s">
        <v>89</v>
      </c>
      <c r="D1934" s="10" t="s">
        <v>100</v>
      </c>
      <c r="E1934" s="10" t="s">
        <v>116</v>
      </c>
      <c r="F1934" s="9" t="s">
        <v>90</v>
      </c>
      <c r="G1934" s="9" t="s">
        <v>91</v>
      </c>
      <c r="H1934" t="str">
        <f>processors_EC!$D$122</f>
        <v>electricity.generation::peak::</v>
      </c>
      <c r="I1934" s="27">
        <v>2.3341907013790212E-7</v>
      </c>
      <c r="K1934" s="9" t="s">
        <v>128</v>
      </c>
    </row>
    <row r="1935" spans="1:11" x14ac:dyDescent="0.2">
      <c r="A1935" t="str">
        <f t="shared" si="30"/>
        <v>peak__IT_mix_mix.inpt_fu__</v>
      </c>
      <c r="B1935" t="str">
        <f>processors_EC!$B$125</f>
        <v>peak__IT_mix_mix</v>
      </c>
      <c r="C1935" s="9" t="s">
        <v>93</v>
      </c>
      <c r="D1935" s="10" t="s">
        <v>101</v>
      </c>
      <c r="E1935" s="10" t="s">
        <v>117</v>
      </c>
      <c r="F1935" s="9" t="s">
        <v>90</v>
      </c>
      <c r="G1935" s="9" t="s">
        <v>91</v>
      </c>
      <c r="H1935" t="str">
        <f>processors_EC!$D$122</f>
        <v>electricity.generation::peak::</v>
      </c>
      <c r="I1935" s="27">
        <v>0</v>
      </c>
      <c r="K1935" s="9" t="s">
        <v>128</v>
      </c>
    </row>
    <row r="1936" spans="1:11" x14ac:dyDescent="0.2">
      <c r="A1936" t="str">
        <f t="shared" si="30"/>
        <v>peak__IT_mix_mix.input_ha__</v>
      </c>
      <c r="B1936" t="str">
        <f>processors_EC!$B$125</f>
        <v>peak__IT_mix_mix</v>
      </c>
      <c r="C1936" s="9" t="s">
        <v>89</v>
      </c>
      <c r="D1936" s="10" t="s">
        <v>102</v>
      </c>
      <c r="E1936" s="10" t="s">
        <v>118</v>
      </c>
      <c r="F1936" s="9" t="s">
        <v>90</v>
      </c>
      <c r="G1936" s="9" t="s">
        <v>94</v>
      </c>
      <c r="H1936" t="str">
        <f>processors_EC!$D$122</f>
        <v>electricity.generation::peak::</v>
      </c>
      <c r="I1936" s="27">
        <v>5.5480873175888471E-5</v>
      </c>
      <c r="K1936" s="9" t="s">
        <v>129</v>
      </c>
    </row>
    <row r="1937" spans="1:11" x14ac:dyDescent="0.2">
      <c r="A1937" t="str">
        <f t="shared" si="30"/>
        <v>peak__IT_mix_mix.input_lu__</v>
      </c>
      <c r="B1937" t="str">
        <f>processors_EC!$B$125</f>
        <v>peak__IT_mix_mix</v>
      </c>
      <c r="C1937" s="9" t="s">
        <v>89</v>
      </c>
      <c r="D1937" s="10" t="s">
        <v>103</v>
      </c>
      <c r="E1937" s="10" t="s">
        <v>119</v>
      </c>
      <c r="F1937" s="9" t="s">
        <v>92</v>
      </c>
      <c r="G1937" s="9" t="s">
        <v>94</v>
      </c>
      <c r="H1937" t="str">
        <f>processors_EC!$D$122</f>
        <v>electricity.generation::peak::</v>
      </c>
      <c r="I1937" s="27">
        <v>0</v>
      </c>
      <c r="K1937" s="9" t="s">
        <v>118</v>
      </c>
    </row>
    <row r="1938" spans="1:11" x14ac:dyDescent="0.2">
      <c r="A1938" t="str">
        <f t="shared" si="30"/>
        <v>peak__IT_mix_mix.input_w.us__</v>
      </c>
      <c r="B1938" t="str">
        <f>processors_EC!$B$125</f>
        <v>peak__IT_mix_mix</v>
      </c>
      <c r="C1938" s="9" t="s">
        <v>89</v>
      </c>
      <c r="D1938" s="10" t="s">
        <v>104</v>
      </c>
      <c r="E1938" s="10" t="s">
        <v>120</v>
      </c>
      <c r="F1938" s="9" t="s">
        <v>92</v>
      </c>
      <c r="G1938" s="9" t="s">
        <v>91</v>
      </c>
      <c r="H1938" t="str">
        <f>processors_EC!$D$122</f>
        <v>electricity.generation::peak::</v>
      </c>
      <c r="I1938" s="27">
        <v>9.0007046467915463E-4</v>
      </c>
      <c r="K1938" s="9" t="s">
        <v>125</v>
      </c>
    </row>
    <row r="1939" spans="1:11" x14ac:dyDescent="0.2">
      <c r="A1939" t="str">
        <f t="shared" si="30"/>
        <v>peak__IT_mix_mix.input_fw__</v>
      </c>
      <c r="B1939" t="str">
        <f>processors_EC!$B$125</f>
        <v>peak__IT_mix_mix</v>
      </c>
      <c r="C1939" s="9" t="s">
        <v>89</v>
      </c>
      <c r="D1939" s="10" t="s">
        <v>105</v>
      </c>
      <c r="E1939" s="10" t="s">
        <v>121</v>
      </c>
      <c r="F1939" s="9" t="s">
        <v>92</v>
      </c>
      <c r="G1939" s="9" t="s">
        <v>91</v>
      </c>
      <c r="H1939" t="str">
        <f>processors_EC!$D$122</f>
        <v>electricity.generation::peak::</v>
      </c>
      <c r="I1939" s="27">
        <v>0.40228852564656559</v>
      </c>
      <c r="K1939" s="9" t="s">
        <v>125</v>
      </c>
    </row>
    <row r="1940" spans="1:11" x14ac:dyDescent="0.2">
      <c r="A1940" t="str">
        <f t="shared" si="30"/>
        <v>peak__IT_mix_mix.input_w.tot__</v>
      </c>
      <c r="B1940" t="str">
        <f>processors_EC!$B$125</f>
        <v>peak__IT_mix_mix</v>
      </c>
      <c r="C1940" s="9" t="s">
        <v>89</v>
      </c>
      <c r="D1940" s="10" t="s">
        <v>106</v>
      </c>
      <c r="E1940" s="10" t="s">
        <v>122</v>
      </c>
      <c r="F1940" s="9" t="s">
        <v>92</v>
      </c>
      <c r="G1940" s="9" t="s">
        <v>91</v>
      </c>
      <c r="H1940" t="str">
        <f>processors_EC!$D$122</f>
        <v>electricity.generation::peak::</v>
      </c>
      <c r="I1940" s="27">
        <v>0.40283618252083853</v>
      </c>
      <c r="K1940" s="9" t="s">
        <v>125</v>
      </c>
    </row>
    <row r="1941" spans="1:11" x14ac:dyDescent="0.2">
      <c r="A1941" t="str">
        <f t="shared" si="30"/>
        <v>peak__IT_mix_mix.output_w__</v>
      </c>
      <c r="B1941" t="str">
        <f>processors_EC!$B$125</f>
        <v>peak__IT_mix_mix</v>
      </c>
      <c r="C1941" s="9" t="s">
        <v>95</v>
      </c>
      <c r="D1941" s="10" t="s">
        <v>107</v>
      </c>
      <c r="E1941" s="10" t="s">
        <v>123</v>
      </c>
      <c r="F1941" s="9" t="s">
        <v>92</v>
      </c>
      <c r="G1941" s="9" t="s">
        <v>91</v>
      </c>
      <c r="H1941" t="str">
        <f>processors_EC!$D$122</f>
        <v>electricity.generation::peak::</v>
      </c>
      <c r="I1941" s="27">
        <v>0.43142046249874272</v>
      </c>
      <c r="K1941" s="9" t="s">
        <v>125</v>
      </c>
    </row>
    <row r="1942" spans="1:11" x14ac:dyDescent="0.2">
      <c r="A1942" t="str">
        <f t="shared" si="30"/>
        <v>peak__IT_mix_mix.output_ghg__</v>
      </c>
      <c r="B1942" t="str">
        <f>processors_EC!$B$125</f>
        <v>peak__IT_mix_mix</v>
      </c>
      <c r="C1942" s="9" t="s">
        <v>95</v>
      </c>
      <c r="D1942" s="10" t="s">
        <v>108</v>
      </c>
      <c r="E1942" s="10" t="s">
        <v>124</v>
      </c>
      <c r="F1942" s="9" t="s">
        <v>92</v>
      </c>
      <c r="G1942" s="9" t="s">
        <v>91</v>
      </c>
      <c r="H1942" t="str">
        <f>processors_EC!$D$122</f>
        <v>electricity.generation::peak::</v>
      </c>
      <c r="I1942" s="27">
        <v>0.25273276232256786</v>
      </c>
      <c r="K1942" s="9" t="s">
        <v>130</v>
      </c>
    </row>
    <row r="1943" spans="1:11" x14ac:dyDescent="0.2">
      <c r="A1943" t="str">
        <f t="shared" si="30"/>
        <v>peak__IT_mix_mix.output_el__</v>
      </c>
      <c r="B1943" t="str">
        <f>processors_EC!$B$125</f>
        <v>peak__IT_mix_mix</v>
      </c>
      <c r="C1943" s="9" t="s">
        <v>95</v>
      </c>
      <c r="D1943" s="10" t="s">
        <v>99</v>
      </c>
      <c r="E1943" s="10" t="s">
        <v>115</v>
      </c>
      <c r="F1943" s="9" t="s">
        <v>90</v>
      </c>
      <c r="G1943" s="9" t="s">
        <v>91</v>
      </c>
      <c r="H1943" t="str">
        <f>processors_EC!$D$122</f>
        <v>electricity.generation::peak::</v>
      </c>
      <c r="I1943" s="27">
        <v>1</v>
      </c>
      <c r="K1943" s="9" t="s">
        <v>127</v>
      </c>
    </row>
    <row r="1944" spans="1:11" x14ac:dyDescent="0.2">
      <c r="A1944" t="str">
        <f t="shared" si="30"/>
        <v>peak__IT_mix_mix.output_//__</v>
      </c>
      <c r="B1944" t="str">
        <f>processors_EC!$B$125</f>
        <v>peak__IT_mix_mix</v>
      </c>
      <c r="C1944" s="10" t="s">
        <v>95</v>
      </c>
      <c r="D1944" s="10" t="s">
        <v>109</v>
      </c>
      <c r="E1944" s="10" t="s">
        <v>109</v>
      </c>
      <c r="F1944" s="10" t="s">
        <v>90</v>
      </c>
      <c r="G1944" s="10" t="s">
        <v>91</v>
      </c>
      <c r="H1944" t="str">
        <f>processors_EC!$D$122</f>
        <v>electricity.generation::peak::</v>
      </c>
      <c r="I1944" s="10" t="s">
        <v>109</v>
      </c>
      <c r="K1944" s="10" t="s">
        <v>109</v>
      </c>
    </row>
    <row r="1945" spans="1:11" x14ac:dyDescent="0.2">
      <c r="A1945" t="str">
        <f t="shared" si="30"/>
        <v>peak__IT_mix_mix.output_//__</v>
      </c>
      <c r="B1945" t="str">
        <f>processors_EC!$B$125</f>
        <v>peak__IT_mix_mix</v>
      </c>
      <c r="C1945" s="10" t="s">
        <v>95</v>
      </c>
      <c r="D1945" s="10" t="s">
        <v>109</v>
      </c>
      <c r="E1945" s="10" t="s">
        <v>109</v>
      </c>
      <c r="F1945" s="10" t="s">
        <v>90</v>
      </c>
      <c r="G1945" s="10" t="s">
        <v>91</v>
      </c>
      <c r="H1945" t="str">
        <f>processors_EC!$D$122</f>
        <v>electricity.generation::peak::</v>
      </c>
      <c r="I1945" s="10" t="s">
        <v>109</v>
      </c>
      <c r="K1945" s="10" t="s">
        <v>109</v>
      </c>
    </row>
    <row r="1946" spans="1:11" x14ac:dyDescent="0.2">
      <c r="A1946" t="str">
        <f t="shared" si="30"/>
        <v>peak__NL_mix_mix.input_ng__</v>
      </c>
      <c r="B1946" t="str">
        <f>processors_EC!$B$126</f>
        <v>peak__NL_mix_mix</v>
      </c>
      <c r="C1946" s="9" t="s">
        <v>89</v>
      </c>
      <c r="D1946" s="10" t="s">
        <v>96</v>
      </c>
      <c r="E1946" s="10" t="s">
        <v>110</v>
      </c>
      <c r="F1946" s="9" t="s">
        <v>90</v>
      </c>
      <c r="G1946" s="9" t="s">
        <v>91</v>
      </c>
      <c r="H1946" t="str">
        <f>processors_EC!$D$122</f>
        <v>electricity.generation::peak::</v>
      </c>
      <c r="I1946" s="27">
        <v>0.20963537468598481</v>
      </c>
      <c r="K1946" s="9" t="s">
        <v>125</v>
      </c>
    </row>
    <row r="1947" spans="1:11" x14ac:dyDescent="0.2">
      <c r="A1947" t="str">
        <f t="shared" si="30"/>
        <v>peak__NL_mix_mix.input_li__</v>
      </c>
      <c r="B1947" t="str">
        <f>processors_EC!$B$126</f>
        <v>peak__NL_mix_mix</v>
      </c>
      <c r="C1947" s="9" t="s">
        <v>89</v>
      </c>
      <c r="D1947" s="10" t="s">
        <v>64</v>
      </c>
      <c r="E1947" s="10" t="s">
        <v>111</v>
      </c>
      <c r="F1947" s="9" t="s">
        <v>90</v>
      </c>
      <c r="G1947" s="9" t="s">
        <v>91</v>
      </c>
      <c r="H1947" t="str">
        <f>processors_EC!$D$122</f>
        <v>electricity.generation::peak::</v>
      </c>
      <c r="I1947" s="27">
        <v>0</v>
      </c>
      <c r="K1947" s="9" t="s">
        <v>126</v>
      </c>
    </row>
    <row r="1948" spans="1:11" x14ac:dyDescent="0.2">
      <c r="A1948" t="str">
        <f t="shared" si="30"/>
        <v>peak__NL_mix_mix.input_bio__</v>
      </c>
      <c r="B1948" t="str">
        <f>processors_EC!$B$126</f>
        <v>peak__NL_mix_mix</v>
      </c>
      <c r="C1948" s="9" t="s">
        <v>89</v>
      </c>
      <c r="D1948" s="10" t="s">
        <v>97</v>
      </c>
      <c r="E1948" s="10" t="s">
        <v>112</v>
      </c>
      <c r="F1948" s="9" t="s">
        <v>90</v>
      </c>
      <c r="G1948" s="9" t="s">
        <v>91</v>
      </c>
      <c r="H1948" t="str">
        <f>processors_EC!$D$122</f>
        <v>electricity.generation::peak::</v>
      </c>
      <c r="I1948" s="27">
        <v>0</v>
      </c>
      <c r="K1948" s="9" t="s">
        <v>126</v>
      </c>
    </row>
    <row r="1949" spans="1:11" x14ac:dyDescent="0.2">
      <c r="A1949" t="str">
        <f t="shared" si="30"/>
        <v>peak__NL_mix_mix.input_h.c__</v>
      </c>
      <c r="B1949" t="str">
        <f>processors_EC!$B$126</f>
        <v>peak__NL_mix_mix</v>
      </c>
      <c r="C1949" s="9" t="s">
        <v>89</v>
      </c>
      <c r="D1949" s="10" t="s">
        <v>63</v>
      </c>
      <c r="E1949" s="10" t="s">
        <v>113</v>
      </c>
      <c r="F1949" s="9" t="s">
        <v>92</v>
      </c>
      <c r="G1949" s="9" t="s">
        <v>91</v>
      </c>
      <c r="H1949" t="str">
        <f>processors_EC!$D$122</f>
        <v>electricity.generation::peak::</v>
      </c>
      <c r="I1949" s="27">
        <v>0</v>
      </c>
      <c r="K1949" s="9" t="s">
        <v>126</v>
      </c>
    </row>
    <row r="1950" spans="1:11" x14ac:dyDescent="0.2">
      <c r="A1950" t="str">
        <f t="shared" si="30"/>
        <v>peak__NL_mix_mix.input_ur__</v>
      </c>
      <c r="B1950" t="str">
        <f>processors_EC!$B$126</f>
        <v>peak__NL_mix_mix</v>
      </c>
      <c r="C1950" s="9" t="s">
        <v>89</v>
      </c>
      <c r="D1950" s="10" t="s">
        <v>98</v>
      </c>
      <c r="E1950" s="10" t="s">
        <v>114</v>
      </c>
      <c r="F1950" s="9" t="s">
        <v>90</v>
      </c>
      <c r="G1950" s="9" t="s">
        <v>91</v>
      </c>
      <c r="H1950" t="str">
        <f>processors_EC!$D$122</f>
        <v>electricity.generation::peak::</v>
      </c>
      <c r="I1950" s="27">
        <v>0</v>
      </c>
      <c r="K1950" s="9" t="s">
        <v>126</v>
      </c>
    </row>
    <row r="1951" spans="1:11" x14ac:dyDescent="0.2">
      <c r="A1951" t="str">
        <f t="shared" si="30"/>
        <v>peak__NL_mix_mix.input_el__</v>
      </c>
      <c r="B1951" t="str">
        <f>processors_EC!$B$126</f>
        <v>peak__NL_mix_mix</v>
      </c>
      <c r="C1951" s="9" t="s">
        <v>89</v>
      </c>
      <c r="D1951" s="10" t="s">
        <v>99</v>
      </c>
      <c r="E1951" s="10" t="s">
        <v>115</v>
      </c>
      <c r="F1951" s="9" t="s">
        <v>90</v>
      </c>
      <c r="G1951" s="9" t="s">
        <v>91</v>
      </c>
      <c r="H1951" t="str">
        <f>processors_EC!$D$122</f>
        <v>electricity.generation::peak::</v>
      </c>
      <c r="I1951" s="27">
        <v>3.8023579609295942E-2</v>
      </c>
      <c r="K1951" s="9" t="s">
        <v>127</v>
      </c>
    </row>
    <row r="1952" spans="1:11" x14ac:dyDescent="0.2">
      <c r="A1952" t="str">
        <f t="shared" si="30"/>
        <v>peak__NL_mix_mix.input_he__</v>
      </c>
      <c r="B1952" t="str">
        <f>processors_EC!$B$126</f>
        <v>peak__NL_mix_mix</v>
      </c>
      <c r="C1952" s="9" t="s">
        <v>89</v>
      </c>
      <c r="D1952" s="10" t="s">
        <v>100</v>
      </c>
      <c r="E1952" s="10" t="s">
        <v>116</v>
      </c>
      <c r="F1952" s="9" t="s">
        <v>90</v>
      </c>
      <c r="G1952" s="9" t="s">
        <v>91</v>
      </c>
      <c r="H1952" t="str">
        <f>processors_EC!$D$122</f>
        <v>electricity.generation::peak::</v>
      </c>
      <c r="I1952" s="27">
        <v>4.2405188254712985E-7</v>
      </c>
      <c r="K1952" s="9" t="s">
        <v>128</v>
      </c>
    </row>
    <row r="1953" spans="1:11" x14ac:dyDescent="0.2">
      <c r="A1953" t="str">
        <f t="shared" si="30"/>
        <v>peak__NL_mix_mix.inpt_fu__</v>
      </c>
      <c r="B1953" t="str">
        <f>processors_EC!$B$126</f>
        <v>peak__NL_mix_mix</v>
      </c>
      <c r="C1953" s="9" t="s">
        <v>93</v>
      </c>
      <c r="D1953" s="10" t="s">
        <v>101</v>
      </c>
      <c r="E1953" s="10" t="s">
        <v>117</v>
      </c>
      <c r="F1953" s="9" t="s">
        <v>90</v>
      </c>
      <c r="G1953" s="9" t="s">
        <v>91</v>
      </c>
      <c r="H1953" t="str">
        <f>processors_EC!$D$122</f>
        <v>electricity.generation::peak::</v>
      </c>
      <c r="I1953" s="27">
        <v>0</v>
      </c>
      <c r="K1953" s="9" t="s">
        <v>128</v>
      </c>
    </row>
    <row r="1954" spans="1:11" x14ac:dyDescent="0.2">
      <c r="A1954" t="str">
        <f t="shared" si="30"/>
        <v>peak__NL_mix_mix.input_ha__</v>
      </c>
      <c r="B1954" t="str">
        <f>processors_EC!$B$126</f>
        <v>peak__NL_mix_mix</v>
      </c>
      <c r="C1954" s="9" t="s">
        <v>89</v>
      </c>
      <c r="D1954" s="10" t="s">
        <v>102</v>
      </c>
      <c r="E1954" s="10" t="s">
        <v>118</v>
      </c>
      <c r="F1954" s="9" t="s">
        <v>90</v>
      </c>
      <c r="G1954" s="9" t="s">
        <v>94</v>
      </c>
      <c r="H1954" t="str">
        <f>processors_EC!$D$122</f>
        <v>electricity.generation::peak::</v>
      </c>
      <c r="I1954" s="27">
        <v>6.0936698958529192E-5</v>
      </c>
      <c r="K1954" s="9" t="s">
        <v>129</v>
      </c>
    </row>
    <row r="1955" spans="1:11" x14ac:dyDescent="0.2">
      <c r="A1955" t="str">
        <f t="shared" si="30"/>
        <v>peak__NL_mix_mix.input_lu__</v>
      </c>
      <c r="B1955" t="str">
        <f>processors_EC!$B$126</f>
        <v>peak__NL_mix_mix</v>
      </c>
      <c r="C1955" s="9" t="s">
        <v>89</v>
      </c>
      <c r="D1955" s="10" t="s">
        <v>103</v>
      </c>
      <c r="E1955" s="10" t="s">
        <v>119</v>
      </c>
      <c r="F1955" s="9" t="s">
        <v>92</v>
      </c>
      <c r="G1955" s="9" t="s">
        <v>94</v>
      </c>
      <c r="H1955" t="str">
        <f>processors_EC!$D$122</f>
        <v>electricity.generation::peak::</v>
      </c>
      <c r="I1955" s="27">
        <v>0</v>
      </c>
      <c r="K1955" s="9" t="s">
        <v>118</v>
      </c>
    </row>
    <row r="1956" spans="1:11" x14ac:dyDescent="0.2">
      <c r="A1956" t="str">
        <f t="shared" si="30"/>
        <v>peak__NL_mix_mix.input_w.us__</v>
      </c>
      <c r="B1956" t="str">
        <f>processors_EC!$B$126</f>
        <v>peak__NL_mix_mix</v>
      </c>
      <c r="C1956" s="9" t="s">
        <v>89</v>
      </c>
      <c r="D1956" s="10" t="s">
        <v>104</v>
      </c>
      <c r="E1956" s="10" t="s">
        <v>120</v>
      </c>
      <c r="F1956" s="9" t="s">
        <v>92</v>
      </c>
      <c r="G1956" s="9" t="s">
        <v>91</v>
      </c>
      <c r="H1956" t="str">
        <f>processors_EC!$D$122</f>
        <v>electricity.generation::peak::</v>
      </c>
      <c r="I1956" s="27">
        <v>1.6351559225506896E-3</v>
      </c>
      <c r="K1956" s="9" t="s">
        <v>125</v>
      </c>
    </row>
    <row r="1957" spans="1:11" x14ac:dyDescent="0.2">
      <c r="A1957" t="str">
        <f t="shared" si="30"/>
        <v>peak__NL_mix_mix.input_fw__</v>
      </c>
      <c r="B1957" t="str">
        <f>processors_EC!$B$126</f>
        <v>peak__NL_mix_mix</v>
      </c>
      <c r="C1957" s="9" t="s">
        <v>89</v>
      </c>
      <c r="D1957" s="10" t="s">
        <v>105</v>
      </c>
      <c r="E1957" s="10" t="s">
        <v>121</v>
      </c>
      <c r="F1957" s="9" t="s">
        <v>92</v>
      </c>
      <c r="G1957" s="9" t="s">
        <v>91</v>
      </c>
      <c r="H1957" t="str">
        <f>processors_EC!$D$122</f>
        <v>electricity.generation::peak::</v>
      </c>
      <c r="I1957" s="27">
        <v>6.1482196643257797E-2</v>
      </c>
      <c r="K1957" s="9" t="s">
        <v>125</v>
      </c>
    </row>
    <row r="1958" spans="1:11" x14ac:dyDescent="0.2">
      <c r="A1958" t="str">
        <f t="shared" si="30"/>
        <v>peak__NL_mix_mix.input_w.tot__</v>
      </c>
      <c r="B1958" t="str">
        <f>processors_EC!$B$126</f>
        <v>peak__NL_mix_mix</v>
      </c>
      <c r="C1958" s="9" t="s">
        <v>89</v>
      </c>
      <c r="D1958" s="10" t="s">
        <v>106</v>
      </c>
      <c r="E1958" s="10" t="s">
        <v>122</v>
      </c>
      <c r="F1958" s="9" t="s">
        <v>92</v>
      </c>
      <c r="G1958" s="9" t="s">
        <v>91</v>
      </c>
      <c r="H1958" t="str">
        <f>processors_EC!$D$122</f>
        <v>electricity.generation::peak::</v>
      </c>
      <c r="I1958" s="27">
        <v>6.247712361468355E-2</v>
      </c>
      <c r="K1958" s="9" t="s">
        <v>125</v>
      </c>
    </row>
    <row r="1959" spans="1:11" x14ac:dyDescent="0.2">
      <c r="A1959" t="str">
        <f t="shared" si="30"/>
        <v>peak__NL_mix_mix.output_w__</v>
      </c>
      <c r="B1959" t="str">
        <f>processors_EC!$B$126</f>
        <v>peak__NL_mix_mix</v>
      </c>
      <c r="C1959" s="9" t="s">
        <v>95</v>
      </c>
      <c r="D1959" s="10" t="s">
        <v>107</v>
      </c>
      <c r="E1959" s="10" t="s">
        <v>123</v>
      </c>
      <c r="F1959" s="9" t="s">
        <v>92</v>
      </c>
      <c r="G1959" s="9" t="s">
        <v>91</v>
      </c>
      <c r="H1959" t="str">
        <f>processors_EC!$D$122</f>
        <v>electricity.generation::peak::</v>
      </c>
      <c r="I1959" s="27">
        <v>0.11843041099190652</v>
      </c>
      <c r="K1959" s="9" t="s">
        <v>125</v>
      </c>
    </row>
    <row r="1960" spans="1:11" x14ac:dyDescent="0.2">
      <c r="A1960" t="str">
        <f t="shared" si="30"/>
        <v>peak__NL_mix_mix.output_ghg__</v>
      </c>
      <c r="B1960" t="str">
        <f>processors_EC!$B$126</f>
        <v>peak__NL_mix_mix</v>
      </c>
      <c r="C1960" s="9" t="s">
        <v>95</v>
      </c>
      <c r="D1960" s="10" t="s">
        <v>108</v>
      </c>
      <c r="E1960" s="10" t="s">
        <v>124</v>
      </c>
      <c r="F1960" s="9" t="s">
        <v>92</v>
      </c>
      <c r="G1960" s="9" t="s">
        <v>91</v>
      </c>
      <c r="H1960" t="str">
        <f>processors_EC!$D$122</f>
        <v>electricity.generation::peak::</v>
      </c>
      <c r="I1960" s="27">
        <v>0.4580815400127124</v>
      </c>
      <c r="K1960" s="9" t="s">
        <v>130</v>
      </c>
    </row>
    <row r="1961" spans="1:11" x14ac:dyDescent="0.2">
      <c r="A1961" t="str">
        <f t="shared" si="30"/>
        <v>peak__NL_mix_mix.output_el__</v>
      </c>
      <c r="B1961" t="str">
        <f>processors_EC!$B$126</f>
        <v>peak__NL_mix_mix</v>
      </c>
      <c r="C1961" s="9" t="s">
        <v>95</v>
      </c>
      <c r="D1961" s="10" t="s">
        <v>99</v>
      </c>
      <c r="E1961" s="10" t="s">
        <v>115</v>
      </c>
      <c r="F1961" s="9" t="s">
        <v>90</v>
      </c>
      <c r="G1961" s="9" t="s">
        <v>91</v>
      </c>
      <c r="H1961" t="str">
        <f>processors_EC!$D$122</f>
        <v>electricity.generation::peak::</v>
      </c>
      <c r="I1961" s="27">
        <v>1</v>
      </c>
      <c r="K1961" s="9" t="s">
        <v>127</v>
      </c>
    </row>
    <row r="1962" spans="1:11" x14ac:dyDescent="0.2">
      <c r="A1962" t="str">
        <f t="shared" si="30"/>
        <v>peak__NL_mix_mix.output_//__</v>
      </c>
      <c r="B1962" t="str">
        <f>processors_EC!$B$126</f>
        <v>peak__NL_mix_mix</v>
      </c>
      <c r="C1962" s="10" t="s">
        <v>95</v>
      </c>
      <c r="D1962" s="10" t="s">
        <v>109</v>
      </c>
      <c r="E1962" s="10" t="s">
        <v>109</v>
      </c>
      <c r="F1962" s="10" t="s">
        <v>90</v>
      </c>
      <c r="G1962" s="10" t="s">
        <v>91</v>
      </c>
      <c r="H1962" t="str">
        <f>processors_EC!$D$122</f>
        <v>electricity.generation::peak::</v>
      </c>
      <c r="I1962" s="10" t="s">
        <v>109</v>
      </c>
      <c r="K1962" s="10" t="s">
        <v>109</v>
      </c>
    </row>
    <row r="1963" spans="1:11" x14ac:dyDescent="0.2">
      <c r="A1963" t="str">
        <f t="shared" si="30"/>
        <v>peak__NL_mix_mix.output_//__</v>
      </c>
      <c r="B1963" t="str">
        <f>processors_EC!$B$126</f>
        <v>peak__NL_mix_mix</v>
      </c>
      <c r="C1963" s="10" t="s">
        <v>95</v>
      </c>
      <c r="D1963" s="10" t="s">
        <v>109</v>
      </c>
      <c r="E1963" s="10" t="s">
        <v>109</v>
      </c>
      <c r="F1963" s="10" t="s">
        <v>90</v>
      </c>
      <c r="G1963" s="10" t="s">
        <v>91</v>
      </c>
      <c r="H1963" t="str">
        <f>processors_EC!$D$122</f>
        <v>electricity.generation::peak::</v>
      </c>
      <c r="I1963" s="10" t="s">
        <v>109</v>
      </c>
      <c r="K1963" s="10" t="s">
        <v>109</v>
      </c>
    </row>
    <row r="1964" spans="1:11" x14ac:dyDescent="0.2">
      <c r="A1964" t="str">
        <f t="shared" si="30"/>
        <v>peak__RO_mix_mix.input_ng__</v>
      </c>
      <c r="B1964" t="str">
        <f>processors_EC!$B$127</f>
        <v>peak__RO_mix_mix</v>
      </c>
      <c r="C1964" s="9" t="s">
        <v>89</v>
      </c>
      <c r="D1964" s="10" t="s">
        <v>96</v>
      </c>
      <c r="E1964" s="10" t="s">
        <v>110</v>
      </c>
      <c r="F1964" s="9" t="s">
        <v>90</v>
      </c>
      <c r="G1964" s="9" t="s">
        <v>91</v>
      </c>
      <c r="H1964" t="str">
        <f>processors_EC!$D$122</f>
        <v>electricity.generation::peak::</v>
      </c>
      <c r="I1964" s="27">
        <v>0.13954735021759804</v>
      </c>
      <c r="K1964" s="9" t="s">
        <v>125</v>
      </c>
    </row>
    <row r="1965" spans="1:11" x14ac:dyDescent="0.2">
      <c r="A1965" t="str">
        <f t="shared" si="30"/>
        <v>peak__RO_mix_mix.input_li__</v>
      </c>
      <c r="B1965" t="str">
        <f>processors_EC!$B$127</f>
        <v>peak__RO_mix_mix</v>
      </c>
      <c r="C1965" s="9" t="s">
        <v>89</v>
      </c>
      <c r="D1965" s="10" t="s">
        <v>64</v>
      </c>
      <c r="E1965" s="10" t="s">
        <v>111</v>
      </c>
      <c r="F1965" s="9" t="s">
        <v>90</v>
      </c>
      <c r="G1965" s="9" t="s">
        <v>91</v>
      </c>
      <c r="H1965" t="str">
        <f>processors_EC!$D$122</f>
        <v>electricity.generation::peak::</v>
      </c>
      <c r="I1965" s="27">
        <v>0</v>
      </c>
      <c r="K1965" s="9" t="s">
        <v>126</v>
      </c>
    </row>
    <row r="1966" spans="1:11" x14ac:dyDescent="0.2">
      <c r="A1966" t="str">
        <f t="shared" si="30"/>
        <v>peak__RO_mix_mix.input_bio__</v>
      </c>
      <c r="B1966" t="str">
        <f>processors_EC!$B$127</f>
        <v>peak__RO_mix_mix</v>
      </c>
      <c r="C1966" s="9" t="s">
        <v>89</v>
      </c>
      <c r="D1966" s="10" t="s">
        <v>97</v>
      </c>
      <c r="E1966" s="10" t="s">
        <v>112</v>
      </c>
      <c r="F1966" s="9" t="s">
        <v>90</v>
      </c>
      <c r="G1966" s="9" t="s">
        <v>91</v>
      </c>
      <c r="H1966" t="str">
        <f>processors_EC!$D$122</f>
        <v>electricity.generation::peak::</v>
      </c>
      <c r="I1966" s="27">
        <v>0</v>
      </c>
      <c r="K1966" s="9" t="s">
        <v>126</v>
      </c>
    </row>
    <row r="1967" spans="1:11" x14ac:dyDescent="0.2">
      <c r="A1967" t="str">
        <f t="shared" si="30"/>
        <v>peak__RO_mix_mix.input_h.c__</v>
      </c>
      <c r="B1967" t="str">
        <f>processors_EC!$B$127</f>
        <v>peak__RO_mix_mix</v>
      </c>
      <c r="C1967" s="9" t="s">
        <v>89</v>
      </c>
      <c r="D1967" s="10" t="s">
        <v>63</v>
      </c>
      <c r="E1967" s="10" t="s">
        <v>113</v>
      </c>
      <c r="F1967" s="9" t="s">
        <v>92</v>
      </c>
      <c r="G1967" s="9" t="s">
        <v>91</v>
      </c>
      <c r="H1967" t="str">
        <f>processors_EC!$D$122</f>
        <v>electricity.generation::peak::</v>
      </c>
      <c r="I1967" s="27">
        <v>0</v>
      </c>
      <c r="K1967" s="9" t="s">
        <v>126</v>
      </c>
    </row>
    <row r="1968" spans="1:11" x14ac:dyDescent="0.2">
      <c r="A1968" t="str">
        <f t="shared" si="30"/>
        <v>peak__RO_mix_mix.input_ur__</v>
      </c>
      <c r="B1968" t="str">
        <f>processors_EC!$B$127</f>
        <v>peak__RO_mix_mix</v>
      </c>
      <c r="C1968" s="9" t="s">
        <v>89</v>
      </c>
      <c r="D1968" s="10" t="s">
        <v>98</v>
      </c>
      <c r="E1968" s="10" t="s">
        <v>114</v>
      </c>
      <c r="F1968" s="9" t="s">
        <v>90</v>
      </c>
      <c r="G1968" s="9" t="s">
        <v>91</v>
      </c>
      <c r="H1968" t="str">
        <f>processors_EC!$D$122</f>
        <v>electricity.generation::peak::</v>
      </c>
      <c r="I1968" s="27">
        <v>0</v>
      </c>
      <c r="K1968" s="9" t="s">
        <v>126</v>
      </c>
    </row>
    <row r="1969" spans="1:11" x14ac:dyDescent="0.2">
      <c r="A1969" t="str">
        <f t="shared" si="30"/>
        <v>peak__RO_mix_mix.input_el__</v>
      </c>
      <c r="B1969" t="str">
        <f>processors_EC!$B$127</f>
        <v>peak__RO_mix_mix</v>
      </c>
      <c r="C1969" s="9" t="s">
        <v>89</v>
      </c>
      <c r="D1969" s="10" t="s">
        <v>99</v>
      </c>
      <c r="E1969" s="10" t="s">
        <v>115</v>
      </c>
      <c r="F1969" s="9" t="s">
        <v>90</v>
      </c>
      <c r="G1969" s="9" t="s">
        <v>91</v>
      </c>
      <c r="H1969" t="str">
        <f>processors_EC!$D$122</f>
        <v>electricity.generation::peak::</v>
      </c>
      <c r="I1969" s="27">
        <v>0.12196580510037143</v>
      </c>
      <c r="K1969" s="9" t="s">
        <v>127</v>
      </c>
    </row>
    <row r="1970" spans="1:11" x14ac:dyDescent="0.2">
      <c r="A1970" t="str">
        <f t="shared" si="30"/>
        <v>peak__RO_mix_mix.input_he__</v>
      </c>
      <c r="B1970" t="str">
        <f>processors_EC!$B$127</f>
        <v>peak__RO_mix_mix</v>
      </c>
      <c r="C1970" s="9" t="s">
        <v>89</v>
      </c>
      <c r="D1970" s="10" t="s">
        <v>100</v>
      </c>
      <c r="E1970" s="10" t="s">
        <v>116</v>
      </c>
      <c r="F1970" s="9" t="s">
        <v>90</v>
      </c>
      <c r="G1970" s="9" t="s">
        <v>91</v>
      </c>
      <c r="H1970" t="str">
        <f>processors_EC!$D$122</f>
        <v>electricity.generation::peak::</v>
      </c>
      <c r="I1970" s="27">
        <v>2.8227734299554858E-7</v>
      </c>
      <c r="K1970" s="9" t="s">
        <v>128</v>
      </c>
    </row>
    <row r="1971" spans="1:11" x14ac:dyDescent="0.2">
      <c r="A1971" t="str">
        <f t="shared" si="30"/>
        <v>peak__RO_mix_mix.inpt_fu__</v>
      </c>
      <c r="B1971" t="str">
        <f>processors_EC!$B$127</f>
        <v>peak__RO_mix_mix</v>
      </c>
      <c r="C1971" s="9" t="s">
        <v>93</v>
      </c>
      <c r="D1971" s="10" t="s">
        <v>101</v>
      </c>
      <c r="E1971" s="10" t="s">
        <v>117</v>
      </c>
      <c r="F1971" s="9" t="s">
        <v>90</v>
      </c>
      <c r="G1971" s="9" t="s">
        <v>91</v>
      </c>
      <c r="H1971" t="str">
        <f>processors_EC!$D$122</f>
        <v>electricity.generation::peak::</v>
      </c>
      <c r="I1971" s="27">
        <v>0</v>
      </c>
      <c r="K1971" s="9" t="s">
        <v>128</v>
      </c>
    </row>
    <row r="1972" spans="1:11" x14ac:dyDescent="0.2">
      <c r="A1972" t="str">
        <f t="shared" si="30"/>
        <v>peak__RO_mix_mix.input_ha__</v>
      </c>
      <c r="B1972" t="str">
        <f>processors_EC!$B$127</f>
        <v>peak__RO_mix_mix</v>
      </c>
      <c r="C1972" s="9" t="s">
        <v>89</v>
      </c>
      <c r="D1972" s="10" t="s">
        <v>102</v>
      </c>
      <c r="E1972" s="10" t="s">
        <v>118</v>
      </c>
      <c r="F1972" s="9" t="s">
        <v>90</v>
      </c>
      <c r="G1972" s="9" t="s">
        <v>94</v>
      </c>
      <c r="H1972" t="str">
        <f>processors_EC!$D$122</f>
        <v>electricity.generation::peak::</v>
      </c>
      <c r="I1972" s="27">
        <v>5.6515546797740194E-5</v>
      </c>
      <c r="K1972" s="9" t="s">
        <v>129</v>
      </c>
    </row>
    <row r="1973" spans="1:11" x14ac:dyDescent="0.2">
      <c r="A1973" t="str">
        <f t="shared" si="30"/>
        <v>peak__RO_mix_mix.input_lu__</v>
      </c>
      <c r="B1973" t="str">
        <f>processors_EC!$B$127</f>
        <v>peak__RO_mix_mix</v>
      </c>
      <c r="C1973" s="9" t="s">
        <v>89</v>
      </c>
      <c r="D1973" s="10" t="s">
        <v>103</v>
      </c>
      <c r="E1973" s="10" t="s">
        <v>119</v>
      </c>
      <c r="F1973" s="9" t="s">
        <v>92</v>
      </c>
      <c r="G1973" s="9" t="s">
        <v>94</v>
      </c>
      <c r="H1973" t="str">
        <f>processors_EC!$D$122</f>
        <v>electricity.generation::peak::</v>
      </c>
      <c r="I1973" s="27">
        <v>0</v>
      </c>
      <c r="K1973" s="9" t="s">
        <v>118</v>
      </c>
    </row>
    <row r="1974" spans="1:11" x14ac:dyDescent="0.2">
      <c r="A1974" t="str">
        <f t="shared" si="30"/>
        <v>peak__RO_mix_mix.input_w.us__</v>
      </c>
      <c r="B1974" t="str">
        <f>processors_EC!$B$127</f>
        <v>peak__RO_mix_mix</v>
      </c>
      <c r="C1974" s="9" t="s">
        <v>89</v>
      </c>
      <c r="D1974" s="10" t="s">
        <v>104</v>
      </c>
      <c r="E1974" s="10" t="s">
        <v>120</v>
      </c>
      <c r="F1974" s="9" t="s">
        <v>92</v>
      </c>
      <c r="G1974" s="9" t="s">
        <v>91</v>
      </c>
      <c r="H1974" t="str">
        <f>processors_EC!$D$122</f>
        <v>electricity.generation::peak::</v>
      </c>
      <c r="I1974" s="27">
        <v>1.0884693316972702E-3</v>
      </c>
      <c r="K1974" s="9" t="s">
        <v>125</v>
      </c>
    </row>
    <row r="1975" spans="1:11" x14ac:dyDescent="0.2">
      <c r="A1975" t="str">
        <f t="shared" si="30"/>
        <v>peak__RO_mix_mix.input_fw__</v>
      </c>
      <c r="B1975" t="str">
        <f>processors_EC!$B$127</f>
        <v>peak__RO_mix_mix</v>
      </c>
      <c r="C1975" s="9" t="s">
        <v>89</v>
      </c>
      <c r="D1975" s="10" t="s">
        <v>105</v>
      </c>
      <c r="E1975" s="10" t="s">
        <v>121</v>
      </c>
      <c r="F1975" s="9" t="s">
        <v>92</v>
      </c>
      <c r="G1975" s="9" t="s">
        <v>91</v>
      </c>
      <c r="H1975" t="str">
        <f>processors_EC!$D$122</f>
        <v>electricity.generation::peak::</v>
      </c>
      <c r="I1975" s="27">
        <v>0.34428173489417485</v>
      </c>
      <c r="K1975" s="9" t="s">
        <v>125</v>
      </c>
    </row>
    <row r="1976" spans="1:11" x14ac:dyDescent="0.2">
      <c r="A1976" t="str">
        <f t="shared" si="30"/>
        <v>peak__RO_mix_mix.input_w.tot__</v>
      </c>
      <c r="B1976" t="str">
        <f>processors_EC!$B$127</f>
        <v>peak__RO_mix_mix</v>
      </c>
      <c r="C1976" s="9" t="s">
        <v>89</v>
      </c>
      <c r="D1976" s="10" t="s">
        <v>106</v>
      </c>
      <c r="E1976" s="10" t="s">
        <v>122</v>
      </c>
      <c r="F1976" s="9" t="s">
        <v>92</v>
      </c>
      <c r="G1976" s="9" t="s">
        <v>91</v>
      </c>
      <c r="H1976" t="str">
        <f>processors_EC!$D$122</f>
        <v>electricity.generation::peak::</v>
      </c>
      <c r="I1976" s="27">
        <v>0.3449440249429343</v>
      </c>
      <c r="K1976" s="9" t="s">
        <v>125</v>
      </c>
    </row>
    <row r="1977" spans="1:11" x14ac:dyDescent="0.2">
      <c r="A1977" t="str">
        <f t="shared" si="30"/>
        <v>peak__RO_mix_mix.output_w__</v>
      </c>
      <c r="B1977" t="str">
        <f>processors_EC!$B$127</f>
        <v>peak__RO_mix_mix</v>
      </c>
      <c r="C1977" s="9" t="s">
        <v>95</v>
      </c>
      <c r="D1977" s="10" t="s">
        <v>107</v>
      </c>
      <c r="E1977" s="10" t="s">
        <v>123</v>
      </c>
      <c r="F1977" s="9" t="s">
        <v>92</v>
      </c>
      <c r="G1977" s="9" t="s">
        <v>91</v>
      </c>
      <c r="H1977" t="str">
        <f>processors_EC!$D$122</f>
        <v>electricity.generation::peak::</v>
      </c>
      <c r="I1977" s="27">
        <v>0.38957096573010519</v>
      </c>
      <c r="K1977" s="9" t="s">
        <v>125</v>
      </c>
    </row>
    <row r="1978" spans="1:11" x14ac:dyDescent="0.2">
      <c r="A1978" t="str">
        <f t="shared" si="30"/>
        <v>peak__RO_mix_mix.output_ghg__</v>
      </c>
      <c r="B1978" t="str">
        <f>processors_EC!$B$127</f>
        <v>peak__RO_mix_mix</v>
      </c>
      <c r="C1978" s="9" t="s">
        <v>95</v>
      </c>
      <c r="D1978" s="10" t="s">
        <v>108</v>
      </c>
      <c r="E1978" s="10" t="s">
        <v>124</v>
      </c>
      <c r="F1978" s="9" t="s">
        <v>92</v>
      </c>
      <c r="G1978" s="9" t="s">
        <v>91</v>
      </c>
      <c r="H1978" t="str">
        <f>processors_EC!$D$122</f>
        <v>electricity.generation::peak::</v>
      </c>
      <c r="I1978" s="27">
        <v>0.30534194023921168</v>
      </c>
      <c r="K1978" s="9" t="s">
        <v>130</v>
      </c>
    </row>
    <row r="1979" spans="1:11" x14ac:dyDescent="0.2">
      <c r="A1979" t="str">
        <f t="shared" si="30"/>
        <v>peak__RO_mix_mix.output_el__</v>
      </c>
      <c r="B1979" t="str">
        <f>processors_EC!$B$127</f>
        <v>peak__RO_mix_mix</v>
      </c>
      <c r="C1979" s="9" t="s">
        <v>95</v>
      </c>
      <c r="D1979" s="10" t="s">
        <v>99</v>
      </c>
      <c r="E1979" s="10" t="s">
        <v>115</v>
      </c>
      <c r="F1979" s="9" t="s">
        <v>90</v>
      </c>
      <c r="G1979" s="9" t="s">
        <v>91</v>
      </c>
      <c r="H1979" t="str">
        <f>processors_EC!$D$122</f>
        <v>electricity.generation::peak::</v>
      </c>
      <c r="I1979" s="27">
        <v>1</v>
      </c>
      <c r="K1979" s="9" t="s">
        <v>127</v>
      </c>
    </row>
    <row r="1980" spans="1:11" x14ac:dyDescent="0.2">
      <c r="A1980" t="str">
        <f t="shared" si="30"/>
        <v>peak__RO_mix_mix.output_//__</v>
      </c>
      <c r="B1980" t="str">
        <f>processors_EC!$B$127</f>
        <v>peak__RO_mix_mix</v>
      </c>
      <c r="C1980" s="10" t="s">
        <v>95</v>
      </c>
      <c r="D1980" s="10" t="s">
        <v>109</v>
      </c>
      <c r="E1980" s="10" t="s">
        <v>109</v>
      </c>
      <c r="F1980" s="10" t="s">
        <v>90</v>
      </c>
      <c r="G1980" s="10" t="s">
        <v>91</v>
      </c>
      <c r="H1980" t="str">
        <f>processors_EC!$D$122</f>
        <v>electricity.generation::peak::</v>
      </c>
      <c r="I1980" s="10" t="s">
        <v>109</v>
      </c>
      <c r="K1980" s="10" t="s">
        <v>109</v>
      </c>
    </row>
    <row r="1981" spans="1:11" x14ac:dyDescent="0.2">
      <c r="A1981" t="str">
        <f t="shared" si="30"/>
        <v>peak__RO_mix_mix.output_//__</v>
      </c>
      <c r="B1981" t="str">
        <f>processors_EC!$B$127</f>
        <v>peak__RO_mix_mix</v>
      </c>
      <c r="C1981" s="10" t="s">
        <v>95</v>
      </c>
      <c r="D1981" s="10" t="s">
        <v>109</v>
      </c>
      <c r="E1981" s="10" t="s">
        <v>109</v>
      </c>
      <c r="F1981" s="10" t="s">
        <v>90</v>
      </c>
      <c r="G1981" s="10" t="s">
        <v>91</v>
      </c>
      <c r="H1981" t="str">
        <f>processors_EC!$D$122</f>
        <v>electricity.generation::peak::</v>
      </c>
      <c r="I1981" s="10" t="s">
        <v>109</v>
      </c>
      <c r="K1981" s="10" t="s">
        <v>109</v>
      </c>
    </row>
    <row r="1982" spans="1:11" x14ac:dyDescent="0.2">
      <c r="A1982" t="str">
        <f t="shared" si="30"/>
        <v>peak__SE_mix_mix.input_ng__</v>
      </c>
      <c r="B1982" t="str">
        <f>processors_EC!$B$128</f>
        <v>peak__SE_mix_mix</v>
      </c>
      <c r="C1982" s="9" t="s">
        <v>89</v>
      </c>
      <c r="D1982" s="10" t="s">
        <v>96</v>
      </c>
      <c r="E1982" s="10" t="s">
        <v>110</v>
      </c>
      <c r="F1982" s="9" t="s">
        <v>90</v>
      </c>
      <c r="G1982" s="9" t="s">
        <v>91</v>
      </c>
      <c r="H1982" t="str">
        <f>processors_EC!$D$122</f>
        <v>electricity.generation::peak::</v>
      </c>
      <c r="I1982" s="27">
        <v>0</v>
      </c>
      <c r="K1982" s="9" t="s">
        <v>125</v>
      </c>
    </row>
    <row r="1983" spans="1:11" x14ac:dyDescent="0.2">
      <c r="A1983" t="str">
        <f t="shared" si="30"/>
        <v>peak__SE_mix_mix.input_li__</v>
      </c>
      <c r="B1983" t="str">
        <f>processors_EC!$B$128</f>
        <v>peak__SE_mix_mix</v>
      </c>
      <c r="C1983" s="9" t="s">
        <v>89</v>
      </c>
      <c r="D1983" s="10" t="s">
        <v>64</v>
      </c>
      <c r="E1983" s="10" t="s">
        <v>111</v>
      </c>
      <c r="F1983" s="9" t="s">
        <v>90</v>
      </c>
      <c r="G1983" s="9" t="s">
        <v>91</v>
      </c>
      <c r="H1983" t="str">
        <f>processors_EC!$D$122</f>
        <v>electricity.generation::peak::</v>
      </c>
      <c r="I1983" s="27">
        <v>0</v>
      </c>
      <c r="K1983" s="9" t="s">
        <v>126</v>
      </c>
    </row>
    <row r="1984" spans="1:11" x14ac:dyDescent="0.2">
      <c r="A1984" t="str">
        <f t="shared" si="30"/>
        <v>peak__SE_mix_mix.input_bio__</v>
      </c>
      <c r="B1984" t="str">
        <f>processors_EC!$B$128</f>
        <v>peak__SE_mix_mix</v>
      </c>
      <c r="C1984" s="9" t="s">
        <v>89</v>
      </c>
      <c r="D1984" s="10" t="s">
        <v>97</v>
      </c>
      <c r="E1984" s="10" t="s">
        <v>112</v>
      </c>
      <c r="F1984" s="9" t="s">
        <v>90</v>
      </c>
      <c r="G1984" s="9" t="s">
        <v>91</v>
      </c>
      <c r="H1984" t="str">
        <f>processors_EC!$D$122</f>
        <v>electricity.generation::peak::</v>
      </c>
      <c r="I1984" s="27">
        <v>0</v>
      </c>
      <c r="K1984" s="9" t="s">
        <v>126</v>
      </c>
    </row>
    <row r="1985" spans="1:11" x14ac:dyDescent="0.2">
      <c r="A1985" t="str">
        <f t="shared" si="30"/>
        <v>peak__SE_mix_mix.input_h.c__</v>
      </c>
      <c r="B1985" t="str">
        <f>processors_EC!$B$128</f>
        <v>peak__SE_mix_mix</v>
      </c>
      <c r="C1985" s="9" t="s">
        <v>89</v>
      </c>
      <c r="D1985" s="10" t="s">
        <v>63</v>
      </c>
      <c r="E1985" s="10" t="s">
        <v>113</v>
      </c>
      <c r="F1985" s="9" t="s">
        <v>92</v>
      </c>
      <c r="G1985" s="9" t="s">
        <v>91</v>
      </c>
      <c r="H1985" t="str">
        <f>processors_EC!$D$122</f>
        <v>electricity.generation::peak::</v>
      </c>
      <c r="I1985" s="27">
        <v>0</v>
      </c>
      <c r="K1985" s="9" t="s">
        <v>126</v>
      </c>
    </row>
    <row r="1986" spans="1:11" x14ac:dyDescent="0.2">
      <c r="A1986" t="str">
        <f t="shared" si="30"/>
        <v>peak__SE_mix_mix.input_ur__</v>
      </c>
      <c r="B1986" t="str">
        <f>processors_EC!$B$128</f>
        <v>peak__SE_mix_mix</v>
      </c>
      <c r="C1986" s="9" t="s">
        <v>89</v>
      </c>
      <c r="D1986" s="10" t="s">
        <v>98</v>
      </c>
      <c r="E1986" s="10" t="s">
        <v>114</v>
      </c>
      <c r="F1986" s="9" t="s">
        <v>90</v>
      </c>
      <c r="G1986" s="9" t="s">
        <v>91</v>
      </c>
      <c r="H1986" t="str">
        <f>processors_EC!$D$122</f>
        <v>electricity.generation::peak::</v>
      </c>
      <c r="I1986" s="27">
        <v>0</v>
      </c>
      <c r="K1986" s="9" t="s">
        <v>126</v>
      </c>
    </row>
    <row r="1987" spans="1:11" x14ac:dyDescent="0.2">
      <c r="A1987" t="str">
        <f t="shared" ref="A1987:A2050" si="31">CONCATENATE(B1987,".",C1987,"_",E1987,"_",V1987,"_",U1987)</f>
        <v>peak__SE_mix_mix.input_el__</v>
      </c>
      <c r="B1987" t="str">
        <f>processors_EC!$B$128</f>
        <v>peak__SE_mix_mix</v>
      </c>
      <c r="C1987" s="9" t="s">
        <v>89</v>
      </c>
      <c r="D1987" s="10" t="s">
        <v>99</v>
      </c>
      <c r="E1987" s="10" t="s">
        <v>115</v>
      </c>
      <c r="F1987" s="9" t="s">
        <v>90</v>
      </c>
      <c r="G1987" s="9" t="s">
        <v>91</v>
      </c>
      <c r="H1987" t="str">
        <f>processors_EC!$D$122</f>
        <v>electricity.generation::peak::</v>
      </c>
      <c r="I1987" s="27">
        <v>1.25</v>
      </c>
      <c r="K1987" s="9" t="s">
        <v>127</v>
      </c>
    </row>
    <row r="1988" spans="1:11" x14ac:dyDescent="0.2">
      <c r="A1988" t="str">
        <f t="shared" si="31"/>
        <v>peak__SE_mix_mix.input_he__</v>
      </c>
      <c r="B1988" t="str">
        <f>processors_EC!$B$128</f>
        <v>peak__SE_mix_mix</v>
      </c>
      <c r="C1988" s="9" t="s">
        <v>89</v>
      </c>
      <c r="D1988" s="10" t="s">
        <v>100</v>
      </c>
      <c r="E1988" s="10" t="s">
        <v>116</v>
      </c>
      <c r="F1988" s="9" t="s">
        <v>90</v>
      </c>
      <c r="G1988" s="9" t="s">
        <v>91</v>
      </c>
      <c r="H1988" t="str">
        <f>processors_EC!$D$122</f>
        <v>electricity.generation::peak::</v>
      </c>
      <c r="I1988" s="27">
        <v>0</v>
      </c>
      <c r="K1988" s="9" t="s">
        <v>128</v>
      </c>
    </row>
    <row r="1989" spans="1:11" x14ac:dyDescent="0.2">
      <c r="A1989" t="str">
        <f t="shared" si="31"/>
        <v>peak__SE_mix_mix.inpt_fu__</v>
      </c>
      <c r="B1989" t="str">
        <f>processors_EC!$B$128</f>
        <v>peak__SE_mix_mix</v>
      </c>
      <c r="C1989" s="9" t="s">
        <v>93</v>
      </c>
      <c r="D1989" s="10" t="s">
        <v>101</v>
      </c>
      <c r="E1989" s="10" t="s">
        <v>117</v>
      </c>
      <c r="F1989" s="9" t="s">
        <v>90</v>
      </c>
      <c r="G1989" s="9" t="s">
        <v>91</v>
      </c>
      <c r="H1989" t="str">
        <f>processors_EC!$D$122</f>
        <v>electricity.generation::peak::</v>
      </c>
      <c r="I1989" s="27">
        <v>0</v>
      </c>
      <c r="K1989" s="9" t="s">
        <v>128</v>
      </c>
    </row>
    <row r="1990" spans="1:11" x14ac:dyDescent="0.2">
      <c r="A1990" t="str">
        <f t="shared" si="31"/>
        <v>peak__SE_mix_mix.input_ha__</v>
      </c>
      <c r="B1990" t="str">
        <f>processors_EC!$B$128</f>
        <v>peak__SE_mix_mix</v>
      </c>
      <c r="C1990" s="9" t="s">
        <v>89</v>
      </c>
      <c r="D1990" s="10" t="s">
        <v>102</v>
      </c>
      <c r="E1990" s="10" t="s">
        <v>118</v>
      </c>
      <c r="F1990" s="9" t="s">
        <v>90</v>
      </c>
      <c r="G1990" s="9" t="s">
        <v>94</v>
      </c>
      <c r="H1990" t="str">
        <f>processors_EC!$D$122</f>
        <v>electricity.generation::peak::</v>
      </c>
      <c r="I1990" s="27">
        <v>5.0399999999999999E-5</v>
      </c>
      <c r="K1990" s="9" t="s">
        <v>129</v>
      </c>
    </row>
    <row r="1991" spans="1:11" x14ac:dyDescent="0.2">
      <c r="A1991" t="str">
        <f t="shared" si="31"/>
        <v>peak__SE_mix_mix.input_lu__</v>
      </c>
      <c r="B1991" t="str">
        <f>processors_EC!$B$128</f>
        <v>peak__SE_mix_mix</v>
      </c>
      <c r="C1991" s="9" t="s">
        <v>89</v>
      </c>
      <c r="D1991" s="10" t="s">
        <v>103</v>
      </c>
      <c r="E1991" s="10" t="s">
        <v>119</v>
      </c>
      <c r="F1991" s="9" t="s">
        <v>92</v>
      </c>
      <c r="G1991" s="9" t="s">
        <v>94</v>
      </c>
      <c r="H1991" t="str">
        <f>processors_EC!$D$122</f>
        <v>electricity.generation::peak::</v>
      </c>
      <c r="I1991" s="27">
        <v>0</v>
      </c>
      <c r="K1991" s="9" t="s">
        <v>118</v>
      </c>
    </row>
    <row r="1992" spans="1:11" x14ac:dyDescent="0.2">
      <c r="A1992" t="str">
        <f t="shared" si="31"/>
        <v>peak__SE_mix_mix.input_w.us__</v>
      </c>
      <c r="B1992" t="str">
        <f>processors_EC!$B$128</f>
        <v>peak__SE_mix_mix</v>
      </c>
      <c r="C1992" s="9" t="s">
        <v>89</v>
      </c>
      <c r="D1992" s="10" t="s">
        <v>104</v>
      </c>
      <c r="E1992" s="10" t="s">
        <v>120</v>
      </c>
      <c r="F1992" s="9" t="s">
        <v>92</v>
      </c>
      <c r="G1992" s="9" t="s">
        <v>91</v>
      </c>
      <c r="H1992" t="str">
        <f>processors_EC!$D$122</f>
        <v>electricity.generation::peak::</v>
      </c>
      <c r="I1992" s="27">
        <v>0</v>
      </c>
      <c r="K1992" s="9" t="s">
        <v>125</v>
      </c>
    </row>
    <row r="1993" spans="1:11" x14ac:dyDescent="0.2">
      <c r="A1993" t="str">
        <f t="shared" si="31"/>
        <v>peak__SE_mix_mix.input_fw__</v>
      </c>
      <c r="B1993" t="str">
        <f>processors_EC!$B$128</f>
        <v>peak__SE_mix_mix</v>
      </c>
      <c r="C1993" s="9" t="s">
        <v>89</v>
      </c>
      <c r="D1993" s="10" t="s">
        <v>105</v>
      </c>
      <c r="E1993" s="10" t="s">
        <v>121</v>
      </c>
      <c r="F1993" s="9" t="s">
        <v>92</v>
      </c>
      <c r="G1993" s="9" t="s">
        <v>91</v>
      </c>
      <c r="H1993" t="str">
        <f>processors_EC!$D$122</f>
        <v>electricity.generation::peak::</v>
      </c>
      <c r="I1993" s="27">
        <v>1.4</v>
      </c>
      <c r="K1993" s="9" t="s">
        <v>125</v>
      </c>
    </row>
    <row r="1994" spans="1:11" x14ac:dyDescent="0.2">
      <c r="A1994" t="str">
        <f t="shared" si="31"/>
        <v>peak__SE_mix_mix.input_w.tot__</v>
      </c>
      <c r="B1994" t="str">
        <f>processors_EC!$B$128</f>
        <v>peak__SE_mix_mix</v>
      </c>
      <c r="C1994" s="9" t="s">
        <v>89</v>
      </c>
      <c r="D1994" s="10" t="s">
        <v>106</v>
      </c>
      <c r="E1994" s="10" t="s">
        <v>122</v>
      </c>
      <c r="F1994" s="9" t="s">
        <v>92</v>
      </c>
      <c r="G1994" s="9" t="s">
        <v>91</v>
      </c>
      <c r="H1994" t="str">
        <f>processors_EC!$D$122</f>
        <v>electricity.generation::peak::</v>
      </c>
      <c r="I1994" s="27">
        <v>1.4</v>
      </c>
      <c r="K1994" s="9" t="s">
        <v>125</v>
      </c>
    </row>
    <row r="1995" spans="1:11" x14ac:dyDescent="0.2">
      <c r="A1995" t="str">
        <f t="shared" si="31"/>
        <v>peak__SE_mix_mix.output_w__</v>
      </c>
      <c r="B1995" t="str">
        <f>processors_EC!$B$128</f>
        <v>peak__SE_mix_mix</v>
      </c>
      <c r="C1995" s="9" t="s">
        <v>95</v>
      </c>
      <c r="D1995" s="10" t="s">
        <v>107</v>
      </c>
      <c r="E1995" s="10" t="s">
        <v>123</v>
      </c>
      <c r="F1995" s="9" t="s">
        <v>92</v>
      </c>
      <c r="G1995" s="9" t="s">
        <v>91</v>
      </c>
      <c r="H1995" t="str">
        <f>processors_EC!$D$122</f>
        <v>electricity.generation::peak::</v>
      </c>
      <c r="I1995" s="27">
        <v>1.4</v>
      </c>
      <c r="K1995" s="9" t="s">
        <v>125</v>
      </c>
    </row>
    <row r="1996" spans="1:11" x14ac:dyDescent="0.2">
      <c r="A1996" t="str">
        <f t="shared" si="31"/>
        <v>peak__SE_mix_mix.output_ghg__</v>
      </c>
      <c r="B1996" t="str">
        <f>processors_EC!$B$128</f>
        <v>peak__SE_mix_mix</v>
      </c>
      <c r="C1996" s="9" t="s">
        <v>95</v>
      </c>
      <c r="D1996" s="10" t="s">
        <v>108</v>
      </c>
      <c r="E1996" s="10" t="s">
        <v>124</v>
      </c>
      <c r="F1996" s="9" t="s">
        <v>92</v>
      </c>
      <c r="G1996" s="9" t="s">
        <v>91</v>
      </c>
      <c r="H1996" t="str">
        <f>processors_EC!$D$122</f>
        <v>electricity.generation::peak::</v>
      </c>
      <c r="I1996" s="27">
        <v>1.3600000000000001E-3</v>
      </c>
      <c r="K1996" s="9" t="s">
        <v>130</v>
      </c>
    </row>
    <row r="1997" spans="1:11" x14ac:dyDescent="0.2">
      <c r="A1997" t="str">
        <f t="shared" si="31"/>
        <v>peak__SE_mix_mix.output_el__</v>
      </c>
      <c r="B1997" t="str">
        <f>processors_EC!$B$128</f>
        <v>peak__SE_mix_mix</v>
      </c>
      <c r="C1997" s="9" t="s">
        <v>95</v>
      </c>
      <c r="D1997" s="10" t="s">
        <v>99</v>
      </c>
      <c r="E1997" s="10" t="s">
        <v>115</v>
      </c>
      <c r="F1997" s="9" t="s">
        <v>90</v>
      </c>
      <c r="G1997" s="9" t="s">
        <v>91</v>
      </c>
      <c r="H1997" t="str">
        <f>processors_EC!$D$122</f>
        <v>electricity.generation::peak::</v>
      </c>
      <c r="I1997" s="27">
        <v>1</v>
      </c>
      <c r="K1997" s="9" t="s">
        <v>127</v>
      </c>
    </row>
    <row r="1998" spans="1:11" x14ac:dyDescent="0.2">
      <c r="A1998" t="str">
        <f t="shared" si="31"/>
        <v>peak__SE_mix_mix.output_//__</v>
      </c>
      <c r="B1998" t="str">
        <f>processors_EC!$B$128</f>
        <v>peak__SE_mix_mix</v>
      </c>
      <c r="C1998" s="10" t="s">
        <v>95</v>
      </c>
      <c r="D1998" s="10" t="s">
        <v>109</v>
      </c>
      <c r="E1998" s="10" t="s">
        <v>109</v>
      </c>
      <c r="F1998" s="10" t="s">
        <v>90</v>
      </c>
      <c r="G1998" s="10" t="s">
        <v>91</v>
      </c>
      <c r="H1998" t="str">
        <f>processors_EC!$D$122</f>
        <v>electricity.generation::peak::</v>
      </c>
      <c r="I1998" s="10" t="s">
        <v>109</v>
      </c>
      <c r="K1998" s="10" t="s">
        <v>109</v>
      </c>
    </row>
    <row r="1999" spans="1:11" x14ac:dyDescent="0.2">
      <c r="A1999" t="str">
        <f t="shared" si="31"/>
        <v>peak__SE_mix_mix.output_//__</v>
      </c>
      <c r="B1999" t="str">
        <f>processors_EC!$B$128</f>
        <v>peak__SE_mix_mix</v>
      </c>
      <c r="C1999" s="10" t="s">
        <v>95</v>
      </c>
      <c r="D1999" s="10" t="s">
        <v>109</v>
      </c>
      <c r="E1999" s="10" t="s">
        <v>109</v>
      </c>
      <c r="F1999" s="10" t="s">
        <v>90</v>
      </c>
      <c r="G1999" s="10" t="s">
        <v>91</v>
      </c>
      <c r="H1999" t="str">
        <f>processors_EC!$D$122</f>
        <v>electricity.generation::peak::</v>
      </c>
      <c r="I1999" s="10" t="s">
        <v>109</v>
      </c>
      <c r="K1999" s="10" t="s">
        <v>109</v>
      </c>
    </row>
    <row r="2000" spans="1:11" x14ac:dyDescent="0.2">
      <c r="A2000" t="str">
        <f t="shared" si="31"/>
        <v>peak__UK_mix_mix.input_ng__</v>
      </c>
      <c r="B2000" t="str">
        <f>processors_EC!$B$129</f>
        <v>peak__UK_mix_mix</v>
      </c>
      <c r="C2000" s="9" t="s">
        <v>89</v>
      </c>
      <c r="D2000" s="10" t="s">
        <v>96</v>
      </c>
      <c r="E2000" s="10" t="s">
        <v>110</v>
      </c>
      <c r="F2000" s="9" t="s">
        <v>90</v>
      </c>
      <c r="G2000" s="9" t="s">
        <v>91</v>
      </c>
      <c r="H2000" t="str">
        <f>processors_EC!$D$122</f>
        <v>electricity.generation::peak::</v>
      </c>
      <c r="I2000" s="27">
        <v>0.19172149804692992</v>
      </c>
      <c r="K2000" s="9" t="s">
        <v>125</v>
      </c>
    </row>
    <row r="2001" spans="1:11" x14ac:dyDescent="0.2">
      <c r="A2001" t="str">
        <f t="shared" si="31"/>
        <v>peak__UK_mix_mix.input_li__</v>
      </c>
      <c r="B2001" t="str">
        <f>processors_EC!$B$129</f>
        <v>peak__UK_mix_mix</v>
      </c>
      <c r="C2001" s="9" t="s">
        <v>89</v>
      </c>
      <c r="D2001" s="10" t="s">
        <v>64</v>
      </c>
      <c r="E2001" s="10" t="s">
        <v>111</v>
      </c>
      <c r="F2001" s="9" t="s">
        <v>90</v>
      </c>
      <c r="G2001" s="9" t="s">
        <v>91</v>
      </c>
      <c r="H2001" t="str">
        <f>processors_EC!$D$122</f>
        <v>electricity.generation::peak::</v>
      </c>
      <c r="I2001" s="27">
        <v>0</v>
      </c>
      <c r="K2001" s="9" t="s">
        <v>126</v>
      </c>
    </row>
    <row r="2002" spans="1:11" x14ac:dyDescent="0.2">
      <c r="A2002" t="str">
        <f t="shared" si="31"/>
        <v>peak__UK_mix_mix.input_bio__</v>
      </c>
      <c r="B2002" t="str">
        <f>processors_EC!$B$129</f>
        <v>peak__UK_mix_mix</v>
      </c>
      <c r="C2002" s="9" t="s">
        <v>89</v>
      </c>
      <c r="D2002" s="10" t="s">
        <v>97</v>
      </c>
      <c r="E2002" s="10" t="s">
        <v>112</v>
      </c>
      <c r="F2002" s="9" t="s">
        <v>90</v>
      </c>
      <c r="G2002" s="9" t="s">
        <v>91</v>
      </c>
      <c r="H2002" t="str">
        <f>processors_EC!$D$122</f>
        <v>electricity.generation::peak::</v>
      </c>
      <c r="I2002" s="27">
        <v>0</v>
      </c>
      <c r="K2002" s="9" t="s">
        <v>126</v>
      </c>
    </row>
    <row r="2003" spans="1:11" x14ac:dyDescent="0.2">
      <c r="A2003" t="str">
        <f t="shared" si="31"/>
        <v>peak__UK_mix_mix.input_h.c__</v>
      </c>
      <c r="B2003" t="str">
        <f>processors_EC!$B$129</f>
        <v>peak__UK_mix_mix</v>
      </c>
      <c r="C2003" s="9" t="s">
        <v>89</v>
      </c>
      <c r="D2003" s="10" t="s">
        <v>63</v>
      </c>
      <c r="E2003" s="10" t="s">
        <v>113</v>
      </c>
      <c r="F2003" s="9" t="s">
        <v>92</v>
      </c>
      <c r="G2003" s="9" t="s">
        <v>91</v>
      </c>
      <c r="H2003" t="str">
        <f>processors_EC!$D$122</f>
        <v>electricity.generation::peak::</v>
      </c>
      <c r="I2003" s="27">
        <v>0</v>
      </c>
      <c r="K2003" s="9" t="s">
        <v>126</v>
      </c>
    </row>
    <row r="2004" spans="1:11" x14ac:dyDescent="0.2">
      <c r="A2004" t="str">
        <f t="shared" si="31"/>
        <v>peak__UK_mix_mix.input_ur__</v>
      </c>
      <c r="B2004" t="str">
        <f>processors_EC!$B$129</f>
        <v>peak__UK_mix_mix</v>
      </c>
      <c r="C2004" s="9" t="s">
        <v>89</v>
      </c>
      <c r="D2004" s="10" t="s">
        <v>98</v>
      </c>
      <c r="E2004" s="10" t="s">
        <v>114</v>
      </c>
      <c r="F2004" s="9" t="s">
        <v>90</v>
      </c>
      <c r="G2004" s="9" t="s">
        <v>91</v>
      </c>
      <c r="H2004" t="str">
        <f>processors_EC!$D$122</f>
        <v>electricity.generation::peak::</v>
      </c>
      <c r="I2004" s="27">
        <v>0</v>
      </c>
      <c r="K2004" s="9" t="s">
        <v>126</v>
      </c>
    </row>
    <row r="2005" spans="1:11" x14ac:dyDescent="0.2">
      <c r="A2005" t="str">
        <f t="shared" si="31"/>
        <v>peak__UK_mix_mix.input_el__</v>
      </c>
      <c r="B2005" t="str">
        <f>processors_EC!$B$129</f>
        <v>peak__UK_mix_mix</v>
      </c>
      <c r="C2005" s="9" t="s">
        <v>89</v>
      </c>
      <c r="D2005" s="10" t="s">
        <v>99</v>
      </c>
      <c r="E2005" s="10" t="s">
        <v>115</v>
      </c>
      <c r="F2005" s="9" t="s">
        <v>90</v>
      </c>
      <c r="G2005" s="9" t="s">
        <v>91</v>
      </c>
      <c r="H2005" t="str">
        <f>processors_EC!$D$122</f>
        <v>electricity.generation::peak::</v>
      </c>
      <c r="I2005" s="27">
        <v>7.6663984433634258E-2</v>
      </c>
      <c r="K2005" s="9" t="s">
        <v>127</v>
      </c>
    </row>
    <row r="2006" spans="1:11" x14ac:dyDescent="0.2">
      <c r="A2006" t="str">
        <f t="shared" si="31"/>
        <v>peak__UK_mix_mix.input_he__</v>
      </c>
      <c r="B2006" t="str">
        <f>processors_EC!$B$129</f>
        <v>peak__UK_mix_mix</v>
      </c>
      <c r="C2006" s="9" t="s">
        <v>89</v>
      </c>
      <c r="D2006" s="10" t="s">
        <v>100</v>
      </c>
      <c r="E2006" s="10" t="s">
        <v>116</v>
      </c>
      <c r="F2006" s="9" t="s">
        <v>90</v>
      </c>
      <c r="G2006" s="9" t="s">
        <v>91</v>
      </c>
      <c r="H2006" t="str">
        <f>processors_EC!$D$122</f>
        <v>electricity.generation::peak::</v>
      </c>
      <c r="I2006" s="27">
        <v>3.8781556926323381E-7</v>
      </c>
      <c r="K2006" s="9" t="s">
        <v>128</v>
      </c>
    </row>
    <row r="2007" spans="1:11" x14ac:dyDescent="0.2">
      <c r="A2007" t="str">
        <f t="shared" si="31"/>
        <v>peak__UK_mix_mix.inpt_fu__</v>
      </c>
      <c r="B2007" t="str">
        <f>processors_EC!$B$129</f>
        <v>peak__UK_mix_mix</v>
      </c>
      <c r="C2007" s="9" t="s">
        <v>93</v>
      </c>
      <c r="D2007" s="10" t="s">
        <v>101</v>
      </c>
      <c r="E2007" s="10" t="s">
        <v>117</v>
      </c>
      <c r="F2007" s="9" t="s">
        <v>90</v>
      </c>
      <c r="G2007" s="9" t="s">
        <v>91</v>
      </c>
      <c r="H2007" t="str">
        <f>processors_EC!$D$122</f>
        <v>electricity.generation::peak::</v>
      </c>
      <c r="I2007" s="27">
        <v>0</v>
      </c>
      <c r="K2007" s="9" t="s">
        <v>128</v>
      </c>
    </row>
    <row r="2008" spans="1:11" x14ac:dyDescent="0.2">
      <c r="A2008" t="str">
        <f t="shared" si="31"/>
        <v>peak__UK_mix_mix.input_ha__</v>
      </c>
      <c r="B2008" t="str">
        <f>processors_EC!$B$129</f>
        <v>peak__UK_mix_mix</v>
      </c>
      <c r="C2008" s="9" t="s">
        <v>89</v>
      </c>
      <c r="D2008" s="10" t="s">
        <v>102</v>
      </c>
      <c r="E2008" s="10" t="s">
        <v>118</v>
      </c>
      <c r="F2008" s="9" t="s">
        <v>90</v>
      </c>
      <c r="G2008" s="9" t="s">
        <v>94</v>
      </c>
      <c r="H2008" t="str">
        <f>processors_EC!$D$122</f>
        <v>electricity.generation::peak::</v>
      </c>
      <c r="I2008" s="27">
        <v>5.9926465526159852E-5</v>
      </c>
      <c r="K2008" s="9" t="s">
        <v>129</v>
      </c>
    </row>
    <row r="2009" spans="1:11" x14ac:dyDescent="0.2">
      <c r="A2009" t="str">
        <f t="shared" si="31"/>
        <v>peak__UK_mix_mix.input_lu__</v>
      </c>
      <c r="B2009" t="str">
        <f>processors_EC!$B$129</f>
        <v>peak__UK_mix_mix</v>
      </c>
      <c r="C2009" s="9" t="s">
        <v>89</v>
      </c>
      <c r="D2009" s="10" t="s">
        <v>103</v>
      </c>
      <c r="E2009" s="10" t="s">
        <v>119</v>
      </c>
      <c r="F2009" s="9" t="s">
        <v>92</v>
      </c>
      <c r="G2009" s="9" t="s">
        <v>94</v>
      </c>
      <c r="H2009" t="str">
        <f>processors_EC!$D$122</f>
        <v>electricity.generation::peak::</v>
      </c>
      <c r="I2009" s="27">
        <v>0</v>
      </c>
      <c r="K2009" s="9" t="s">
        <v>118</v>
      </c>
    </row>
    <row r="2010" spans="1:11" x14ac:dyDescent="0.2">
      <c r="A2010" t="str">
        <f t="shared" si="31"/>
        <v>peak__UK_mix_mix.input_w.us__</v>
      </c>
      <c r="B2010" t="str">
        <f>processors_EC!$B$129</f>
        <v>peak__UK_mix_mix</v>
      </c>
      <c r="C2010" s="9" t="s">
        <v>89</v>
      </c>
      <c r="D2010" s="10" t="s">
        <v>104</v>
      </c>
      <c r="E2010" s="10" t="s">
        <v>120</v>
      </c>
      <c r="F2010" s="9" t="s">
        <v>92</v>
      </c>
      <c r="G2010" s="9" t="s">
        <v>91</v>
      </c>
      <c r="H2010" t="str">
        <f>processors_EC!$D$122</f>
        <v>electricity.generation::peak::</v>
      </c>
      <c r="I2010" s="27">
        <v>1.495427684766061E-3</v>
      </c>
      <c r="K2010" s="9" t="s">
        <v>125</v>
      </c>
    </row>
    <row r="2011" spans="1:11" x14ac:dyDescent="0.2">
      <c r="A2011" t="str">
        <f t="shared" si="31"/>
        <v>peak__UK_mix_mix.input_fw__</v>
      </c>
      <c r="B2011" t="str">
        <f>processors_EC!$B$129</f>
        <v>peak__UK_mix_mix</v>
      </c>
      <c r="C2011" s="9" t="s">
        <v>89</v>
      </c>
      <c r="D2011" s="10" t="s">
        <v>105</v>
      </c>
      <c r="E2011" s="10" t="s">
        <v>121</v>
      </c>
      <c r="F2011" s="9" t="s">
        <v>92</v>
      </c>
      <c r="G2011" s="9" t="s">
        <v>91</v>
      </c>
      <c r="H2011" t="str">
        <f>processors_EC!$D$122</f>
        <v>electricity.generation::peak::</v>
      </c>
      <c r="I2011" s="27">
        <v>0.14358866325502001</v>
      </c>
      <c r="K2011" s="9" t="s">
        <v>125</v>
      </c>
    </row>
    <row r="2012" spans="1:11" x14ac:dyDescent="0.2">
      <c r="A2012" t="str">
        <f t="shared" si="31"/>
        <v>peak__UK_mix_mix.input_w.tot__</v>
      </c>
      <c r="B2012" t="str">
        <f>processors_EC!$B$129</f>
        <v>peak__UK_mix_mix</v>
      </c>
      <c r="C2012" s="9" t="s">
        <v>89</v>
      </c>
      <c r="D2012" s="10" t="s">
        <v>106</v>
      </c>
      <c r="E2012" s="10" t="s">
        <v>122</v>
      </c>
      <c r="F2012" s="9" t="s">
        <v>92</v>
      </c>
      <c r="G2012" s="9" t="s">
        <v>91</v>
      </c>
      <c r="H2012" t="str">
        <f>processors_EC!$D$122</f>
        <v>electricity.generation::peak::</v>
      </c>
      <c r="I2012" s="27">
        <v>0.14449857118298667</v>
      </c>
      <c r="K2012" s="9" t="s">
        <v>125</v>
      </c>
    </row>
    <row r="2013" spans="1:11" x14ac:dyDescent="0.2">
      <c r="A2013" t="str">
        <f t="shared" si="31"/>
        <v>peak__UK_mix_mix.output_w__</v>
      </c>
      <c r="B2013" t="str">
        <f>processors_EC!$B$129</f>
        <v>peak__UK_mix_mix</v>
      </c>
      <c r="C2013" s="9" t="s">
        <v>95</v>
      </c>
      <c r="D2013" s="10" t="s">
        <v>107</v>
      </c>
      <c r="E2013" s="10" t="s">
        <v>123</v>
      </c>
      <c r="F2013" s="9" t="s">
        <v>92</v>
      </c>
      <c r="G2013" s="9" t="s">
        <v>91</v>
      </c>
      <c r="H2013" t="str">
        <f>processors_EC!$D$122</f>
        <v>electricity.generation::peak::</v>
      </c>
      <c r="I2013" s="27">
        <v>0.19580948339468104</v>
      </c>
      <c r="K2013" s="9" t="s">
        <v>125</v>
      </c>
    </row>
    <row r="2014" spans="1:11" x14ac:dyDescent="0.2">
      <c r="A2014" t="str">
        <f t="shared" si="31"/>
        <v>peak__UK_mix_mix.output_ghg__</v>
      </c>
      <c r="B2014" t="str">
        <f>processors_EC!$B$129</f>
        <v>peak__UK_mix_mix</v>
      </c>
      <c r="C2014" s="9" t="s">
        <v>95</v>
      </c>
      <c r="D2014" s="10" t="s">
        <v>108</v>
      </c>
      <c r="E2014" s="10" t="s">
        <v>124</v>
      </c>
      <c r="F2014" s="9" t="s">
        <v>92</v>
      </c>
      <c r="G2014" s="9" t="s">
        <v>91</v>
      </c>
      <c r="H2014" t="str">
        <f>processors_EC!$D$122</f>
        <v>electricity.generation::peak::</v>
      </c>
      <c r="I2014" s="27">
        <v>0.41904876749875053</v>
      </c>
      <c r="K2014" s="9" t="s">
        <v>130</v>
      </c>
    </row>
    <row r="2015" spans="1:11" x14ac:dyDescent="0.2">
      <c r="A2015" t="str">
        <f t="shared" si="31"/>
        <v>peak__UK_mix_mix.output_el__</v>
      </c>
      <c r="B2015" t="str">
        <f>processors_EC!$B$129</f>
        <v>peak__UK_mix_mix</v>
      </c>
      <c r="C2015" s="9" t="s">
        <v>95</v>
      </c>
      <c r="D2015" s="10" t="s">
        <v>99</v>
      </c>
      <c r="E2015" s="10" t="s">
        <v>115</v>
      </c>
      <c r="F2015" s="9" t="s">
        <v>90</v>
      </c>
      <c r="G2015" s="9" t="s">
        <v>91</v>
      </c>
      <c r="H2015" t="str">
        <f>processors_EC!$D$122</f>
        <v>electricity.generation::peak::</v>
      </c>
      <c r="I2015" s="27">
        <v>1</v>
      </c>
      <c r="K2015" s="9" t="s">
        <v>127</v>
      </c>
    </row>
    <row r="2016" spans="1:11" x14ac:dyDescent="0.2">
      <c r="A2016" t="str">
        <f t="shared" si="31"/>
        <v>peak__UK_mix_mix.output_//__</v>
      </c>
      <c r="B2016" t="str">
        <f>processors_EC!$B$129</f>
        <v>peak__UK_mix_mix</v>
      </c>
      <c r="C2016" s="10" t="s">
        <v>95</v>
      </c>
      <c r="D2016" s="10" t="s">
        <v>109</v>
      </c>
      <c r="E2016" s="10" t="s">
        <v>109</v>
      </c>
      <c r="F2016" s="10" t="s">
        <v>90</v>
      </c>
      <c r="G2016" s="10" t="s">
        <v>91</v>
      </c>
      <c r="H2016" t="str">
        <f>processors_EC!$D$122</f>
        <v>electricity.generation::peak::</v>
      </c>
      <c r="I2016" s="10" t="s">
        <v>109</v>
      </c>
      <c r="K2016" s="10" t="s">
        <v>109</v>
      </c>
    </row>
    <row r="2017" spans="1:11" x14ac:dyDescent="0.2">
      <c r="A2017" t="str">
        <f t="shared" si="31"/>
        <v>peak__UK_mix_mix.output_//__</v>
      </c>
      <c r="B2017" t="str">
        <f>processors_EC!$B$129</f>
        <v>peak__UK_mix_mix</v>
      </c>
      <c r="C2017" s="10" t="s">
        <v>95</v>
      </c>
      <c r="D2017" s="10" t="s">
        <v>109</v>
      </c>
      <c r="E2017" s="10" t="s">
        <v>109</v>
      </c>
      <c r="F2017" s="10" t="s">
        <v>90</v>
      </c>
      <c r="G2017" s="10" t="s">
        <v>91</v>
      </c>
      <c r="H2017" t="str">
        <f>processors_EC!$D$122</f>
        <v>electricity.generation::peak::</v>
      </c>
      <c r="I2017" s="10" t="s">
        <v>109</v>
      </c>
      <c r="K2017" s="10" t="s">
        <v>109</v>
      </c>
    </row>
    <row r="2018" spans="1:11" x14ac:dyDescent="0.2">
      <c r="A2018" t="str">
        <f t="shared" si="31"/>
        <v>intermittent__DE_mix_mix.input_ng__</v>
      </c>
      <c r="B2018" t="str">
        <f>processors_EC!$B$130</f>
        <v>intermittent__DE_mix_mix</v>
      </c>
      <c r="C2018" s="9" t="s">
        <v>89</v>
      </c>
      <c r="D2018" s="10" t="s">
        <v>96</v>
      </c>
      <c r="E2018" s="10" t="s">
        <v>110</v>
      </c>
      <c r="F2018" s="9" t="s">
        <v>90</v>
      </c>
      <c r="G2018" s="9" t="s">
        <v>91</v>
      </c>
      <c r="H2018" t="str">
        <f>processors_EC!$D$130</f>
        <v>electricity.generation::intermittent::</v>
      </c>
      <c r="I2018" s="27">
        <v>0</v>
      </c>
      <c r="K2018" s="9" t="s">
        <v>125</v>
      </c>
    </row>
    <row r="2019" spans="1:11" x14ac:dyDescent="0.2">
      <c r="A2019" t="str">
        <f t="shared" si="31"/>
        <v>intermittent__DE_mix_mix.input_li__</v>
      </c>
      <c r="B2019" t="str">
        <f>processors_EC!$B$130</f>
        <v>intermittent__DE_mix_mix</v>
      </c>
      <c r="C2019" s="9" t="s">
        <v>89</v>
      </c>
      <c r="D2019" s="10" t="s">
        <v>64</v>
      </c>
      <c r="E2019" s="10" t="s">
        <v>111</v>
      </c>
      <c r="F2019" s="9" t="s">
        <v>90</v>
      </c>
      <c r="G2019" s="9" t="s">
        <v>91</v>
      </c>
      <c r="H2019" t="str">
        <f>processors_EC!$D$130</f>
        <v>electricity.generation::intermittent::</v>
      </c>
      <c r="I2019" s="27">
        <v>0</v>
      </c>
      <c r="K2019" s="9" t="s">
        <v>126</v>
      </c>
    </row>
    <row r="2020" spans="1:11" x14ac:dyDescent="0.2">
      <c r="A2020" t="str">
        <f t="shared" si="31"/>
        <v>intermittent__DE_mix_mix.input_bio__</v>
      </c>
      <c r="B2020" t="str">
        <f>processors_EC!$B$130</f>
        <v>intermittent__DE_mix_mix</v>
      </c>
      <c r="C2020" s="9" t="s">
        <v>89</v>
      </c>
      <c r="D2020" s="10" t="s">
        <v>97</v>
      </c>
      <c r="E2020" s="10" t="s">
        <v>112</v>
      </c>
      <c r="F2020" s="9" t="s">
        <v>90</v>
      </c>
      <c r="G2020" s="9" t="s">
        <v>91</v>
      </c>
      <c r="H2020" t="str">
        <f>processors_EC!$D$130</f>
        <v>electricity.generation::intermittent::</v>
      </c>
      <c r="I2020" s="27">
        <v>0</v>
      </c>
      <c r="K2020" s="9" t="s">
        <v>126</v>
      </c>
    </row>
    <row r="2021" spans="1:11" x14ac:dyDescent="0.2">
      <c r="A2021" t="str">
        <f t="shared" si="31"/>
        <v>intermittent__DE_mix_mix.input_h.c__</v>
      </c>
      <c r="B2021" t="str">
        <f>processors_EC!$B$130</f>
        <v>intermittent__DE_mix_mix</v>
      </c>
      <c r="C2021" s="9" t="s">
        <v>89</v>
      </c>
      <c r="D2021" s="10" t="s">
        <v>63</v>
      </c>
      <c r="E2021" s="10" t="s">
        <v>113</v>
      </c>
      <c r="F2021" s="9" t="s">
        <v>92</v>
      </c>
      <c r="G2021" s="9" t="s">
        <v>91</v>
      </c>
      <c r="H2021" t="str">
        <f>processors_EC!$D$130</f>
        <v>electricity.generation::intermittent::</v>
      </c>
      <c r="I2021" s="27">
        <v>0</v>
      </c>
      <c r="K2021" s="9" t="s">
        <v>126</v>
      </c>
    </row>
    <row r="2022" spans="1:11" x14ac:dyDescent="0.2">
      <c r="A2022" t="str">
        <f t="shared" si="31"/>
        <v>intermittent__DE_mix_mix.input_ur__</v>
      </c>
      <c r="B2022" t="str">
        <f>processors_EC!$B$130</f>
        <v>intermittent__DE_mix_mix</v>
      </c>
      <c r="C2022" s="9" t="s">
        <v>89</v>
      </c>
      <c r="D2022" s="10" t="s">
        <v>98</v>
      </c>
      <c r="E2022" s="10" t="s">
        <v>114</v>
      </c>
      <c r="F2022" s="9" t="s">
        <v>90</v>
      </c>
      <c r="G2022" s="9" t="s">
        <v>91</v>
      </c>
      <c r="H2022" t="str">
        <f>processors_EC!$D$130</f>
        <v>electricity.generation::intermittent::</v>
      </c>
      <c r="I2022" s="27">
        <v>0</v>
      </c>
      <c r="K2022" s="9" t="s">
        <v>126</v>
      </c>
    </row>
    <row r="2023" spans="1:11" x14ac:dyDescent="0.2">
      <c r="A2023" t="str">
        <f t="shared" si="31"/>
        <v>intermittent__DE_mix_mix.input_el__</v>
      </c>
      <c r="B2023" t="str">
        <f>processors_EC!$B$130</f>
        <v>intermittent__DE_mix_mix</v>
      </c>
      <c r="C2023" s="9" t="s">
        <v>89</v>
      </c>
      <c r="D2023" s="10" t="s">
        <v>99</v>
      </c>
      <c r="E2023" s="10" t="s">
        <v>115</v>
      </c>
      <c r="F2023" s="9" t="s">
        <v>90</v>
      </c>
      <c r="G2023" s="9" t="s">
        <v>91</v>
      </c>
      <c r="H2023" t="str">
        <f>processors_EC!$D$130</f>
        <v>electricity.generation::intermittent::</v>
      </c>
      <c r="I2023" s="27">
        <v>1.4667222642205579E-2</v>
      </c>
      <c r="K2023" s="9" t="s">
        <v>127</v>
      </c>
    </row>
    <row r="2024" spans="1:11" x14ac:dyDescent="0.2">
      <c r="A2024" t="str">
        <f t="shared" si="31"/>
        <v>intermittent__DE_mix_mix.input_he__</v>
      </c>
      <c r="B2024" t="str">
        <f>processors_EC!$B$130</f>
        <v>intermittent__DE_mix_mix</v>
      </c>
      <c r="C2024" s="9" t="s">
        <v>89</v>
      </c>
      <c r="D2024" s="10" t="s">
        <v>100</v>
      </c>
      <c r="E2024" s="10" t="s">
        <v>116</v>
      </c>
      <c r="F2024" s="9" t="s">
        <v>90</v>
      </c>
      <c r="G2024" s="9" t="s">
        <v>91</v>
      </c>
      <c r="H2024" t="str">
        <f>processors_EC!$D$130</f>
        <v>electricity.generation::intermittent::</v>
      </c>
      <c r="I2024" s="27">
        <v>0</v>
      </c>
      <c r="K2024" s="9" t="s">
        <v>128</v>
      </c>
    </row>
    <row r="2025" spans="1:11" x14ac:dyDescent="0.2">
      <c r="A2025" t="str">
        <f t="shared" si="31"/>
        <v>intermittent__DE_mix_mix.inpt_fu__</v>
      </c>
      <c r="B2025" t="str">
        <f>processors_EC!$B$130</f>
        <v>intermittent__DE_mix_mix</v>
      </c>
      <c r="C2025" s="9" t="s">
        <v>93</v>
      </c>
      <c r="D2025" s="10" t="s">
        <v>101</v>
      </c>
      <c r="E2025" s="10" t="s">
        <v>117</v>
      </c>
      <c r="F2025" s="9" t="s">
        <v>90</v>
      </c>
      <c r="G2025" s="9" t="s">
        <v>91</v>
      </c>
      <c r="H2025" t="str">
        <f>processors_EC!$D$130</f>
        <v>electricity.generation::intermittent::</v>
      </c>
      <c r="I2025" s="27">
        <v>0</v>
      </c>
      <c r="K2025" s="9" t="s">
        <v>128</v>
      </c>
    </row>
    <row r="2026" spans="1:11" x14ac:dyDescent="0.2">
      <c r="A2026" t="str">
        <f t="shared" si="31"/>
        <v>intermittent__DE_mix_mix.input_ha__</v>
      </c>
      <c r="B2026" t="str">
        <f>processors_EC!$B$130</f>
        <v>intermittent__DE_mix_mix</v>
      </c>
      <c r="C2026" s="9" t="s">
        <v>89</v>
      </c>
      <c r="D2026" s="10" t="s">
        <v>102</v>
      </c>
      <c r="E2026" s="10" t="s">
        <v>118</v>
      </c>
      <c r="F2026" s="9" t="s">
        <v>90</v>
      </c>
      <c r="G2026" s="9" t="s">
        <v>94</v>
      </c>
      <c r="H2026" t="str">
        <f>processors_EC!$D$130</f>
        <v>electricity.generation::intermittent::</v>
      </c>
      <c r="I2026" s="27">
        <v>2.4761658876181657E-4</v>
      </c>
      <c r="K2026" s="9" t="s">
        <v>129</v>
      </c>
    </row>
    <row r="2027" spans="1:11" x14ac:dyDescent="0.2">
      <c r="A2027" t="str">
        <f t="shared" si="31"/>
        <v>intermittent__DE_mix_mix.input_lu__</v>
      </c>
      <c r="B2027" t="str">
        <f>processors_EC!$B$130</f>
        <v>intermittent__DE_mix_mix</v>
      </c>
      <c r="C2027" s="9" t="s">
        <v>89</v>
      </c>
      <c r="D2027" s="10" t="s">
        <v>103</v>
      </c>
      <c r="E2027" s="10" t="s">
        <v>119</v>
      </c>
      <c r="F2027" s="9" t="s">
        <v>92</v>
      </c>
      <c r="G2027" s="9" t="s">
        <v>94</v>
      </c>
      <c r="H2027" t="str">
        <f>processors_EC!$D$130</f>
        <v>electricity.generation::intermittent::</v>
      </c>
      <c r="I2027" s="27">
        <v>9.9807551217467116E-6</v>
      </c>
      <c r="K2027" s="9" t="s">
        <v>118</v>
      </c>
    </row>
    <row r="2028" spans="1:11" x14ac:dyDescent="0.2">
      <c r="A2028" t="str">
        <f t="shared" si="31"/>
        <v>intermittent__DE_mix_mix.input_w.us__</v>
      </c>
      <c r="B2028" t="str">
        <f>processors_EC!$B$130</f>
        <v>intermittent__DE_mix_mix</v>
      </c>
      <c r="C2028" s="9" t="s">
        <v>89</v>
      </c>
      <c r="D2028" s="10" t="s">
        <v>104</v>
      </c>
      <c r="E2028" s="10" t="s">
        <v>120</v>
      </c>
      <c r="F2028" s="9" t="s">
        <v>92</v>
      </c>
      <c r="G2028" s="9" t="s">
        <v>91</v>
      </c>
      <c r="H2028" t="str">
        <f>processors_EC!$D$130</f>
        <v>electricity.generation::intermittent::</v>
      </c>
      <c r="I2028" s="27">
        <v>0</v>
      </c>
      <c r="K2028" s="9" t="s">
        <v>125</v>
      </c>
    </row>
    <row r="2029" spans="1:11" x14ac:dyDescent="0.2">
      <c r="A2029" t="str">
        <f t="shared" si="31"/>
        <v>intermittent__DE_mix_mix.input_fw__</v>
      </c>
      <c r="B2029" t="str">
        <f>processors_EC!$B$130</f>
        <v>intermittent__DE_mix_mix</v>
      </c>
      <c r="C2029" s="9" t="s">
        <v>89</v>
      </c>
      <c r="D2029" s="10" t="s">
        <v>105</v>
      </c>
      <c r="E2029" s="10" t="s">
        <v>121</v>
      </c>
      <c r="F2029" s="9" t="s">
        <v>92</v>
      </c>
      <c r="G2029" s="9" t="s">
        <v>91</v>
      </c>
      <c r="H2029" t="str">
        <f>processors_EC!$D$130</f>
        <v>electricity.generation::intermittent::</v>
      </c>
      <c r="I2029" s="27">
        <v>0</v>
      </c>
      <c r="K2029" s="9" t="s">
        <v>125</v>
      </c>
    </row>
    <row r="2030" spans="1:11" x14ac:dyDescent="0.2">
      <c r="A2030" t="str">
        <f t="shared" si="31"/>
        <v>intermittent__DE_mix_mix.input_w.tot__</v>
      </c>
      <c r="B2030" t="str">
        <f>processors_EC!$B$130</f>
        <v>intermittent__DE_mix_mix</v>
      </c>
      <c r="C2030" s="9" t="s">
        <v>89</v>
      </c>
      <c r="D2030" s="10" t="s">
        <v>106</v>
      </c>
      <c r="E2030" s="10" t="s">
        <v>122</v>
      </c>
      <c r="F2030" s="9" t="s">
        <v>92</v>
      </c>
      <c r="G2030" s="9" t="s">
        <v>91</v>
      </c>
      <c r="H2030" t="str">
        <f>processors_EC!$D$130</f>
        <v>electricity.generation::intermittent::</v>
      </c>
      <c r="I2030" s="27">
        <v>0</v>
      </c>
      <c r="K2030" s="9" t="s">
        <v>125</v>
      </c>
    </row>
    <row r="2031" spans="1:11" x14ac:dyDescent="0.2">
      <c r="A2031" t="str">
        <f t="shared" si="31"/>
        <v>intermittent__DE_mix_mix.output_w__</v>
      </c>
      <c r="B2031" t="str">
        <f>processors_EC!$B$130</f>
        <v>intermittent__DE_mix_mix</v>
      </c>
      <c r="C2031" s="9" t="s">
        <v>95</v>
      </c>
      <c r="D2031" s="10" t="s">
        <v>107</v>
      </c>
      <c r="E2031" s="10" t="s">
        <v>123</v>
      </c>
      <c r="F2031" s="9" t="s">
        <v>92</v>
      </c>
      <c r="G2031" s="9" t="s">
        <v>91</v>
      </c>
      <c r="H2031" t="str">
        <f>processors_EC!$D$130</f>
        <v>electricity.generation::intermittent::</v>
      </c>
      <c r="I2031" s="27">
        <v>0</v>
      </c>
      <c r="K2031" s="9" t="s">
        <v>125</v>
      </c>
    </row>
    <row r="2032" spans="1:11" x14ac:dyDescent="0.2">
      <c r="A2032" t="str">
        <f t="shared" si="31"/>
        <v>intermittent__DE_mix_mix.output_ghg__</v>
      </c>
      <c r="B2032" t="str">
        <f>processors_EC!$B$130</f>
        <v>intermittent__DE_mix_mix</v>
      </c>
      <c r="C2032" s="9" t="s">
        <v>95</v>
      </c>
      <c r="D2032" s="10" t="s">
        <v>108</v>
      </c>
      <c r="E2032" s="10" t="s">
        <v>124</v>
      </c>
      <c r="F2032" s="9" t="s">
        <v>92</v>
      </c>
      <c r="G2032" s="9" t="s">
        <v>91</v>
      </c>
      <c r="H2032" t="str">
        <f>processors_EC!$D$130</f>
        <v>electricity.generation::intermittent::</v>
      </c>
      <c r="I2032" s="27">
        <v>0</v>
      </c>
      <c r="K2032" s="9" t="s">
        <v>130</v>
      </c>
    </row>
    <row r="2033" spans="1:11" x14ac:dyDescent="0.2">
      <c r="A2033" t="str">
        <f t="shared" si="31"/>
        <v>intermittent__DE_mix_mix.output_el__</v>
      </c>
      <c r="B2033" t="str">
        <f>processors_EC!$B$130</f>
        <v>intermittent__DE_mix_mix</v>
      </c>
      <c r="C2033" s="9" t="s">
        <v>95</v>
      </c>
      <c r="D2033" s="10" t="s">
        <v>99</v>
      </c>
      <c r="E2033" s="10" t="s">
        <v>115</v>
      </c>
      <c r="F2033" s="9" t="s">
        <v>90</v>
      </c>
      <c r="G2033" s="9" t="s">
        <v>91</v>
      </c>
      <c r="H2033" t="str">
        <f>processors_EC!$D$130</f>
        <v>electricity.generation::intermittent::</v>
      </c>
      <c r="I2033" s="27">
        <v>1</v>
      </c>
      <c r="K2033" s="9" t="s">
        <v>127</v>
      </c>
    </row>
    <row r="2034" spans="1:11" x14ac:dyDescent="0.2">
      <c r="A2034" t="str">
        <f t="shared" si="31"/>
        <v>intermittent__DE_mix_mix.output_//__</v>
      </c>
      <c r="B2034" t="str">
        <f>processors_EC!$B$130</f>
        <v>intermittent__DE_mix_mix</v>
      </c>
      <c r="C2034" s="10" t="s">
        <v>95</v>
      </c>
      <c r="D2034" s="10" t="s">
        <v>109</v>
      </c>
      <c r="E2034" s="10" t="s">
        <v>109</v>
      </c>
      <c r="F2034" s="10" t="s">
        <v>90</v>
      </c>
      <c r="G2034" s="10" t="s">
        <v>91</v>
      </c>
      <c r="H2034" t="str">
        <f>processors_EC!$D$130</f>
        <v>electricity.generation::intermittent::</v>
      </c>
      <c r="I2034" s="10" t="s">
        <v>109</v>
      </c>
      <c r="K2034" s="10" t="s">
        <v>109</v>
      </c>
    </row>
    <row r="2035" spans="1:11" x14ac:dyDescent="0.2">
      <c r="A2035" t="str">
        <f t="shared" si="31"/>
        <v>intermittent__DE_mix_mix.output_//__</v>
      </c>
      <c r="B2035" t="str">
        <f>processors_EC!$B$130</f>
        <v>intermittent__DE_mix_mix</v>
      </c>
      <c r="C2035" s="10" t="s">
        <v>95</v>
      </c>
      <c r="D2035" s="10" t="s">
        <v>109</v>
      </c>
      <c r="E2035" s="10" t="s">
        <v>109</v>
      </c>
      <c r="F2035" s="10" t="s">
        <v>90</v>
      </c>
      <c r="G2035" s="10" t="s">
        <v>91</v>
      </c>
      <c r="H2035" t="str">
        <f>processors_EC!$D$130</f>
        <v>electricity.generation::intermittent::</v>
      </c>
      <c r="I2035" s="10" t="s">
        <v>109</v>
      </c>
      <c r="K2035" s="10" t="s">
        <v>109</v>
      </c>
    </row>
    <row r="2036" spans="1:11" x14ac:dyDescent="0.2">
      <c r="A2036" t="str">
        <f t="shared" si="31"/>
        <v>intermittent__ES_mix_mix.input_ng__</v>
      </c>
      <c r="B2036" t="str">
        <f>processors_EC!$B$131</f>
        <v>intermittent__ES_mix_mix</v>
      </c>
      <c r="C2036" s="9" t="s">
        <v>89</v>
      </c>
      <c r="D2036" s="10" t="s">
        <v>96</v>
      </c>
      <c r="E2036" s="10" t="s">
        <v>110</v>
      </c>
      <c r="F2036" s="9" t="s">
        <v>90</v>
      </c>
      <c r="G2036" s="9" t="s">
        <v>91</v>
      </c>
      <c r="H2036" t="str">
        <f>processors_EC!$D$130</f>
        <v>electricity.generation::intermittent::</v>
      </c>
      <c r="I2036" s="27">
        <v>0</v>
      </c>
      <c r="K2036" s="9" t="s">
        <v>125</v>
      </c>
    </row>
    <row r="2037" spans="1:11" x14ac:dyDescent="0.2">
      <c r="A2037" t="str">
        <f t="shared" si="31"/>
        <v>intermittent__ES_mix_mix.input_li__</v>
      </c>
      <c r="B2037" t="str">
        <f>processors_EC!$B$131</f>
        <v>intermittent__ES_mix_mix</v>
      </c>
      <c r="C2037" s="9" t="s">
        <v>89</v>
      </c>
      <c r="D2037" s="10" t="s">
        <v>64</v>
      </c>
      <c r="E2037" s="10" t="s">
        <v>111</v>
      </c>
      <c r="F2037" s="9" t="s">
        <v>90</v>
      </c>
      <c r="G2037" s="9" t="s">
        <v>91</v>
      </c>
      <c r="H2037" t="str">
        <f>processors_EC!$D$130</f>
        <v>electricity.generation::intermittent::</v>
      </c>
      <c r="I2037" s="27">
        <v>0</v>
      </c>
      <c r="K2037" s="9" t="s">
        <v>126</v>
      </c>
    </row>
    <row r="2038" spans="1:11" x14ac:dyDescent="0.2">
      <c r="A2038" t="str">
        <f t="shared" si="31"/>
        <v>intermittent__ES_mix_mix.input_bio__</v>
      </c>
      <c r="B2038" t="str">
        <f>processors_EC!$B$131</f>
        <v>intermittent__ES_mix_mix</v>
      </c>
      <c r="C2038" s="9" t="s">
        <v>89</v>
      </c>
      <c r="D2038" s="10" t="s">
        <v>97</v>
      </c>
      <c r="E2038" s="10" t="s">
        <v>112</v>
      </c>
      <c r="F2038" s="9" t="s">
        <v>90</v>
      </c>
      <c r="G2038" s="9" t="s">
        <v>91</v>
      </c>
      <c r="H2038" t="str">
        <f>processors_EC!$D$130</f>
        <v>electricity.generation::intermittent::</v>
      </c>
      <c r="I2038" s="27">
        <v>0</v>
      </c>
      <c r="K2038" s="9" t="s">
        <v>126</v>
      </c>
    </row>
    <row r="2039" spans="1:11" x14ac:dyDescent="0.2">
      <c r="A2039" t="str">
        <f t="shared" si="31"/>
        <v>intermittent__ES_mix_mix.input_h.c__</v>
      </c>
      <c r="B2039" t="str">
        <f>processors_EC!$B$131</f>
        <v>intermittent__ES_mix_mix</v>
      </c>
      <c r="C2039" s="9" t="s">
        <v>89</v>
      </c>
      <c r="D2039" s="10" t="s">
        <v>63</v>
      </c>
      <c r="E2039" s="10" t="s">
        <v>113</v>
      </c>
      <c r="F2039" s="9" t="s">
        <v>92</v>
      </c>
      <c r="G2039" s="9" t="s">
        <v>91</v>
      </c>
      <c r="H2039" t="str">
        <f>processors_EC!$D$130</f>
        <v>electricity.generation::intermittent::</v>
      </c>
      <c r="I2039" s="27">
        <v>0</v>
      </c>
      <c r="K2039" s="9" t="s">
        <v>126</v>
      </c>
    </row>
    <row r="2040" spans="1:11" x14ac:dyDescent="0.2">
      <c r="A2040" t="str">
        <f t="shared" si="31"/>
        <v>intermittent__ES_mix_mix.input_ur__</v>
      </c>
      <c r="B2040" t="str">
        <f>processors_EC!$B$131</f>
        <v>intermittent__ES_mix_mix</v>
      </c>
      <c r="C2040" s="9" t="s">
        <v>89</v>
      </c>
      <c r="D2040" s="10" t="s">
        <v>98</v>
      </c>
      <c r="E2040" s="10" t="s">
        <v>114</v>
      </c>
      <c r="F2040" s="9" t="s">
        <v>90</v>
      </c>
      <c r="G2040" s="9" t="s">
        <v>91</v>
      </c>
      <c r="H2040" t="str">
        <f>processors_EC!$D$130</f>
        <v>electricity.generation::intermittent::</v>
      </c>
      <c r="I2040" s="27">
        <v>0</v>
      </c>
      <c r="K2040" s="9" t="s">
        <v>126</v>
      </c>
    </row>
    <row r="2041" spans="1:11" x14ac:dyDescent="0.2">
      <c r="A2041" t="str">
        <f t="shared" si="31"/>
        <v>intermittent__ES_mix_mix.input_el__</v>
      </c>
      <c r="B2041" t="str">
        <f>processors_EC!$B$131</f>
        <v>intermittent__ES_mix_mix</v>
      </c>
      <c r="C2041" s="9" t="s">
        <v>89</v>
      </c>
      <c r="D2041" s="10" t="s">
        <v>99</v>
      </c>
      <c r="E2041" s="10" t="s">
        <v>115</v>
      </c>
      <c r="F2041" s="9" t="s">
        <v>90</v>
      </c>
      <c r="G2041" s="9" t="s">
        <v>91</v>
      </c>
      <c r="H2041" t="str">
        <f>processors_EC!$D$130</f>
        <v>electricity.generation::intermittent::</v>
      </c>
      <c r="I2041" s="27">
        <v>1.9134464259497216E-2</v>
      </c>
      <c r="K2041" s="9" t="s">
        <v>127</v>
      </c>
    </row>
    <row r="2042" spans="1:11" x14ac:dyDescent="0.2">
      <c r="A2042" t="str">
        <f t="shared" si="31"/>
        <v>intermittent__ES_mix_mix.input_he__</v>
      </c>
      <c r="B2042" t="str">
        <f>processors_EC!$B$131</f>
        <v>intermittent__ES_mix_mix</v>
      </c>
      <c r="C2042" s="9" t="s">
        <v>89</v>
      </c>
      <c r="D2042" s="10" t="s">
        <v>100</v>
      </c>
      <c r="E2042" s="10" t="s">
        <v>116</v>
      </c>
      <c r="F2042" s="9" t="s">
        <v>90</v>
      </c>
      <c r="G2042" s="9" t="s">
        <v>91</v>
      </c>
      <c r="H2042" t="str">
        <f>processors_EC!$D$130</f>
        <v>electricity.generation::intermittent::</v>
      </c>
      <c r="I2042" s="27">
        <v>0</v>
      </c>
      <c r="K2042" s="9" t="s">
        <v>128</v>
      </c>
    </row>
    <row r="2043" spans="1:11" x14ac:dyDescent="0.2">
      <c r="A2043" t="str">
        <f t="shared" si="31"/>
        <v>intermittent__ES_mix_mix.inpt_fu__</v>
      </c>
      <c r="B2043" t="str">
        <f>processors_EC!$B$131</f>
        <v>intermittent__ES_mix_mix</v>
      </c>
      <c r="C2043" s="9" t="s">
        <v>93</v>
      </c>
      <c r="D2043" s="10" t="s">
        <v>101</v>
      </c>
      <c r="E2043" s="10" t="s">
        <v>117</v>
      </c>
      <c r="F2043" s="9" t="s">
        <v>90</v>
      </c>
      <c r="G2043" s="9" t="s">
        <v>91</v>
      </c>
      <c r="H2043" t="str">
        <f>processors_EC!$D$130</f>
        <v>electricity.generation::intermittent::</v>
      </c>
      <c r="I2043" s="27">
        <v>0</v>
      </c>
      <c r="K2043" s="9" t="s">
        <v>128</v>
      </c>
    </row>
    <row r="2044" spans="1:11" x14ac:dyDescent="0.2">
      <c r="A2044" t="str">
        <f t="shared" si="31"/>
        <v>intermittent__ES_mix_mix.input_ha__</v>
      </c>
      <c r="B2044" t="str">
        <f>processors_EC!$B$131</f>
        <v>intermittent__ES_mix_mix</v>
      </c>
      <c r="C2044" s="9" t="s">
        <v>89</v>
      </c>
      <c r="D2044" s="10" t="s">
        <v>102</v>
      </c>
      <c r="E2044" s="10" t="s">
        <v>118</v>
      </c>
      <c r="F2044" s="9" t="s">
        <v>90</v>
      </c>
      <c r="G2044" s="9" t="s">
        <v>94</v>
      </c>
      <c r="H2044" t="str">
        <f>processors_EC!$D$130</f>
        <v>electricity.generation::intermittent::</v>
      </c>
      <c r="I2044" s="27">
        <v>1.8906364058075278E-4</v>
      </c>
      <c r="K2044" s="9" t="s">
        <v>129</v>
      </c>
    </row>
    <row r="2045" spans="1:11" x14ac:dyDescent="0.2">
      <c r="A2045" t="str">
        <f t="shared" si="31"/>
        <v>intermittent__ES_mix_mix.input_lu__</v>
      </c>
      <c r="B2045" t="str">
        <f>processors_EC!$B$131</f>
        <v>intermittent__ES_mix_mix</v>
      </c>
      <c r="C2045" s="9" t="s">
        <v>89</v>
      </c>
      <c r="D2045" s="10" t="s">
        <v>103</v>
      </c>
      <c r="E2045" s="10" t="s">
        <v>119</v>
      </c>
      <c r="F2045" s="9" t="s">
        <v>92</v>
      </c>
      <c r="G2045" s="9" t="s">
        <v>94</v>
      </c>
      <c r="H2045" t="str">
        <f>processors_EC!$D$130</f>
        <v>electricity.generation::intermittent::</v>
      </c>
      <c r="I2045" s="27">
        <v>1.2183310358604739E-5</v>
      </c>
      <c r="K2045" s="9" t="s">
        <v>118</v>
      </c>
    </row>
    <row r="2046" spans="1:11" x14ac:dyDescent="0.2">
      <c r="A2046" t="str">
        <f t="shared" si="31"/>
        <v>intermittent__ES_mix_mix.input_w.us__</v>
      </c>
      <c r="B2046" t="str">
        <f>processors_EC!$B$131</f>
        <v>intermittent__ES_mix_mix</v>
      </c>
      <c r="C2046" s="9" t="s">
        <v>89</v>
      </c>
      <c r="D2046" s="10" t="s">
        <v>104</v>
      </c>
      <c r="E2046" s="10" t="s">
        <v>120</v>
      </c>
      <c r="F2046" s="9" t="s">
        <v>92</v>
      </c>
      <c r="G2046" s="9" t="s">
        <v>91</v>
      </c>
      <c r="H2046" t="str">
        <f>processors_EC!$D$130</f>
        <v>electricity.generation::intermittent::</v>
      </c>
      <c r="I2046" s="27">
        <v>0</v>
      </c>
      <c r="K2046" s="9" t="s">
        <v>125</v>
      </c>
    </row>
    <row r="2047" spans="1:11" x14ac:dyDescent="0.2">
      <c r="A2047" t="str">
        <f t="shared" si="31"/>
        <v>intermittent__ES_mix_mix.input_fw__</v>
      </c>
      <c r="B2047" t="str">
        <f>processors_EC!$B$131</f>
        <v>intermittent__ES_mix_mix</v>
      </c>
      <c r="C2047" s="9" t="s">
        <v>89</v>
      </c>
      <c r="D2047" s="10" t="s">
        <v>105</v>
      </c>
      <c r="E2047" s="10" t="s">
        <v>121</v>
      </c>
      <c r="F2047" s="9" t="s">
        <v>92</v>
      </c>
      <c r="G2047" s="9" t="s">
        <v>91</v>
      </c>
      <c r="H2047" t="str">
        <f>processors_EC!$D$130</f>
        <v>electricity.generation::intermittent::</v>
      </c>
      <c r="I2047" s="27">
        <v>0</v>
      </c>
      <c r="K2047" s="9" t="s">
        <v>125</v>
      </c>
    </row>
    <row r="2048" spans="1:11" x14ac:dyDescent="0.2">
      <c r="A2048" t="str">
        <f t="shared" si="31"/>
        <v>intermittent__ES_mix_mix.input_w.tot__</v>
      </c>
      <c r="B2048" t="str">
        <f>processors_EC!$B$131</f>
        <v>intermittent__ES_mix_mix</v>
      </c>
      <c r="C2048" s="9" t="s">
        <v>89</v>
      </c>
      <c r="D2048" s="10" t="s">
        <v>106</v>
      </c>
      <c r="E2048" s="10" t="s">
        <v>122</v>
      </c>
      <c r="F2048" s="9" t="s">
        <v>92</v>
      </c>
      <c r="G2048" s="9" t="s">
        <v>91</v>
      </c>
      <c r="H2048" t="str">
        <f>processors_EC!$D$130</f>
        <v>electricity.generation::intermittent::</v>
      </c>
      <c r="I2048" s="27">
        <v>0</v>
      </c>
      <c r="K2048" s="9" t="s">
        <v>125</v>
      </c>
    </row>
    <row r="2049" spans="1:11" x14ac:dyDescent="0.2">
      <c r="A2049" t="str">
        <f t="shared" si="31"/>
        <v>intermittent__ES_mix_mix.output_w__</v>
      </c>
      <c r="B2049" t="str">
        <f>processors_EC!$B$131</f>
        <v>intermittent__ES_mix_mix</v>
      </c>
      <c r="C2049" s="9" t="s">
        <v>95</v>
      </c>
      <c r="D2049" s="10" t="s">
        <v>107</v>
      </c>
      <c r="E2049" s="10" t="s">
        <v>123</v>
      </c>
      <c r="F2049" s="9" t="s">
        <v>92</v>
      </c>
      <c r="G2049" s="9" t="s">
        <v>91</v>
      </c>
      <c r="H2049" t="str">
        <f>processors_EC!$D$130</f>
        <v>electricity.generation::intermittent::</v>
      </c>
      <c r="I2049" s="27">
        <v>0</v>
      </c>
      <c r="K2049" s="9" t="s">
        <v>125</v>
      </c>
    </row>
    <row r="2050" spans="1:11" x14ac:dyDescent="0.2">
      <c r="A2050" t="str">
        <f t="shared" si="31"/>
        <v>intermittent__ES_mix_mix.output_ghg__</v>
      </c>
      <c r="B2050" t="str">
        <f>processors_EC!$B$131</f>
        <v>intermittent__ES_mix_mix</v>
      </c>
      <c r="C2050" s="9" t="s">
        <v>95</v>
      </c>
      <c r="D2050" s="10" t="s">
        <v>108</v>
      </c>
      <c r="E2050" s="10" t="s">
        <v>124</v>
      </c>
      <c r="F2050" s="9" t="s">
        <v>92</v>
      </c>
      <c r="G2050" s="9" t="s">
        <v>91</v>
      </c>
      <c r="H2050" t="str">
        <f>processors_EC!$D$130</f>
        <v>electricity.generation::intermittent::</v>
      </c>
      <c r="I2050" s="27">
        <v>0</v>
      </c>
      <c r="K2050" s="9" t="s">
        <v>130</v>
      </c>
    </row>
    <row r="2051" spans="1:11" x14ac:dyDescent="0.2">
      <c r="A2051" t="str">
        <f t="shared" ref="A2051:A2114" si="32">CONCATENATE(B2051,".",C2051,"_",E2051,"_",V2051,"_",U2051)</f>
        <v>intermittent__ES_mix_mix.output_el__</v>
      </c>
      <c r="B2051" t="str">
        <f>processors_EC!$B$131</f>
        <v>intermittent__ES_mix_mix</v>
      </c>
      <c r="C2051" s="9" t="s">
        <v>95</v>
      </c>
      <c r="D2051" s="10" t="s">
        <v>99</v>
      </c>
      <c r="E2051" s="10" t="s">
        <v>115</v>
      </c>
      <c r="F2051" s="9" t="s">
        <v>90</v>
      </c>
      <c r="G2051" s="9" t="s">
        <v>91</v>
      </c>
      <c r="H2051" t="str">
        <f>processors_EC!$D$130</f>
        <v>electricity.generation::intermittent::</v>
      </c>
      <c r="I2051" s="27">
        <v>1</v>
      </c>
      <c r="K2051" s="9" t="s">
        <v>127</v>
      </c>
    </row>
    <row r="2052" spans="1:11" x14ac:dyDescent="0.2">
      <c r="A2052" t="str">
        <f t="shared" si="32"/>
        <v>intermittent__ES_mix_mix.output_//__</v>
      </c>
      <c r="B2052" t="str">
        <f>processors_EC!$B$131</f>
        <v>intermittent__ES_mix_mix</v>
      </c>
      <c r="C2052" s="10" t="s">
        <v>95</v>
      </c>
      <c r="D2052" s="10" t="s">
        <v>109</v>
      </c>
      <c r="E2052" s="10" t="s">
        <v>109</v>
      </c>
      <c r="F2052" s="10" t="s">
        <v>90</v>
      </c>
      <c r="G2052" s="10" t="s">
        <v>91</v>
      </c>
      <c r="H2052" t="str">
        <f>processors_EC!$D$130</f>
        <v>electricity.generation::intermittent::</v>
      </c>
      <c r="I2052" s="10" t="s">
        <v>109</v>
      </c>
      <c r="K2052" s="10" t="s">
        <v>109</v>
      </c>
    </row>
    <row r="2053" spans="1:11" x14ac:dyDescent="0.2">
      <c r="A2053" t="str">
        <f t="shared" si="32"/>
        <v>intermittent__ES_mix_mix.output_//__</v>
      </c>
      <c r="B2053" t="str">
        <f>processors_EC!$B$131</f>
        <v>intermittent__ES_mix_mix</v>
      </c>
      <c r="C2053" s="10" t="s">
        <v>95</v>
      </c>
      <c r="D2053" s="10" t="s">
        <v>109</v>
      </c>
      <c r="E2053" s="10" t="s">
        <v>109</v>
      </c>
      <c r="F2053" s="10" t="s">
        <v>90</v>
      </c>
      <c r="G2053" s="10" t="s">
        <v>91</v>
      </c>
      <c r="H2053" t="str">
        <f>processors_EC!$D$130</f>
        <v>electricity.generation::intermittent::</v>
      </c>
      <c r="I2053" s="10" t="s">
        <v>109</v>
      </c>
      <c r="K2053" s="10" t="s">
        <v>109</v>
      </c>
    </row>
    <row r="2054" spans="1:11" x14ac:dyDescent="0.2">
      <c r="A2054" t="str">
        <f t="shared" si="32"/>
        <v>intermittent__FR_mix_mix.input_ng__</v>
      </c>
      <c r="B2054" t="str">
        <f>processors_EC!$B$132</f>
        <v>intermittent__FR_mix_mix</v>
      </c>
      <c r="C2054" s="9" t="s">
        <v>89</v>
      </c>
      <c r="D2054" s="10" t="s">
        <v>96</v>
      </c>
      <c r="E2054" s="10" t="s">
        <v>110</v>
      </c>
      <c r="F2054" s="9" t="s">
        <v>90</v>
      </c>
      <c r="G2054" s="9" t="s">
        <v>91</v>
      </c>
      <c r="H2054" t="str">
        <f>processors_EC!$D$130</f>
        <v>electricity.generation::intermittent::</v>
      </c>
      <c r="I2054" s="27">
        <v>0</v>
      </c>
      <c r="K2054" s="9" t="s">
        <v>125</v>
      </c>
    </row>
    <row r="2055" spans="1:11" x14ac:dyDescent="0.2">
      <c r="A2055" t="str">
        <f t="shared" si="32"/>
        <v>intermittent__FR_mix_mix.input_li__</v>
      </c>
      <c r="B2055" t="str">
        <f>processors_EC!$B$132</f>
        <v>intermittent__FR_mix_mix</v>
      </c>
      <c r="C2055" s="9" t="s">
        <v>89</v>
      </c>
      <c r="D2055" s="10" t="s">
        <v>64</v>
      </c>
      <c r="E2055" s="10" t="s">
        <v>111</v>
      </c>
      <c r="F2055" s="9" t="s">
        <v>90</v>
      </c>
      <c r="G2055" s="9" t="s">
        <v>91</v>
      </c>
      <c r="H2055" t="str">
        <f>processors_EC!$D$130</f>
        <v>electricity.generation::intermittent::</v>
      </c>
      <c r="I2055" s="27">
        <v>0</v>
      </c>
      <c r="K2055" s="9" t="s">
        <v>126</v>
      </c>
    </row>
    <row r="2056" spans="1:11" x14ac:dyDescent="0.2">
      <c r="A2056" t="str">
        <f t="shared" si="32"/>
        <v>intermittent__FR_mix_mix.input_bio__</v>
      </c>
      <c r="B2056" t="str">
        <f>processors_EC!$B$132</f>
        <v>intermittent__FR_mix_mix</v>
      </c>
      <c r="C2056" s="9" t="s">
        <v>89</v>
      </c>
      <c r="D2056" s="10" t="s">
        <v>97</v>
      </c>
      <c r="E2056" s="10" t="s">
        <v>112</v>
      </c>
      <c r="F2056" s="9" t="s">
        <v>90</v>
      </c>
      <c r="G2056" s="9" t="s">
        <v>91</v>
      </c>
      <c r="H2056" t="str">
        <f>processors_EC!$D$130</f>
        <v>electricity.generation::intermittent::</v>
      </c>
      <c r="I2056" s="27">
        <v>0</v>
      </c>
      <c r="K2056" s="9" t="s">
        <v>126</v>
      </c>
    </row>
    <row r="2057" spans="1:11" x14ac:dyDescent="0.2">
      <c r="A2057" t="str">
        <f t="shared" si="32"/>
        <v>intermittent__FR_mix_mix.input_h.c__</v>
      </c>
      <c r="B2057" t="str">
        <f>processors_EC!$B$132</f>
        <v>intermittent__FR_mix_mix</v>
      </c>
      <c r="C2057" s="9" t="s">
        <v>89</v>
      </c>
      <c r="D2057" s="10" t="s">
        <v>63</v>
      </c>
      <c r="E2057" s="10" t="s">
        <v>113</v>
      </c>
      <c r="F2057" s="9" t="s">
        <v>92</v>
      </c>
      <c r="G2057" s="9" t="s">
        <v>91</v>
      </c>
      <c r="H2057" t="str">
        <f>processors_EC!$D$130</f>
        <v>electricity.generation::intermittent::</v>
      </c>
      <c r="I2057" s="27">
        <v>0</v>
      </c>
      <c r="K2057" s="9" t="s">
        <v>126</v>
      </c>
    </row>
    <row r="2058" spans="1:11" x14ac:dyDescent="0.2">
      <c r="A2058" t="str">
        <f t="shared" si="32"/>
        <v>intermittent__FR_mix_mix.input_ur__</v>
      </c>
      <c r="B2058" t="str">
        <f>processors_EC!$B$132</f>
        <v>intermittent__FR_mix_mix</v>
      </c>
      <c r="C2058" s="9" t="s">
        <v>89</v>
      </c>
      <c r="D2058" s="10" t="s">
        <v>98</v>
      </c>
      <c r="E2058" s="10" t="s">
        <v>114</v>
      </c>
      <c r="F2058" s="9" t="s">
        <v>90</v>
      </c>
      <c r="G2058" s="9" t="s">
        <v>91</v>
      </c>
      <c r="H2058" t="str">
        <f>processors_EC!$D$130</f>
        <v>electricity.generation::intermittent::</v>
      </c>
      <c r="I2058" s="27">
        <v>0</v>
      </c>
      <c r="K2058" s="9" t="s">
        <v>126</v>
      </c>
    </row>
    <row r="2059" spans="1:11" x14ac:dyDescent="0.2">
      <c r="A2059" t="str">
        <f t="shared" si="32"/>
        <v>intermittent__FR_mix_mix.input_el__</v>
      </c>
      <c r="B2059" t="str">
        <f>processors_EC!$B$132</f>
        <v>intermittent__FR_mix_mix</v>
      </c>
      <c r="C2059" s="9" t="s">
        <v>89</v>
      </c>
      <c r="D2059" s="10" t="s">
        <v>99</v>
      </c>
      <c r="E2059" s="10" t="s">
        <v>115</v>
      </c>
      <c r="F2059" s="9" t="s">
        <v>90</v>
      </c>
      <c r="G2059" s="9" t="s">
        <v>91</v>
      </c>
      <c r="H2059" t="str">
        <f>processors_EC!$D$130</f>
        <v>electricity.generation::intermittent::</v>
      </c>
      <c r="I2059" s="27">
        <v>1.7571424460989676E-2</v>
      </c>
      <c r="K2059" s="9" t="s">
        <v>127</v>
      </c>
    </row>
    <row r="2060" spans="1:11" x14ac:dyDescent="0.2">
      <c r="A2060" t="str">
        <f t="shared" si="32"/>
        <v>intermittent__FR_mix_mix.input_he__</v>
      </c>
      <c r="B2060" t="str">
        <f>processors_EC!$B$132</f>
        <v>intermittent__FR_mix_mix</v>
      </c>
      <c r="C2060" s="9" t="s">
        <v>89</v>
      </c>
      <c r="D2060" s="10" t="s">
        <v>100</v>
      </c>
      <c r="E2060" s="10" t="s">
        <v>116</v>
      </c>
      <c r="F2060" s="9" t="s">
        <v>90</v>
      </c>
      <c r="G2060" s="9" t="s">
        <v>91</v>
      </c>
      <c r="H2060" t="str">
        <f>processors_EC!$D$130</f>
        <v>electricity.generation::intermittent::</v>
      </c>
      <c r="I2060" s="27">
        <v>0</v>
      </c>
      <c r="K2060" s="9" t="s">
        <v>128</v>
      </c>
    </row>
    <row r="2061" spans="1:11" x14ac:dyDescent="0.2">
      <c r="A2061" t="str">
        <f t="shared" si="32"/>
        <v>intermittent__FR_mix_mix.inpt_fu__</v>
      </c>
      <c r="B2061" t="str">
        <f>processors_EC!$B$132</f>
        <v>intermittent__FR_mix_mix</v>
      </c>
      <c r="C2061" s="9" t="s">
        <v>93</v>
      </c>
      <c r="D2061" s="10" t="s">
        <v>101</v>
      </c>
      <c r="E2061" s="10" t="s">
        <v>117</v>
      </c>
      <c r="F2061" s="9" t="s">
        <v>90</v>
      </c>
      <c r="G2061" s="9" t="s">
        <v>91</v>
      </c>
      <c r="H2061" t="str">
        <f>processors_EC!$D$130</f>
        <v>electricity.generation::intermittent::</v>
      </c>
      <c r="I2061" s="27">
        <v>0</v>
      </c>
      <c r="K2061" s="9" t="s">
        <v>128</v>
      </c>
    </row>
    <row r="2062" spans="1:11" x14ac:dyDescent="0.2">
      <c r="A2062" t="str">
        <f t="shared" si="32"/>
        <v>intermittent__FR_mix_mix.input_ha__</v>
      </c>
      <c r="B2062" t="str">
        <f>processors_EC!$B$132</f>
        <v>intermittent__FR_mix_mix</v>
      </c>
      <c r="C2062" s="9" t="s">
        <v>89</v>
      </c>
      <c r="D2062" s="10" t="s">
        <v>102</v>
      </c>
      <c r="E2062" s="10" t="s">
        <v>118</v>
      </c>
      <c r="F2062" s="9" t="s">
        <v>90</v>
      </c>
      <c r="G2062" s="9" t="s">
        <v>94</v>
      </c>
      <c r="H2062" t="str">
        <f>processors_EC!$D$130</f>
        <v>electricity.generation::intermittent::</v>
      </c>
      <c r="I2062" s="27">
        <v>2.0955068743595259E-4</v>
      </c>
      <c r="K2062" s="9" t="s">
        <v>129</v>
      </c>
    </row>
    <row r="2063" spans="1:11" x14ac:dyDescent="0.2">
      <c r="A2063" t="str">
        <f t="shared" si="32"/>
        <v>intermittent__FR_mix_mix.input_lu__</v>
      </c>
      <c r="B2063" t="str">
        <f>processors_EC!$B$132</f>
        <v>intermittent__FR_mix_mix</v>
      </c>
      <c r="C2063" s="9" t="s">
        <v>89</v>
      </c>
      <c r="D2063" s="10" t="s">
        <v>103</v>
      </c>
      <c r="E2063" s="10" t="s">
        <v>119</v>
      </c>
      <c r="F2063" s="9" t="s">
        <v>92</v>
      </c>
      <c r="G2063" s="9" t="s">
        <v>94</v>
      </c>
      <c r="H2063" t="str">
        <f>processors_EC!$D$130</f>
        <v>electricity.generation::intermittent::</v>
      </c>
      <c r="I2063" s="27">
        <v>1.1412659968821816E-5</v>
      </c>
      <c r="K2063" s="9" t="s">
        <v>118</v>
      </c>
    </row>
    <row r="2064" spans="1:11" x14ac:dyDescent="0.2">
      <c r="A2064" t="str">
        <f t="shared" si="32"/>
        <v>intermittent__FR_mix_mix.input_w.us__</v>
      </c>
      <c r="B2064" t="str">
        <f>processors_EC!$B$132</f>
        <v>intermittent__FR_mix_mix</v>
      </c>
      <c r="C2064" s="9" t="s">
        <v>89</v>
      </c>
      <c r="D2064" s="10" t="s">
        <v>104</v>
      </c>
      <c r="E2064" s="10" t="s">
        <v>120</v>
      </c>
      <c r="F2064" s="9" t="s">
        <v>92</v>
      </c>
      <c r="G2064" s="9" t="s">
        <v>91</v>
      </c>
      <c r="H2064" t="str">
        <f>processors_EC!$D$130</f>
        <v>electricity.generation::intermittent::</v>
      </c>
      <c r="I2064" s="27">
        <v>0</v>
      </c>
      <c r="K2064" s="9" t="s">
        <v>125</v>
      </c>
    </row>
    <row r="2065" spans="1:11" x14ac:dyDescent="0.2">
      <c r="A2065" t="str">
        <f t="shared" si="32"/>
        <v>intermittent__FR_mix_mix.input_fw__</v>
      </c>
      <c r="B2065" t="str">
        <f>processors_EC!$B$132</f>
        <v>intermittent__FR_mix_mix</v>
      </c>
      <c r="C2065" s="9" t="s">
        <v>89</v>
      </c>
      <c r="D2065" s="10" t="s">
        <v>105</v>
      </c>
      <c r="E2065" s="10" t="s">
        <v>121</v>
      </c>
      <c r="F2065" s="9" t="s">
        <v>92</v>
      </c>
      <c r="G2065" s="9" t="s">
        <v>91</v>
      </c>
      <c r="H2065" t="str">
        <f>processors_EC!$D$130</f>
        <v>electricity.generation::intermittent::</v>
      </c>
      <c r="I2065" s="27">
        <v>0</v>
      </c>
      <c r="K2065" s="9" t="s">
        <v>125</v>
      </c>
    </row>
    <row r="2066" spans="1:11" x14ac:dyDescent="0.2">
      <c r="A2066" t="str">
        <f t="shared" si="32"/>
        <v>intermittent__FR_mix_mix.input_w.tot__</v>
      </c>
      <c r="B2066" t="str">
        <f>processors_EC!$B$132</f>
        <v>intermittent__FR_mix_mix</v>
      </c>
      <c r="C2066" s="9" t="s">
        <v>89</v>
      </c>
      <c r="D2066" s="10" t="s">
        <v>106</v>
      </c>
      <c r="E2066" s="10" t="s">
        <v>122</v>
      </c>
      <c r="F2066" s="9" t="s">
        <v>92</v>
      </c>
      <c r="G2066" s="9" t="s">
        <v>91</v>
      </c>
      <c r="H2066" t="str">
        <f>processors_EC!$D$130</f>
        <v>electricity.generation::intermittent::</v>
      </c>
      <c r="I2066" s="27">
        <v>0</v>
      </c>
      <c r="K2066" s="9" t="s">
        <v>125</v>
      </c>
    </row>
    <row r="2067" spans="1:11" x14ac:dyDescent="0.2">
      <c r="A2067" t="str">
        <f t="shared" si="32"/>
        <v>intermittent__FR_mix_mix.output_w__</v>
      </c>
      <c r="B2067" t="str">
        <f>processors_EC!$B$132</f>
        <v>intermittent__FR_mix_mix</v>
      </c>
      <c r="C2067" s="9" t="s">
        <v>95</v>
      </c>
      <c r="D2067" s="10" t="s">
        <v>107</v>
      </c>
      <c r="E2067" s="10" t="s">
        <v>123</v>
      </c>
      <c r="F2067" s="9" t="s">
        <v>92</v>
      </c>
      <c r="G2067" s="9" t="s">
        <v>91</v>
      </c>
      <c r="H2067" t="str">
        <f>processors_EC!$D$130</f>
        <v>electricity.generation::intermittent::</v>
      </c>
      <c r="I2067" s="27">
        <v>0</v>
      </c>
      <c r="K2067" s="9" t="s">
        <v>125</v>
      </c>
    </row>
    <row r="2068" spans="1:11" x14ac:dyDescent="0.2">
      <c r="A2068" t="str">
        <f t="shared" si="32"/>
        <v>intermittent__FR_mix_mix.output_ghg__</v>
      </c>
      <c r="B2068" t="str">
        <f>processors_EC!$B$132</f>
        <v>intermittent__FR_mix_mix</v>
      </c>
      <c r="C2068" s="9" t="s">
        <v>95</v>
      </c>
      <c r="D2068" s="10" t="s">
        <v>108</v>
      </c>
      <c r="E2068" s="10" t="s">
        <v>124</v>
      </c>
      <c r="F2068" s="9" t="s">
        <v>92</v>
      </c>
      <c r="G2068" s="9" t="s">
        <v>91</v>
      </c>
      <c r="H2068" t="str">
        <f>processors_EC!$D$130</f>
        <v>electricity.generation::intermittent::</v>
      </c>
      <c r="I2068" s="27">
        <v>0</v>
      </c>
      <c r="K2068" s="9" t="s">
        <v>130</v>
      </c>
    </row>
    <row r="2069" spans="1:11" x14ac:dyDescent="0.2">
      <c r="A2069" t="str">
        <f t="shared" si="32"/>
        <v>intermittent__FR_mix_mix.output_el__</v>
      </c>
      <c r="B2069" t="str">
        <f>processors_EC!$B$132</f>
        <v>intermittent__FR_mix_mix</v>
      </c>
      <c r="C2069" s="9" t="s">
        <v>95</v>
      </c>
      <c r="D2069" s="10" t="s">
        <v>99</v>
      </c>
      <c r="E2069" s="10" t="s">
        <v>115</v>
      </c>
      <c r="F2069" s="9" t="s">
        <v>90</v>
      </c>
      <c r="G2069" s="9" t="s">
        <v>91</v>
      </c>
      <c r="H2069" t="str">
        <f>processors_EC!$D$130</f>
        <v>electricity.generation::intermittent::</v>
      </c>
      <c r="I2069" s="27">
        <v>1</v>
      </c>
      <c r="K2069" s="9" t="s">
        <v>127</v>
      </c>
    </row>
    <row r="2070" spans="1:11" x14ac:dyDescent="0.2">
      <c r="A2070" t="str">
        <f t="shared" si="32"/>
        <v>intermittent__FR_mix_mix.output_//__</v>
      </c>
      <c r="B2070" t="str">
        <f>processors_EC!$B$132</f>
        <v>intermittent__FR_mix_mix</v>
      </c>
      <c r="C2070" s="10" t="s">
        <v>95</v>
      </c>
      <c r="D2070" s="10" t="s">
        <v>109</v>
      </c>
      <c r="E2070" s="10" t="s">
        <v>109</v>
      </c>
      <c r="F2070" s="10" t="s">
        <v>90</v>
      </c>
      <c r="G2070" s="10" t="s">
        <v>91</v>
      </c>
      <c r="H2070" t="str">
        <f>processors_EC!$D$130</f>
        <v>electricity.generation::intermittent::</v>
      </c>
      <c r="I2070" s="10" t="s">
        <v>109</v>
      </c>
      <c r="K2070" s="10" t="s">
        <v>109</v>
      </c>
    </row>
    <row r="2071" spans="1:11" x14ac:dyDescent="0.2">
      <c r="A2071" t="str">
        <f t="shared" si="32"/>
        <v>intermittent__FR_mix_mix.output_//__</v>
      </c>
      <c r="B2071" t="str">
        <f>processors_EC!$B$132</f>
        <v>intermittent__FR_mix_mix</v>
      </c>
      <c r="C2071" s="10" t="s">
        <v>95</v>
      </c>
      <c r="D2071" s="10" t="s">
        <v>109</v>
      </c>
      <c r="E2071" s="10" t="s">
        <v>109</v>
      </c>
      <c r="F2071" s="10" t="s">
        <v>90</v>
      </c>
      <c r="G2071" s="10" t="s">
        <v>91</v>
      </c>
      <c r="H2071" t="str">
        <f>processors_EC!$D$130</f>
        <v>electricity.generation::intermittent::</v>
      </c>
      <c r="I2071" s="10" t="s">
        <v>109</v>
      </c>
      <c r="K2071" s="10" t="s">
        <v>109</v>
      </c>
    </row>
    <row r="2072" spans="1:11" x14ac:dyDescent="0.2">
      <c r="A2072" t="str">
        <f t="shared" si="32"/>
        <v>intermittent__IT_mix_mix.input_ng__</v>
      </c>
      <c r="B2072" t="str">
        <f>processors_EC!$B$133</f>
        <v>intermittent__IT_mix_mix</v>
      </c>
      <c r="C2072" s="9" t="s">
        <v>89</v>
      </c>
      <c r="D2072" s="10" t="s">
        <v>96</v>
      </c>
      <c r="E2072" s="10" t="s">
        <v>110</v>
      </c>
      <c r="F2072" s="9" t="s">
        <v>90</v>
      </c>
      <c r="G2072" s="9" t="s">
        <v>91</v>
      </c>
      <c r="H2072" t="str">
        <f>processors_EC!$D$130</f>
        <v>electricity.generation::intermittent::</v>
      </c>
      <c r="I2072" s="27">
        <v>0</v>
      </c>
      <c r="K2072" s="9" t="s">
        <v>125</v>
      </c>
    </row>
    <row r="2073" spans="1:11" x14ac:dyDescent="0.2">
      <c r="A2073" t="str">
        <f t="shared" si="32"/>
        <v>intermittent__IT_mix_mix.input_li__</v>
      </c>
      <c r="B2073" t="str">
        <f>processors_EC!$B$133</f>
        <v>intermittent__IT_mix_mix</v>
      </c>
      <c r="C2073" s="9" t="s">
        <v>89</v>
      </c>
      <c r="D2073" s="10" t="s">
        <v>64</v>
      </c>
      <c r="E2073" s="10" t="s">
        <v>111</v>
      </c>
      <c r="F2073" s="9" t="s">
        <v>90</v>
      </c>
      <c r="G2073" s="9" t="s">
        <v>91</v>
      </c>
      <c r="H2073" t="str">
        <f>processors_EC!$D$130</f>
        <v>electricity.generation::intermittent::</v>
      </c>
      <c r="I2073" s="27">
        <v>0</v>
      </c>
      <c r="K2073" s="9" t="s">
        <v>126</v>
      </c>
    </row>
    <row r="2074" spans="1:11" x14ac:dyDescent="0.2">
      <c r="A2074" t="str">
        <f t="shared" si="32"/>
        <v>intermittent__IT_mix_mix.input_bio__</v>
      </c>
      <c r="B2074" t="str">
        <f>processors_EC!$B$133</f>
        <v>intermittent__IT_mix_mix</v>
      </c>
      <c r="C2074" s="9" t="s">
        <v>89</v>
      </c>
      <c r="D2074" s="10" t="s">
        <v>97</v>
      </c>
      <c r="E2074" s="10" t="s">
        <v>112</v>
      </c>
      <c r="F2074" s="9" t="s">
        <v>90</v>
      </c>
      <c r="G2074" s="9" t="s">
        <v>91</v>
      </c>
      <c r="H2074" t="str">
        <f>processors_EC!$D$130</f>
        <v>electricity.generation::intermittent::</v>
      </c>
      <c r="I2074" s="27">
        <v>0</v>
      </c>
      <c r="K2074" s="9" t="s">
        <v>126</v>
      </c>
    </row>
    <row r="2075" spans="1:11" x14ac:dyDescent="0.2">
      <c r="A2075" t="str">
        <f t="shared" si="32"/>
        <v>intermittent__IT_mix_mix.input_h.c__</v>
      </c>
      <c r="B2075" t="str">
        <f>processors_EC!$B$133</f>
        <v>intermittent__IT_mix_mix</v>
      </c>
      <c r="C2075" s="9" t="s">
        <v>89</v>
      </c>
      <c r="D2075" s="10" t="s">
        <v>63</v>
      </c>
      <c r="E2075" s="10" t="s">
        <v>113</v>
      </c>
      <c r="F2075" s="9" t="s">
        <v>92</v>
      </c>
      <c r="G2075" s="9" t="s">
        <v>91</v>
      </c>
      <c r="H2075" t="str">
        <f>processors_EC!$D$130</f>
        <v>electricity.generation::intermittent::</v>
      </c>
      <c r="I2075" s="27">
        <v>0</v>
      </c>
      <c r="K2075" s="9" t="s">
        <v>126</v>
      </c>
    </row>
    <row r="2076" spans="1:11" x14ac:dyDescent="0.2">
      <c r="A2076" t="str">
        <f t="shared" si="32"/>
        <v>intermittent__IT_mix_mix.input_ur__</v>
      </c>
      <c r="B2076" t="str">
        <f>processors_EC!$B$133</f>
        <v>intermittent__IT_mix_mix</v>
      </c>
      <c r="C2076" s="9" t="s">
        <v>89</v>
      </c>
      <c r="D2076" s="10" t="s">
        <v>98</v>
      </c>
      <c r="E2076" s="10" t="s">
        <v>114</v>
      </c>
      <c r="F2076" s="9" t="s">
        <v>90</v>
      </c>
      <c r="G2076" s="9" t="s">
        <v>91</v>
      </c>
      <c r="H2076" t="str">
        <f>processors_EC!$D$130</f>
        <v>electricity.generation::intermittent::</v>
      </c>
      <c r="I2076" s="27">
        <v>0</v>
      </c>
      <c r="K2076" s="9" t="s">
        <v>126</v>
      </c>
    </row>
    <row r="2077" spans="1:11" x14ac:dyDescent="0.2">
      <c r="A2077" t="str">
        <f t="shared" si="32"/>
        <v>intermittent__IT_mix_mix.input_el__</v>
      </c>
      <c r="B2077" t="str">
        <f>processors_EC!$B$133</f>
        <v>intermittent__IT_mix_mix</v>
      </c>
      <c r="C2077" s="9" t="s">
        <v>89</v>
      </c>
      <c r="D2077" s="10" t="s">
        <v>99</v>
      </c>
      <c r="E2077" s="10" t="s">
        <v>115</v>
      </c>
      <c r="F2077" s="9" t="s">
        <v>90</v>
      </c>
      <c r="G2077" s="9" t="s">
        <v>91</v>
      </c>
      <c r="H2077" t="str">
        <f>processors_EC!$D$130</f>
        <v>electricity.generation::intermittent::</v>
      </c>
      <c r="I2077" s="27">
        <v>9.2664999031448758E-3</v>
      </c>
      <c r="K2077" s="9" t="s">
        <v>127</v>
      </c>
    </row>
    <row r="2078" spans="1:11" x14ac:dyDescent="0.2">
      <c r="A2078" t="str">
        <f t="shared" si="32"/>
        <v>intermittent__IT_mix_mix.input_he__</v>
      </c>
      <c r="B2078" t="str">
        <f>processors_EC!$B$133</f>
        <v>intermittent__IT_mix_mix</v>
      </c>
      <c r="C2078" s="9" t="s">
        <v>89</v>
      </c>
      <c r="D2078" s="10" t="s">
        <v>100</v>
      </c>
      <c r="E2078" s="10" t="s">
        <v>116</v>
      </c>
      <c r="F2078" s="9" t="s">
        <v>90</v>
      </c>
      <c r="G2078" s="9" t="s">
        <v>91</v>
      </c>
      <c r="H2078" t="str">
        <f>processors_EC!$D$130</f>
        <v>electricity.generation::intermittent::</v>
      </c>
      <c r="I2078" s="27">
        <v>0</v>
      </c>
      <c r="K2078" s="9" t="s">
        <v>128</v>
      </c>
    </row>
    <row r="2079" spans="1:11" x14ac:dyDescent="0.2">
      <c r="A2079" t="str">
        <f t="shared" si="32"/>
        <v>intermittent__IT_mix_mix.inpt_fu__</v>
      </c>
      <c r="B2079" t="str">
        <f>processors_EC!$B$133</f>
        <v>intermittent__IT_mix_mix</v>
      </c>
      <c r="C2079" s="9" t="s">
        <v>93</v>
      </c>
      <c r="D2079" s="10" t="s">
        <v>101</v>
      </c>
      <c r="E2079" s="10" t="s">
        <v>117</v>
      </c>
      <c r="F2079" s="9" t="s">
        <v>90</v>
      </c>
      <c r="G2079" s="9" t="s">
        <v>91</v>
      </c>
      <c r="H2079" t="str">
        <f>processors_EC!$D$130</f>
        <v>electricity.generation::intermittent::</v>
      </c>
      <c r="I2079" s="27">
        <v>0</v>
      </c>
      <c r="K2079" s="9" t="s">
        <v>128</v>
      </c>
    </row>
    <row r="2080" spans="1:11" x14ac:dyDescent="0.2">
      <c r="A2080" t="str">
        <f t="shared" si="32"/>
        <v>intermittent__IT_mix_mix.input_ha__</v>
      </c>
      <c r="B2080" t="str">
        <f>processors_EC!$B$133</f>
        <v>intermittent__IT_mix_mix</v>
      </c>
      <c r="C2080" s="9" t="s">
        <v>89</v>
      </c>
      <c r="D2080" s="10" t="s">
        <v>102</v>
      </c>
      <c r="E2080" s="10" t="s">
        <v>118</v>
      </c>
      <c r="F2080" s="9" t="s">
        <v>90</v>
      </c>
      <c r="G2080" s="9" t="s">
        <v>94</v>
      </c>
      <c r="H2080" t="str">
        <f>processors_EC!$D$130</f>
        <v>electricity.generation::intermittent::</v>
      </c>
      <c r="I2080" s="27">
        <v>3.1840484374593683E-4</v>
      </c>
      <c r="K2080" s="9" t="s">
        <v>129</v>
      </c>
    </row>
    <row r="2081" spans="1:11" x14ac:dyDescent="0.2">
      <c r="A2081" t="str">
        <f t="shared" si="32"/>
        <v>intermittent__IT_mix_mix.input_lu__</v>
      </c>
      <c r="B2081" t="str">
        <f>processors_EC!$B$133</f>
        <v>intermittent__IT_mix_mix</v>
      </c>
      <c r="C2081" s="9" t="s">
        <v>89</v>
      </c>
      <c r="D2081" s="10" t="s">
        <v>103</v>
      </c>
      <c r="E2081" s="10" t="s">
        <v>119</v>
      </c>
      <c r="F2081" s="9" t="s">
        <v>92</v>
      </c>
      <c r="G2081" s="9" t="s">
        <v>94</v>
      </c>
      <c r="H2081" t="str">
        <f>processors_EC!$D$130</f>
        <v>electricity.generation::intermittent::</v>
      </c>
      <c r="I2081" s="27">
        <v>7.3179508297889759E-6</v>
      </c>
      <c r="K2081" s="9" t="s">
        <v>118</v>
      </c>
    </row>
    <row r="2082" spans="1:11" x14ac:dyDescent="0.2">
      <c r="A2082" t="str">
        <f t="shared" si="32"/>
        <v>intermittent__IT_mix_mix.input_w.us__</v>
      </c>
      <c r="B2082" t="str">
        <f>processors_EC!$B$133</f>
        <v>intermittent__IT_mix_mix</v>
      </c>
      <c r="C2082" s="9" t="s">
        <v>89</v>
      </c>
      <c r="D2082" s="10" t="s">
        <v>104</v>
      </c>
      <c r="E2082" s="10" t="s">
        <v>120</v>
      </c>
      <c r="F2082" s="9" t="s">
        <v>92</v>
      </c>
      <c r="G2082" s="9" t="s">
        <v>91</v>
      </c>
      <c r="H2082" t="str">
        <f>processors_EC!$D$130</f>
        <v>electricity.generation::intermittent::</v>
      </c>
      <c r="I2082" s="27">
        <v>0</v>
      </c>
      <c r="K2082" s="9" t="s">
        <v>125</v>
      </c>
    </row>
    <row r="2083" spans="1:11" x14ac:dyDescent="0.2">
      <c r="A2083" t="str">
        <f t="shared" si="32"/>
        <v>intermittent__IT_mix_mix.input_fw__</v>
      </c>
      <c r="B2083" t="str">
        <f>processors_EC!$B$133</f>
        <v>intermittent__IT_mix_mix</v>
      </c>
      <c r="C2083" s="9" t="s">
        <v>89</v>
      </c>
      <c r="D2083" s="10" t="s">
        <v>105</v>
      </c>
      <c r="E2083" s="10" t="s">
        <v>121</v>
      </c>
      <c r="F2083" s="9" t="s">
        <v>92</v>
      </c>
      <c r="G2083" s="9" t="s">
        <v>91</v>
      </c>
      <c r="H2083" t="str">
        <f>processors_EC!$D$130</f>
        <v>electricity.generation::intermittent::</v>
      </c>
      <c r="I2083" s="27">
        <v>0</v>
      </c>
      <c r="K2083" s="9" t="s">
        <v>125</v>
      </c>
    </row>
    <row r="2084" spans="1:11" x14ac:dyDescent="0.2">
      <c r="A2084" t="str">
        <f t="shared" si="32"/>
        <v>intermittent__IT_mix_mix.input_w.tot__</v>
      </c>
      <c r="B2084" t="str">
        <f>processors_EC!$B$133</f>
        <v>intermittent__IT_mix_mix</v>
      </c>
      <c r="C2084" s="9" t="s">
        <v>89</v>
      </c>
      <c r="D2084" s="10" t="s">
        <v>106</v>
      </c>
      <c r="E2084" s="10" t="s">
        <v>122</v>
      </c>
      <c r="F2084" s="9" t="s">
        <v>92</v>
      </c>
      <c r="G2084" s="9" t="s">
        <v>91</v>
      </c>
      <c r="H2084" t="str">
        <f>processors_EC!$D$130</f>
        <v>electricity.generation::intermittent::</v>
      </c>
      <c r="I2084" s="27">
        <v>0</v>
      </c>
      <c r="K2084" s="9" t="s">
        <v>125</v>
      </c>
    </row>
    <row r="2085" spans="1:11" x14ac:dyDescent="0.2">
      <c r="A2085" t="str">
        <f t="shared" si="32"/>
        <v>intermittent__IT_mix_mix.output_w__</v>
      </c>
      <c r="B2085" t="str">
        <f>processors_EC!$B$133</f>
        <v>intermittent__IT_mix_mix</v>
      </c>
      <c r="C2085" s="9" t="s">
        <v>95</v>
      </c>
      <c r="D2085" s="10" t="s">
        <v>107</v>
      </c>
      <c r="E2085" s="10" t="s">
        <v>123</v>
      </c>
      <c r="F2085" s="9" t="s">
        <v>92</v>
      </c>
      <c r="G2085" s="9" t="s">
        <v>91</v>
      </c>
      <c r="H2085" t="str">
        <f>processors_EC!$D$130</f>
        <v>electricity.generation::intermittent::</v>
      </c>
      <c r="I2085" s="27">
        <v>0</v>
      </c>
      <c r="K2085" s="9" t="s">
        <v>125</v>
      </c>
    </row>
    <row r="2086" spans="1:11" x14ac:dyDescent="0.2">
      <c r="A2086" t="str">
        <f t="shared" si="32"/>
        <v>intermittent__IT_mix_mix.output_ghg__</v>
      </c>
      <c r="B2086" t="str">
        <f>processors_EC!$B$133</f>
        <v>intermittent__IT_mix_mix</v>
      </c>
      <c r="C2086" s="9" t="s">
        <v>95</v>
      </c>
      <c r="D2086" s="10" t="s">
        <v>108</v>
      </c>
      <c r="E2086" s="10" t="s">
        <v>124</v>
      </c>
      <c r="F2086" s="9" t="s">
        <v>92</v>
      </c>
      <c r="G2086" s="9" t="s">
        <v>91</v>
      </c>
      <c r="H2086" t="str">
        <f>processors_EC!$D$130</f>
        <v>electricity.generation::intermittent::</v>
      </c>
      <c r="I2086" s="27">
        <v>0</v>
      </c>
      <c r="K2086" s="9" t="s">
        <v>130</v>
      </c>
    </row>
    <row r="2087" spans="1:11" x14ac:dyDescent="0.2">
      <c r="A2087" t="str">
        <f t="shared" si="32"/>
        <v>intermittent__IT_mix_mix.output_el__</v>
      </c>
      <c r="B2087" t="str">
        <f>processors_EC!$B$133</f>
        <v>intermittent__IT_mix_mix</v>
      </c>
      <c r="C2087" s="9" t="s">
        <v>95</v>
      </c>
      <c r="D2087" s="10" t="s">
        <v>99</v>
      </c>
      <c r="E2087" s="10" t="s">
        <v>115</v>
      </c>
      <c r="F2087" s="9" t="s">
        <v>90</v>
      </c>
      <c r="G2087" s="9" t="s">
        <v>91</v>
      </c>
      <c r="H2087" t="str">
        <f>processors_EC!$D$130</f>
        <v>electricity.generation::intermittent::</v>
      </c>
      <c r="I2087" s="27">
        <v>1</v>
      </c>
      <c r="K2087" s="9" t="s">
        <v>127</v>
      </c>
    </row>
    <row r="2088" spans="1:11" x14ac:dyDescent="0.2">
      <c r="A2088" t="str">
        <f t="shared" si="32"/>
        <v>intermittent__IT_mix_mix.output_//__</v>
      </c>
      <c r="B2088" t="str">
        <f>processors_EC!$B$133</f>
        <v>intermittent__IT_mix_mix</v>
      </c>
      <c r="C2088" s="10" t="s">
        <v>95</v>
      </c>
      <c r="D2088" s="10" t="s">
        <v>109</v>
      </c>
      <c r="E2088" s="10" t="s">
        <v>109</v>
      </c>
      <c r="F2088" s="10" t="s">
        <v>90</v>
      </c>
      <c r="G2088" s="10" t="s">
        <v>91</v>
      </c>
      <c r="H2088" t="str">
        <f>processors_EC!$D$130</f>
        <v>electricity.generation::intermittent::</v>
      </c>
      <c r="I2088" s="10" t="s">
        <v>109</v>
      </c>
      <c r="K2088" s="10" t="s">
        <v>109</v>
      </c>
    </row>
    <row r="2089" spans="1:11" x14ac:dyDescent="0.2">
      <c r="A2089" t="str">
        <f t="shared" si="32"/>
        <v>intermittent__IT_mix_mix.output_//__</v>
      </c>
      <c r="B2089" t="str">
        <f>processors_EC!$B$133</f>
        <v>intermittent__IT_mix_mix</v>
      </c>
      <c r="C2089" s="10" t="s">
        <v>95</v>
      </c>
      <c r="D2089" s="10" t="s">
        <v>109</v>
      </c>
      <c r="E2089" s="10" t="s">
        <v>109</v>
      </c>
      <c r="F2089" s="10" t="s">
        <v>90</v>
      </c>
      <c r="G2089" s="10" t="s">
        <v>91</v>
      </c>
      <c r="H2089" t="str">
        <f>processors_EC!$D$130</f>
        <v>electricity.generation::intermittent::</v>
      </c>
      <c r="I2089" s="10" t="s">
        <v>109</v>
      </c>
      <c r="K2089" s="10" t="s">
        <v>109</v>
      </c>
    </row>
    <row r="2090" spans="1:11" x14ac:dyDescent="0.2">
      <c r="A2090" t="str">
        <f t="shared" si="32"/>
        <v>intermittent__NL_mix_mix.input_ng__</v>
      </c>
      <c r="B2090" t="str">
        <f>processors_EC!$B$134</f>
        <v>intermittent__NL_mix_mix</v>
      </c>
      <c r="C2090" s="9" t="s">
        <v>89</v>
      </c>
      <c r="D2090" s="10" t="s">
        <v>96</v>
      </c>
      <c r="E2090" s="10" t="s">
        <v>110</v>
      </c>
      <c r="F2090" s="9" t="s">
        <v>90</v>
      </c>
      <c r="G2090" s="9" t="s">
        <v>91</v>
      </c>
      <c r="H2090" t="str">
        <f>processors_EC!$D$130</f>
        <v>electricity.generation::intermittent::</v>
      </c>
      <c r="I2090" s="27">
        <v>0</v>
      </c>
      <c r="K2090" s="9" t="s">
        <v>125</v>
      </c>
    </row>
    <row r="2091" spans="1:11" x14ac:dyDescent="0.2">
      <c r="A2091" t="str">
        <f t="shared" si="32"/>
        <v>intermittent__NL_mix_mix.input_li__</v>
      </c>
      <c r="B2091" t="str">
        <f>processors_EC!$B$134</f>
        <v>intermittent__NL_mix_mix</v>
      </c>
      <c r="C2091" s="9" t="s">
        <v>89</v>
      </c>
      <c r="D2091" s="10" t="s">
        <v>64</v>
      </c>
      <c r="E2091" s="10" t="s">
        <v>111</v>
      </c>
      <c r="F2091" s="9" t="s">
        <v>90</v>
      </c>
      <c r="G2091" s="9" t="s">
        <v>91</v>
      </c>
      <c r="H2091" t="str">
        <f>processors_EC!$D$130</f>
        <v>electricity.generation::intermittent::</v>
      </c>
      <c r="I2091" s="27">
        <v>0</v>
      </c>
      <c r="K2091" s="9" t="s">
        <v>126</v>
      </c>
    </row>
    <row r="2092" spans="1:11" x14ac:dyDescent="0.2">
      <c r="A2092" t="str">
        <f t="shared" si="32"/>
        <v>intermittent__NL_mix_mix.input_bio__</v>
      </c>
      <c r="B2092" t="str">
        <f>processors_EC!$B$134</f>
        <v>intermittent__NL_mix_mix</v>
      </c>
      <c r="C2092" s="9" t="s">
        <v>89</v>
      </c>
      <c r="D2092" s="10" t="s">
        <v>97</v>
      </c>
      <c r="E2092" s="10" t="s">
        <v>112</v>
      </c>
      <c r="F2092" s="9" t="s">
        <v>90</v>
      </c>
      <c r="G2092" s="9" t="s">
        <v>91</v>
      </c>
      <c r="H2092" t="str">
        <f>processors_EC!$D$130</f>
        <v>electricity.generation::intermittent::</v>
      </c>
      <c r="I2092" s="27">
        <v>0</v>
      </c>
      <c r="K2092" s="9" t="s">
        <v>126</v>
      </c>
    </row>
    <row r="2093" spans="1:11" x14ac:dyDescent="0.2">
      <c r="A2093" t="str">
        <f t="shared" si="32"/>
        <v>intermittent__NL_mix_mix.input_h.c__</v>
      </c>
      <c r="B2093" t="str">
        <f>processors_EC!$B$134</f>
        <v>intermittent__NL_mix_mix</v>
      </c>
      <c r="C2093" s="9" t="s">
        <v>89</v>
      </c>
      <c r="D2093" s="10" t="s">
        <v>63</v>
      </c>
      <c r="E2093" s="10" t="s">
        <v>113</v>
      </c>
      <c r="F2093" s="9" t="s">
        <v>92</v>
      </c>
      <c r="G2093" s="9" t="s">
        <v>91</v>
      </c>
      <c r="H2093" t="str">
        <f>processors_EC!$D$130</f>
        <v>electricity.generation::intermittent::</v>
      </c>
      <c r="I2093" s="27">
        <v>0</v>
      </c>
      <c r="K2093" s="9" t="s">
        <v>126</v>
      </c>
    </row>
    <row r="2094" spans="1:11" x14ac:dyDescent="0.2">
      <c r="A2094" t="str">
        <f t="shared" si="32"/>
        <v>intermittent__NL_mix_mix.input_ur__</v>
      </c>
      <c r="B2094" t="str">
        <f>processors_EC!$B$134</f>
        <v>intermittent__NL_mix_mix</v>
      </c>
      <c r="C2094" s="9" t="s">
        <v>89</v>
      </c>
      <c r="D2094" s="10" t="s">
        <v>98</v>
      </c>
      <c r="E2094" s="10" t="s">
        <v>114</v>
      </c>
      <c r="F2094" s="9" t="s">
        <v>90</v>
      </c>
      <c r="G2094" s="9" t="s">
        <v>91</v>
      </c>
      <c r="H2094" t="str">
        <f>processors_EC!$D$130</f>
        <v>electricity.generation::intermittent::</v>
      </c>
      <c r="I2094" s="27">
        <v>0</v>
      </c>
      <c r="K2094" s="9" t="s">
        <v>126</v>
      </c>
    </row>
    <row r="2095" spans="1:11" x14ac:dyDescent="0.2">
      <c r="A2095" t="str">
        <f t="shared" si="32"/>
        <v>intermittent__NL_mix_mix.input_el__</v>
      </c>
      <c r="B2095" t="str">
        <f>processors_EC!$B$134</f>
        <v>intermittent__NL_mix_mix</v>
      </c>
      <c r="C2095" s="9" t="s">
        <v>89</v>
      </c>
      <c r="D2095" s="10" t="s">
        <v>99</v>
      </c>
      <c r="E2095" s="10" t="s">
        <v>115</v>
      </c>
      <c r="F2095" s="9" t="s">
        <v>90</v>
      </c>
      <c r="G2095" s="9" t="s">
        <v>91</v>
      </c>
      <c r="H2095" t="str">
        <f>processors_EC!$D$130</f>
        <v>electricity.generation::intermittent::</v>
      </c>
      <c r="I2095" s="27">
        <v>2.1335291811533187E-2</v>
      </c>
      <c r="K2095" s="9" t="s">
        <v>127</v>
      </c>
    </row>
    <row r="2096" spans="1:11" x14ac:dyDescent="0.2">
      <c r="A2096" t="str">
        <f t="shared" si="32"/>
        <v>intermittent__NL_mix_mix.input_he__</v>
      </c>
      <c r="B2096" t="str">
        <f>processors_EC!$B$134</f>
        <v>intermittent__NL_mix_mix</v>
      </c>
      <c r="C2096" s="9" t="s">
        <v>89</v>
      </c>
      <c r="D2096" s="10" t="s">
        <v>100</v>
      </c>
      <c r="E2096" s="10" t="s">
        <v>116</v>
      </c>
      <c r="F2096" s="9" t="s">
        <v>90</v>
      </c>
      <c r="G2096" s="9" t="s">
        <v>91</v>
      </c>
      <c r="H2096" t="str">
        <f>processors_EC!$D$130</f>
        <v>electricity.generation::intermittent::</v>
      </c>
      <c r="I2096" s="27">
        <v>0</v>
      </c>
      <c r="K2096" s="9" t="s">
        <v>128</v>
      </c>
    </row>
    <row r="2097" spans="1:11" x14ac:dyDescent="0.2">
      <c r="A2097" t="str">
        <f t="shared" si="32"/>
        <v>intermittent__NL_mix_mix.inpt_fu__</v>
      </c>
      <c r="B2097" t="str">
        <f>processors_EC!$B$134</f>
        <v>intermittent__NL_mix_mix</v>
      </c>
      <c r="C2097" s="9" t="s">
        <v>93</v>
      </c>
      <c r="D2097" s="10" t="s">
        <v>101</v>
      </c>
      <c r="E2097" s="10" t="s">
        <v>117</v>
      </c>
      <c r="F2097" s="9" t="s">
        <v>90</v>
      </c>
      <c r="G2097" s="9" t="s">
        <v>91</v>
      </c>
      <c r="H2097" t="str">
        <f>processors_EC!$D$130</f>
        <v>electricity.generation::intermittent::</v>
      </c>
      <c r="I2097" s="27">
        <v>0</v>
      </c>
      <c r="K2097" s="9" t="s">
        <v>128</v>
      </c>
    </row>
    <row r="2098" spans="1:11" x14ac:dyDescent="0.2">
      <c r="A2098" t="str">
        <f t="shared" si="32"/>
        <v>intermittent__NL_mix_mix.input_ha__</v>
      </c>
      <c r="B2098" t="str">
        <f>processors_EC!$B$134</f>
        <v>intermittent__NL_mix_mix</v>
      </c>
      <c r="C2098" s="9" t="s">
        <v>89</v>
      </c>
      <c r="D2098" s="10" t="s">
        <v>102</v>
      </c>
      <c r="E2098" s="10" t="s">
        <v>118</v>
      </c>
      <c r="F2098" s="9" t="s">
        <v>90</v>
      </c>
      <c r="G2098" s="9" t="s">
        <v>94</v>
      </c>
      <c r="H2098" t="str">
        <f>processors_EC!$D$130</f>
        <v>electricity.generation::intermittent::</v>
      </c>
      <c r="I2098" s="27">
        <v>1.6021699366758514E-4</v>
      </c>
      <c r="K2098" s="9" t="s">
        <v>129</v>
      </c>
    </row>
    <row r="2099" spans="1:11" x14ac:dyDescent="0.2">
      <c r="A2099" t="str">
        <f t="shared" si="32"/>
        <v>intermittent__NL_mix_mix.input_lu__</v>
      </c>
      <c r="B2099" t="str">
        <f>processors_EC!$B$134</f>
        <v>intermittent__NL_mix_mix</v>
      </c>
      <c r="C2099" s="9" t="s">
        <v>89</v>
      </c>
      <c r="D2099" s="10" t="s">
        <v>103</v>
      </c>
      <c r="E2099" s="10" t="s">
        <v>119</v>
      </c>
      <c r="F2099" s="9" t="s">
        <v>92</v>
      </c>
      <c r="G2099" s="9" t="s">
        <v>94</v>
      </c>
      <c r="H2099" t="str">
        <f>processors_EC!$D$130</f>
        <v>electricity.generation::intermittent::</v>
      </c>
      <c r="I2099" s="27">
        <v>1.3268419395777688E-5</v>
      </c>
      <c r="K2099" s="9" t="s">
        <v>118</v>
      </c>
    </row>
    <row r="2100" spans="1:11" x14ac:dyDescent="0.2">
      <c r="A2100" t="str">
        <f t="shared" si="32"/>
        <v>intermittent__NL_mix_mix.input_w.us__</v>
      </c>
      <c r="B2100" t="str">
        <f>processors_EC!$B$134</f>
        <v>intermittent__NL_mix_mix</v>
      </c>
      <c r="C2100" s="9" t="s">
        <v>89</v>
      </c>
      <c r="D2100" s="10" t="s">
        <v>104</v>
      </c>
      <c r="E2100" s="10" t="s">
        <v>120</v>
      </c>
      <c r="F2100" s="9" t="s">
        <v>92</v>
      </c>
      <c r="G2100" s="9" t="s">
        <v>91</v>
      </c>
      <c r="H2100" t="str">
        <f>processors_EC!$D$130</f>
        <v>electricity.generation::intermittent::</v>
      </c>
      <c r="I2100" s="27">
        <v>0</v>
      </c>
      <c r="K2100" s="9" t="s">
        <v>125</v>
      </c>
    </row>
    <row r="2101" spans="1:11" x14ac:dyDescent="0.2">
      <c r="A2101" t="str">
        <f t="shared" si="32"/>
        <v>intermittent__NL_mix_mix.input_fw__</v>
      </c>
      <c r="B2101" t="str">
        <f>processors_EC!$B$134</f>
        <v>intermittent__NL_mix_mix</v>
      </c>
      <c r="C2101" s="9" t="s">
        <v>89</v>
      </c>
      <c r="D2101" s="10" t="s">
        <v>105</v>
      </c>
      <c r="E2101" s="10" t="s">
        <v>121</v>
      </c>
      <c r="F2101" s="9" t="s">
        <v>92</v>
      </c>
      <c r="G2101" s="9" t="s">
        <v>91</v>
      </c>
      <c r="H2101" t="str">
        <f>processors_EC!$D$130</f>
        <v>electricity.generation::intermittent::</v>
      </c>
      <c r="I2101" s="27">
        <v>0</v>
      </c>
      <c r="K2101" s="9" t="s">
        <v>125</v>
      </c>
    </row>
    <row r="2102" spans="1:11" x14ac:dyDescent="0.2">
      <c r="A2102" t="str">
        <f t="shared" si="32"/>
        <v>intermittent__NL_mix_mix.input_w.tot__</v>
      </c>
      <c r="B2102" t="str">
        <f>processors_EC!$B$134</f>
        <v>intermittent__NL_mix_mix</v>
      </c>
      <c r="C2102" s="9" t="s">
        <v>89</v>
      </c>
      <c r="D2102" s="10" t="s">
        <v>106</v>
      </c>
      <c r="E2102" s="10" t="s">
        <v>122</v>
      </c>
      <c r="F2102" s="9" t="s">
        <v>92</v>
      </c>
      <c r="G2102" s="9" t="s">
        <v>91</v>
      </c>
      <c r="H2102" t="str">
        <f>processors_EC!$D$130</f>
        <v>electricity.generation::intermittent::</v>
      </c>
      <c r="I2102" s="27">
        <v>0</v>
      </c>
      <c r="K2102" s="9" t="s">
        <v>125</v>
      </c>
    </row>
    <row r="2103" spans="1:11" x14ac:dyDescent="0.2">
      <c r="A2103" t="str">
        <f t="shared" si="32"/>
        <v>intermittent__NL_mix_mix.output_w__</v>
      </c>
      <c r="B2103" t="str">
        <f>processors_EC!$B$134</f>
        <v>intermittent__NL_mix_mix</v>
      </c>
      <c r="C2103" s="9" t="s">
        <v>95</v>
      </c>
      <c r="D2103" s="10" t="s">
        <v>107</v>
      </c>
      <c r="E2103" s="10" t="s">
        <v>123</v>
      </c>
      <c r="F2103" s="9" t="s">
        <v>92</v>
      </c>
      <c r="G2103" s="9" t="s">
        <v>91</v>
      </c>
      <c r="H2103" t="str">
        <f>processors_EC!$D$130</f>
        <v>electricity.generation::intermittent::</v>
      </c>
      <c r="I2103" s="27">
        <v>0</v>
      </c>
      <c r="K2103" s="9" t="s">
        <v>125</v>
      </c>
    </row>
    <row r="2104" spans="1:11" x14ac:dyDescent="0.2">
      <c r="A2104" t="str">
        <f t="shared" si="32"/>
        <v>intermittent__NL_mix_mix.output_ghg__</v>
      </c>
      <c r="B2104" t="str">
        <f>processors_EC!$B$134</f>
        <v>intermittent__NL_mix_mix</v>
      </c>
      <c r="C2104" s="9" t="s">
        <v>95</v>
      </c>
      <c r="D2104" s="10" t="s">
        <v>108</v>
      </c>
      <c r="E2104" s="10" t="s">
        <v>124</v>
      </c>
      <c r="F2104" s="9" t="s">
        <v>92</v>
      </c>
      <c r="G2104" s="9" t="s">
        <v>91</v>
      </c>
      <c r="H2104" t="str">
        <f>processors_EC!$D$130</f>
        <v>electricity.generation::intermittent::</v>
      </c>
      <c r="I2104" s="27">
        <v>0</v>
      </c>
      <c r="K2104" s="9" t="s">
        <v>130</v>
      </c>
    </row>
    <row r="2105" spans="1:11" x14ac:dyDescent="0.2">
      <c r="A2105" t="str">
        <f t="shared" si="32"/>
        <v>intermittent__NL_mix_mix.output_el__</v>
      </c>
      <c r="B2105" t="str">
        <f>processors_EC!$B$134</f>
        <v>intermittent__NL_mix_mix</v>
      </c>
      <c r="C2105" s="9" t="s">
        <v>95</v>
      </c>
      <c r="D2105" s="10" t="s">
        <v>99</v>
      </c>
      <c r="E2105" s="10" t="s">
        <v>115</v>
      </c>
      <c r="F2105" s="9" t="s">
        <v>90</v>
      </c>
      <c r="G2105" s="9" t="s">
        <v>91</v>
      </c>
      <c r="H2105" t="str">
        <f>processors_EC!$D$130</f>
        <v>electricity.generation::intermittent::</v>
      </c>
      <c r="I2105" s="27">
        <v>1</v>
      </c>
      <c r="K2105" s="9" t="s">
        <v>127</v>
      </c>
    </row>
    <row r="2106" spans="1:11" x14ac:dyDescent="0.2">
      <c r="A2106" t="str">
        <f t="shared" si="32"/>
        <v>intermittent__NL_mix_mix.output_//__</v>
      </c>
      <c r="B2106" t="str">
        <f>processors_EC!$B$134</f>
        <v>intermittent__NL_mix_mix</v>
      </c>
      <c r="C2106" s="10" t="s">
        <v>95</v>
      </c>
      <c r="D2106" s="10" t="s">
        <v>109</v>
      </c>
      <c r="E2106" s="10" t="s">
        <v>109</v>
      </c>
      <c r="F2106" s="10" t="s">
        <v>90</v>
      </c>
      <c r="G2106" s="10" t="s">
        <v>91</v>
      </c>
      <c r="H2106" t="str">
        <f>processors_EC!$D$130</f>
        <v>electricity.generation::intermittent::</v>
      </c>
      <c r="I2106" s="10" t="s">
        <v>109</v>
      </c>
      <c r="K2106" s="10" t="s">
        <v>109</v>
      </c>
    </row>
    <row r="2107" spans="1:11" x14ac:dyDescent="0.2">
      <c r="A2107" t="str">
        <f t="shared" si="32"/>
        <v>intermittent__NL_mix_mix.output_//__</v>
      </c>
      <c r="B2107" t="str">
        <f>processors_EC!$B$134</f>
        <v>intermittent__NL_mix_mix</v>
      </c>
      <c r="C2107" s="10" t="s">
        <v>95</v>
      </c>
      <c r="D2107" s="10" t="s">
        <v>109</v>
      </c>
      <c r="E2107" s="10" t="s">
        <v>109</v>
      </c>
      <c r="F2107" s="10" t="s">
        <v>90</v>
      </c>
      <c r="G2107" s="10" t="s">
        <v>91</v>
      </c>
      <c r="H2107" t="str">
        <f>processors_EC!$D$130</f>
        <v>electricity.generation::intermittent::</v>
      </c>
      <c r="I2107" s="10" t="s">
        <v>109</v>
      </c>
      <c r="K2107" s="10" t="s">
        <v>109</v>
      </c>
    </row>
    <row r="2108" spans="1:11" x14ac:dyDescent="0.2">
      <c r="A2108" t="str">
        <f t="shared" si="32"/>
        <v>intermittent__RO_mix_mix.input_ng__</v>
      </c>
      <c r="B2108" t="str">
        <f>processors_EC!$B$135</f>
        <v>intermittent__RO_mix_mix</v>
      </c>
      <c r="C2108" s="9" t="s">
        <v>89</v>
      </c>
      <c r="D2108" s="10" t="s">
        <v>96</v>
      </c>
      <c r="E2108" s="10" t="s">
        <v>110</v>
      </c>
      <c r="F2108" s="9" t="s">
        <v>90</v>
      </c>
      <c r="G2108" s="9" t="s">
        <v>91</v>
      </c>
      <c r="H2108" t="str">
        <f>processors_EC!$D$130</f>
        <v>electricity.generation::intermittent::</v>
      </c>
      <c r="I2108" s="27">
        <v>0</v>
      </c>
      <c r="K2108" s="9" t="s">
        <v>125</v>
      </c>
    </row>
    <row r="2109" spans="1:11" x14ac:dyDescent="0.2">
      <c r="A2109" t="str">
        <f t="shared" si="32"/>
        <v>intermittent__RO_mix_mix.input_li__</v>
      </c>
      <c r="B2109" t="str">
        <f>processors_EC!$B$135</f>
        <v>intermittent__RO_mix_mix</v>
      </c>
      <c r="C2109" s="9" t="s">
        <v>89</v>
      </c>
      <c r="D2109" s="10" t="s">
        <v>64</v>
      </c>
      <c r="E2109" s="10" t="s">
        <v>111</v>
      </c>
      <c r="F2109" s="9" t="s">
        <v>90</v>
      </c>
      <c r="G2109" s="9" t="s">
        <v>91</v>
      </c>
      <c r="H2109" t="str">
        <f>processors_EC!$D$130</f>
        <v>electricity.generation::intermittent::</v>
      </c>
      <c r="I2109" s="27">
        <v>0</v>
      </c>
      <c r="K2109" s="9" t="s">
        <v>126</v>
      </c>
    </row>
    <row r="2110" spans="1:11" x14ac:dyDescent="0.2">
      <c r="A2110" t="str">
        <f t="shared" si="32"/>
        <v>intermittent__RO_mix_mix.input_bio__</v>
      </c>
      <c r="B2110" t="str">
        <f>processors_EC!$B$135</f>
        <v>intermittent__RO_mix_mix</v>
      </c>
      <c r="C2110" s="9" t="s">
        <v>89</v>
      </c>
      <c r="D2110" s="10" t="s">
        <v>97</v>
      </c>
      <c r="E2110" s="10" t="s">
        <v>112</v>
      </c>
      <c r="F2110" s="9" t="s">
        <v>90</v>
      </c>
      <c r="G2110" s="9" t="s">
        <v>91</v>
      </c>
      <c r="H2110" t="str">
        <f>processors_EC!$D$130</f>
        <v>electricity.generation::intermittent::</v>
      </c>
      <c r="I2110" s="27">
        <v>0</v>
      </c>
      <c r="K2110" s="9" t="s">
        <v>126</v>
      </c>
    </row>
    <row r="2111" spans="1:11" x14ac:dyDescent="0.2">
      <c r="A2111" t="str">
        <f t="shared" si="32"/>
        <v>intermittent__RO_mix_mix.input_h.c__</v>
      </c>
      <c r="B2111" t="str">
        <f>processors_EC!$B$135</f>
        <v>intermittent__RO_mix_mix</v>
      </c>
      <c r="C2111" s="9" t="s">
        <v>89</v>
      </c>
      <c r="D2111" s="10" t="s">
        <v>63</v>
      </c>
      <c r="E2111" s="10" t="s">
        <v>113</v>
      </c>
      <c r="F2111" s="9" t="s">
        <v>92</v>
      </c>
      <c r="G2111" s="9" t="s">
        <v>91</v>
      </c>
      <c r="H2111" t="str">
        <f>processors_EC!$D$130</f>
        <v>electricity.generation::intermittent::</v>
      </c>
      <c r="I2111" s="27">
        <v>0</v>
      </c>
      <c r="K2111" s="9" t="s">
        <v>126</v>
      </c>
    </row>
    <row r="2112" spans="1:11" x14ac:dyDescent="0.2">
      <c r="A2112" t="str">
        <f t="shared" si="32"/>
        <v>intermittent__RO_mix_mix.input_ur__</v>
      </c>
      <c r="B2112" t="str">
        <f>processors_EC!$B$135</f>
        <v>intermittent__RO_mix_mix</v>
      </c>
      <c r="C2112" s="9" t="s">
        <v>89</v>
      </c>
      <c r="D2112" s="10" t="s">
        <v>98</v>
      </c>
      <c r="E2112" s="10" t="s">
        <v>114</v>
      </c>
      <c r="F2112" s="9" t="s">
        <v>90</v>
      </c>
      <c r="G2112" s="9" t="s">
        <v>91</v>
      </c>
      <c r="H2112" t="str">
        <f>processors_EC!$D$130</f>
        <v>electricity.generation::intermittent::</v>
      </c>
      <c r="I2112" s="27">
        <v>0</v>
      </c>
      <c r="K2112" s="9" t="s">
        <v>126</v>
      </c>
    </row>
    <row r="2113" spans="1:11" x14ac:dyDescent="0.2">
      <c r="A2113" t="str">
        <f t="shared" si="32"/>
        <v>intermittent__RO_mix_mix.input_el__</v>
      </c>
      <c r="B2113" t="str">
        <f>processors_EC!$B$135</f>
        <v>intermittent__RO_mix_mix</v>
      </c>
      <c r="C2113" s="9" t="s">
        <v>89</v>
      </c>
      <c r="D2113" s="10" t="s">
        <v>99</v>
      </c>
      <c r="E2113" s="10" t="s">
        <v>115</v>
      </c>
      <c r="F2113" s="9" t="s">
        <v>90</v>
      </c>
      <c r="G2113" s="9" t="s">
        <v>91</v>
      </c>
      <c r="H2113" t="str">
        <f>processors_EC!$D$130</f>
        <v>electricity.generation::intermittent::</v>
      </c>
      <c r="I2113" s="27">
        <v>2.2235943881417412E-2</v>
      </c>
      <c r="K2113" s="9" t="s">
        <v>127</v>
      </c>
    </row>
    <row r="2114" spans="1:11" x14ac:dyDescent="0.2">
      <c r="A2114" t="str">
        <f t="shared" si="32"/>
        <v>intermittent__RO_mix_mix.input_he__</v>
      </c>
      <c r="B2114" t="str">
        <f>processors_EC!$B$135</f>
        <v>intermittent__RO_mix_mix</v>
      </c>
      <c r="C2114" s="9" t="s">
        <v>89</v>
      </c>
      <c r="D2114" s="10" t="s">
        <v>100</v>
      </c>
      <c r="E2114" s="10" t="s">
        <v>116</v>
      </c>
      <c r="F2114" s="9" t="s">
        <v>90</v>
      </c>
      <c r="G2114" s="9" t="s">
        <v>91</v>
      </c>
      <c r="H2114" t="str">
        <f>processors_EC!$D$130</f>
        <v>electricity.generation::intermittent::</v>
      </c>
      <c r="I2114" s="27">
        <v>0</v>
      </c>
      <c r="K2114" s="9" t="s">
        <v>128</v>
      </c>
    </row>
    <row r="2115" spans="1:11" x14ac:dyDescent="0.2">
      <c r="A2115" t="str">
        <f t="shared" ref="A2115:A2178" si="33">CONCATENATE(B2115,".",C2115,"_",E2115,"_",V2115,"_",U2115)</f>
        <v>intermittent__RO_mix_mix.inpt_fu__</v>
      </c>
      <c r="B2115" t="str">
        <f>processors_EC!$B$135</f>
        <v>intermittent__RO_mix_mix</v>
      </c>
      <c r="C2115" s="9" t="s">
        <v>93</v>
      </c>
      <c r="D2115" s="10" t="s">
        <v>101</v>
      </c>
      <c r="E2115" s="10" t="s">
        <v>117</v>
      </c>
      <c r="F2115" s="9" t="s">
        <v>90</v>
      </c>
      <c r="G2115" s="9" t="s">
        <v>91</v>
      </c>
      <c r="H2115" t="str">
        <f>processors_EC!$D$130</f>
        <v>electricity.generation::intermittent::</v>
      </c>
      <c r="I2115" s="27">
        <v>0</v>
      </c>
      <c r="K2115" s="9" t="s">
        <v>128</v>
      </c>
    </row>
    <row r="2116" spans="1:11" x14ac:dyDescent="0.2">
      <c r="A2116" t="str">
        <f t="shared" si="33"/>
        <v>intermittent__RO_mix_mix.input_ha__</v>
      </c>
      <c r="B2116" t="str">
        <f>processors_EC!$B$135</f>
        <v>intermittent__RO_mix_mix</v>
      </c>
      <c r="C2116" s="9" t="s">
        <v>89</v>
      </c>
      <c r="D2116" s="10" t="s">
        <v>102</v>
      </c>
      <c r="E2116" s="10" t="s">
        <v>118</v>
      </c>
      <c r="F2116" s="9" t="s">
        <v>90</v>
      </c>
      <c r="G2116" s="9" t="s">
        <v>94</v>
      </c>
      <c r="H2116" t="str">
        <f>processors_EC!$D$130</f>
        <v>electricity.generation::intermittent::</v>
      </c>
      <c r="I2116" s="27">
        <v>1.4841198321707111E-4</v>
      </c>
      <c r="K2116" s="9" t="s">
        <v>129</v>
      </c>
    </row>
    <row r="2117" spans="1:11" x14ac:dyDescent="0.2">
      <c r="A2117" t="str">
        <f t="shared" si="33"/>
        <v>intermittent__RO_mix_mix.input_lu__</v>
      </c>
      <c r="B2117" t="str">
        <f>processors_EC!$B$135</f>
        <v>intermittent__RO_mix_mix</v>
      </c>
      <c r="C2117" s="9" t="s">
        <v>89</v>
      </c>
      <c r="D2117" s="10" t="s">
        <v>103</v>
      </c>
      <c r="E2117" s="10" t="s">
        <v>119</v>
      </c>
      <c r="F2117" s="9" t="s">
        <v>92</v>
      </c>
      <c r="G2117" s="9" t="s">
        <v>94</v>
      </c>
      <c r="H2117" t="str">
        <f>processors_EC!$D$130</f>
        <v>electricity.generation::intermittent::</v>
      </c>
      <c r="I2117" s="27">
        <v>1.371248222090717E-5</v>
      </c>
      <c r="K2117" s="9" t="s">
        <v>118</v>
      </c>
    </row>
    <row r="2118" spans="1:11" x14ac:dyDescent="0.2">
      <c r="A2118" t="str">
        <f t="shared" si="33"/>
        <v>intermittent__RO_mix_mix.input_w.us__</v>
      </c>
      <c r="B2118" t="str">
        <f>processors_EC!$B$135</f>
        <v>intermittent__RO_mix_mix</v>
      </c>
      <c r="C2118" s="9" t="s">
        <v>89</v>
      </c>
      <c r="D2118" s="10" t="s">
        <v>104</v>
      </c>
      <c r="E2118" s="10" t="s">
        <v>120</v>
      </c>
      <c r="F2118" s="9" t="s">
        <v>92</v>
      </c>
      <c r="G2118" s="9" t="s">
        <v>91</v>
      </c>
      <c r="H2118" t="str">
        <f>processors_EC!$D$130</f>
        <v>electricity.generation::intermittent::</v>
      </c>
      <c r="I2118" s="27">
        <v>0</v>
      </c>
      <c r="K2118" s="9" t="s">
        <v>125</v>
      </c>
    </row>
    <row r="2119" spans="1:11" x14ac:dyDescent="0.2">
      <c r="A2119" t="str">
        <f t="shared" si="33"/>
        <v>intermittent__RO_mix_mix.input_fw__</v>
      </c>
      <c r="B2119" t="str">
        <f>processors_EC!$B$135</f>
        <v>intermittent__RO_mix_mix</v>
      </c>
      <c r="C2119" s="9" t="s">
        <v>89</v>
      </c>
      <c r="D2119" s="10" t="s">
        <v>105</v>
      </c>
      <c r="E2119" s="10" t="s">
        <v>121</v>
      </c>
      <c r="F2119" s="9" t="s">
        <v>92</v>
      </c>
      <c r="G2119" s="9" t="s">
        <v>91</v>
      </c>
      <c r="H2119" t="str">
        <f>processors_EC!$D$130</f>
        <v>electricity.generation::intermittent::</v>
      </c>
      <c r="I2119" s="27">
        <v>0</v>
      </c>
      <c r="K2119" s="9" t="s">
        <v>125</v>
      </c>
    </row>
    <row r="2120" spans="1:11" x14ac:dyDescent="0.2">
      <c r="A2120" t="str">
        <f t="shared" si="33"/>
        <v>intermittent__RO_mix_mix.input_w.tot__</v>
      </c>
      <c r="B2120" t="str">
        <f>processors_EC!$B$135</f>
        <v>intermittent__RO_mix_mix</v>
      </c>
      <c r="C2120" s="9" t="s">
        <v>89</v>
      </c>
      <c r="D2120" s="10" t="s">
        <v>106</v>
      </c>
      <c r="E2120" s="10" t="s">
        <v>122</v>
      </c>
      <c r="F2120" s="9" t="s">
        <v>92</v>
      </c>
      <c r="G2120" s="9" t="s">
        <v>91</v>
      </c>
      <c r="H2120" t="str">
        <f>processors_EC!$D$130</f>
        <v>electricity.generation::intermittent::</v>
      </c>
      <c r="I2120" s="27">
        <v>0</v>
      </c>
      <c r="K2120" s="9" t="s">
        <v>125</v>
      </c>
    </row>
    <row r="2121" spans="1:11" x14ac:dyDescent="0.2">
      <c r="A2121" t="str">
        <f t="shared" si="33"/>
        <v>intermittent__RO_mix_mix.output_w__</v>
      </c>
      <c r="B2121" t="str">
        <f>processors_EC!$B$135</f>
        <v>intermittent__RO_mix_mix</v>
      </c>
      <c r="C2121" s="9" t="s">
        <v>95</v>
      </c>
      <c r="D2121" s="10" t="s">
        <v>107</v>
      </c>
      <c r="E2121" s="10" t="s">
        <v>123</v>
      </c>
      <c r="F2121" s="9" t="s">
        <v>92</v>
      </c>
      <c r="G2121" s="9" t="s">
        <v>91</v>
      </c>
      <c r="H2121" t="str">
        <f>processors_EC!$D$130</f>
        <v>electricity.generation::intermittent::</v>
      </c>
      <c r="I2121" s="27">
        <v>0</v>
      </c>
      <c r="K2121" s="9" t="s">
        <v>125</v>
      </c>
    </row>
    <row r="2122" spans="1:11" x14ac:dyDescent="0.2">
      <c r="A2122" t="str">
        <f t="shared" si="33"/>
        <v>intermittent__RO_mix_mix.output_ghg__</v>
      </c>
      <c r="B2122" t="str">
        <f>processors_EC!$B$135</f>
        <v>intermittent__RO_mix_mix</v>
      </c>
      <c r="C2122" s="9" t="s">
        <v>95</v>
      </c>
      <c r="D2122" s="10" t="s">
        <v>108</v>
      </c>
      <c r="E2122" s="10" t="s">
        <v>124</v>
      </c>
      <c r="F2122" s="9" t="s">
        <v>92</v>
      </c>
      <c r="G2122" s="9" t="s">
        <v>91</v>
      </c>
      <c r="H2122" t="str">
        <f>processors_EC!$D$130</f>
        <v>electricity.generation::intermittent::</v>
      </c>
      <c r="I2122" s="27">
        <v>0</v>
      </c>
      <c r="K2122" s="9" t="s">
        <v>130</v>
      </c>
    </row>
    <row r="2123" spans="1:11" x14ac:dyDescent="0.2">
      <c r="A2123" t="str">
        <f t="shared" si="33"/>
        <v>intermittent__RO_mix_mix.output_el__</v>
      </c>
      <c r="B2123" t="str">
        <f>processors_EC!$B$135</f>
        <v>intermittent__RO_mix_mix</v>
      </c>
      <c r="C2123" s="9" t="s">
        <v>95</v>
      </c>
      <c r="D2123" s="10" t="s">
        <v>99</v>
      </c>
      <c r="E2123" s="10" t="s">
        <v>115</v>
      </c>
      <c r="F2123" s="9" t="s">
        <v>90</v>
      </c>
      <c r="G2123" s="9" t="s">
        <v>91</v>
      </c>
      <c r="H2123" t="str">
        <f>processors_EC!$D$130</f>
        <v>electricity.generation::intermittent::</v>
      </c>
      <c r="I2123" s="27">
        <v>1</v>
      </c>
      <c r="K2123" s="9" t="s">
        <v>127</v>
      </c>
    </row>
    <row r="2124" spans="1:11" x14ac:dyDescent="0.2">
      <c r="A2124" t="str">
        <f t="shared" si="33"/>
        <v>intermittent__RO_mix_mix.output_//__</v>
      </c>
      <c r="B2124" t="str">
        <f>processors_EC!$B$135</f>
        <v>intermittent__RO_mix_mix</v>
      </c>
      <c r="C2124" s="10" t="s">
        <v>95</v>
      </c>
      <c r="D2124" s="10" t="s">
        <v>109</v>
      </c>
      <c r="E2124" s="10" t="s">
        <v>109</v>
      </c>
      <c r="F2124" s="10" t="s">
        <v>90</v>
      </c>
      <c r="G2124" s="10" t="s">
        <v>91</v>
      </c>
      <c r="H2124" t="str">
        <f>processors_EC!$D$130</f>
        <v>electricity.generation::intermittent::</v>
      </c>
      <c r="I2124" s="10" t="s">
        <v>109</v>
      </c>
      <c r="K2124" s="10" t="s">
        <v>109</v>
      </c>
    </row>
    <row r="2125" spans="1:11" x14ac:dyDescent="0.2">
      <c r="A2125" t="str">
        <f t="shared" si="33"/>
        <v>intermittent__RO_mix_mix.output_//__</v>
      </c>
      <c r="B2125" t="str">
        <f>processors_EC!$B$135</f>
        <v>intermittent__RO_mix_mix</v>
      </c>
      <c r="C2125" s="10" t="s">
        <v>95</v>
      </c>
      <c r="D2125" s="10" t="s">
        <v>109</v>
      </c>
      <c r="E2125" s="10" t="s">
        <v>109</v>
      </c>
      <c r="F2125" s="10" t="s">
        <v>90</v>
      </c>
      <c r="G2125" s="10" t="s">
        <v>91</v>
      </c>
      <c r="H2125" t="str">
        <f>processors_EC!$D$130</f>
        <v>electricity.generation::intermittent::</v>
      </c>
      <c r="I2125" s="10" t="s">
        <v>109</v>
      </c>
      <c r="K2125" s="10" t="s">
        <v>109</v>
      </c>
    </row>
    <row r="2126" spans="1:11" x14ac:dyDescent="0.2">
      <c r="A2126" t="str">
        <f t="shared" si="33"/>
        <v>intermittent__SE_mix_mix.input_ng__</v>
      </c>
      <c r="B2126" t="str">
        <f>processors_EC!$B$136</f>
        <v>intermittent__SE_mix_mix</v>
      </c>
      <c r="C2126" s="9" t="s">
        <v>89</v>
      </c>
      <c r="D2126" s="10" t="s">
        <v>96</v>
      </c>
      <c r="E2126" s="10" t="s">
        <v>110</v>
      </c>
      <c r="F2126" s="9" t="s">
        <v>90</v>
      </c>
      <c r="G2126" s="9" t="s">
        <v>91</v>
      </c>
      <c r="H2126" t="str">
        <f>processors_EC!$D$130</f>
        <v>electricity.generation::intermittent::</v>
      </c>
      <c r="I2126" s="27">
        <v>0</v>
      </c>
      <c r="K2126" s="9" t="s">
        <v>125</v>
      </c>
    </row>
    <row r="2127" spans="1:11" x14ac:dyDescent="0.2">
      <c r="A2127" t="str">
        <f t="shared" si="33"/>
        <v>intermittent__SE_mix_mix.input_li__</v>
      </c>
      <c r="B2127" t="str">
        <f>processors_EC!$B$136</f>
        <v>intermittent__SE_mix_mix</v>
      </c>
      <c r="C2127" s="9" t="s">
        <v>89</v>
      </c>
      <c r="D2127" s="10" t="s">
        <v>64</v>
      </c>
      <c r="E2127" s="10" t="s">
        <v>111</v>
      </c>
      <c r="F2127" s="9" t="s">
        <v>90</v>
      </c>
      <c r="G2127" s="9" t="s">
        <v>91</v>
      </c>
      <c r="H2127" t="str">
        <f>processors_EC!$D$130</f>
        <v>electricity.generation::intermittent::</v>
      </c>
      <c r="I2127" s="27">
        <v>0</v>
      </c>
      <c r="K2127" s="9" t="s">
        <v>126</v>
      </c>
    </row>
    <row r="2128" spans="1:11" x14ac:dyDescent="0.2">
      <c r="A2128" t="str">
        <f t="shared" si="33"/>
        <v>intermittent__SE_mix_mix.input_bio__</v>
      </c>
      <c r="B2128" t="str">
        <f>processors_EC!$B$136</f>
        <v>intermittent__SE_mix_mix</v>
      </c>
      <c r="C2128" s="9" t="s">
        <v>89</v>
      </c>
      <c r="D2128" s="10" t="s">
        <v>97</v>
      </c>
      <c r="E2128" s="10" t="s">
        <v>112</v>
      </c>
      <c r="F2128" s="9" t="s">
        <v>90</v>
      </c>
      <c r="G2128" s="9" t="s">
        <v>91</v>
      </c>
      <c r="H2128" t="str">
        <f>processors_EC!$D$130</f>
        <v>electricity.generation::intermittent::</v>
      </c>
      <c r="I2128" s="27">
        <v>0</v>
      </c>
      <c r="K2128" s="9" t="s">
        <v>126</v>
      </c>
    </row>
    <row r="2129" spans="1:11" x14ac:dyDescent="0.2">
      <c r="A2129" t="str">
        <f t="shared" si="33"/>
        <v>intermittent__SE_mix_mix.input_h.c__</v>
      </c>
      <c r="B2129" t="str">
        <f>processors_EC!$B$136</f>
        <v>intermittent__SE_mix_mix</v>
      </c>
      <c r="C2129" s="9" t="s">
        <v>89</v>
      </c>
      <c r="D2129" s="10" t="s">
        <v>63</v>
      </c>
      <c r="E2129" s="10" t="s">
        <v>113</v>
      </c>
      <c r="F2129" s="9" t="s">
        <v>92</v>
      </c>
      <c r="G2129" s="9" t="s">
        <v>91</v>
      </c>
      <c r="H2129" t="str">
        <f>processors_EC!$D$130</f>
        <v>electricity.generation::intermittent::</v>
      </c>
      <c r="I2129" s="27">
        <v>0</v>
      </c>
      <c r="K2129" s="9" t="s">
        <v>126</v>
      </c>
    </row>
    <row r="2130" spans="1:11" x14ac:dyDescent="0.2">
      <c r="A2130" t="str">
        <f t="shared" si="33"/>
        <v>intermittent__SE_mix_mix.input_ur__</v>
      </c>
      <c r="B2130" t="str">
        <f>processors_EC!$B$136</f>
        <v>intermittent__SE_mix_mix</v>
      </c>
      <c r="C2130" s="9" t="s">
        <v>89</v>
      </c>
      <c r="D2130" s="10" t="s">
        <v>98</v>
      </c>
      <c r="E2130" s="10" t="s">
        <v>114</v>
      </c>
      <c r="F2130" s="9" t="s">
        <v>90</v>
      </c>
      <c r="G2130" s="9" t="s">
        <v>91</v>
      </c>
      <c r="H2130" t="str">
        <f>processors_EC!$D$130</f>
        <v>electricity.generation::intermittent::</v>
      </c>
      <c r="I2130" s="27">
        <v>0</v>
      </c>
      <c r="K2130" s="9" t="s">
        <v>126</v>
      </c>
    </row>
    <row r="2131" spans="1:11" x14ac:dyDescent="0.2">
      <c r="A2131" t="str">
        <f t="shared" si="33"/>
        <v>intermittent__SE_mix_mix.input_el__</v>
      </c>
      <c r="B2131" t="str">
        <f>processors_EC!$B$136</f>
        <v>intermittent__SE_mix_mix</v>
      </c>
      <c r="C2131" s="9" t="s">
        <v>89</v>
      </c>
      <c r="D2131" s="10" t="s">
        <v>99</v>
      </c>
      <c r="E2131" s="10" t="s">
        <v>115</v>
      </c>
      <c r="F2131" s="9" t="s">
        <v>90</v>
      </c>
      <c r="G2131" s="9" t="s">
        <v>91</v>
      </c>
      <c r="H2131" t="str">
        <f>processors_EC!$D$130</f>
        <v>electricity.generation::intermittent::</v>
      </c>
      <c r="I2131" s="27">
        <v>2.2244338449217013E-2</v>
      </c>
      <c r="K2131" s="9" t="s">
        <v>127</v>
      </c>
    </row>
    <row r="2132" spans="1:11" x14ac:dyDescent="0.2">
      <c r="A2132" t="str">
        <f t="shared" si="33"/>
        <v>intermittent__SE_mix_mix.input_he__</v>
      </c>
      <c r="B2132" t="str">
        <f>processors_EC!$B$136</f>
        <v>intermittent__SE_mix_mix</v>
      </c>
      <c r="C2132" s="9" t="s">
        <v>89</v>
      </c>
      <c r="D2132" s="10" t="s">
        <v>100</v>
      </c>
      <c r="E2132" s="10" t="s">
        <v>116</v>
      </c>
      <c r="F2132" s="9" t="s">
        <v>90</v>
      </c>
      <c r="G2132" s="9" t="s">
        <v>91</v>
      </c>
      <c r="H2132" t="str">
        <f>processors_EC!$D$130</f>
        <v>electricity.generation::intermittent::</v>
      </c>
      <c r="I2132" s="27">
        <v>0</v>
      </c>
      <c r="K2132" s="9" t="s">
        <v>128</v>
      </c>
    </row>
    <row r="2133" spans="1:11" x14ac:dyDescent="0.2">
      <c r="A2133" t="str">
        <f t="shared" si="33"/>
        <v>intermittent__SE_mix_mix.inpt_fu__</v>
      </c>
      <c r="B2133" t="str">
        <f>processors_EC!$B$136</f>
        <v>intermittent__SE_mix_mix</v>
      </c>
      <c r="C2133" s="9" t="s">
        <v>93</v>
      </c>
      <c r="D2133" s="10" t="s">
        <v>101</v>
      </c>
      <c r="E2133" s="10" t="s">
        <v>117</v>
      </c>
      <c r="F2133" s="9" t="s">
        <v>90</v>
      </c>
      <c r="G2133" s="9" t="s">
        <v>91</v>
      </c>
      <c r="H2133" t="str">
        <f>processors_EC!$D$130</f>
        <v>electricity.generation::intermittent::</v>
      </c>
      <c r="I2133" s="27">
        <v>0</v>
      </c>
      <c r="K2133" s="9" t="s">
        <v>128</v>
      </c>
    </row>
    <row r="2134" spans="1:11" x14ac:dyDescent="0.2">
      <c r="A2134" t="str">
        <f t="shared" si="33"/>
        <v>intermittent__SE_mix_mix.input_ha__</v>
      </c>
      <c r="B2134" t="str">
        <f>processors_EC!$B$136</f>
        <v>intermittent__SE_mix_mix</v>
      </c>
      <c r="C2134" s="9" t="s">
        <v>89</v>
      </c>
      <c r="D2134" s="10" t="s">
        <v>102</v>
      </c>
      <c r="E2134" s="10" t="s">
        <v>118</v>
      </c>
      <c r="F2134" s="9" t="s">
        <v>90</v>
      </c>
      <c r="G2134" s="9" t="s">
        <v>94</v>
      </c>
      <c r="H2134" t="str">
        <f>processors_EC!$D$130</f>
        <v>electricity.generation::intermittent::</v>
      </c>
      <c r="I2134" s="27">
        <v>1.4830195409049114E-4</v>
      </c>
      <c r="K2134" s="9" t="s">
        <v>129</v>
      </c>
    </row>
    <row r="2135" spans="1:11" x14ac:dyDescent="0.2">
      <c r="A2135" t="str">
        <f t="shared" si="33"/>
        <v>intermittent__SE_mix_mix.input_lu__</v>
      </c>
      <c r="B2135" t="str">
        <f>processors_EC!$B$136</f>
        <v>intermittent__SE_mix_mix</v>
      </c>
      <c r="C2135" s="9" t="s">
        <v>89</v>
      </c>
      <c r="D2135" s="10" t="s">
        <v>103</v>
      </c>
      <c r="E2135" s="10" t="s">
        <v>119</v>
      </c>
      <c r="F2135" s="9" t="s">
        <v>92</v>
      </c>
      <c r="G2135" s="9" t="s">
        <v>94</v>
      </c>
      <c r="H2135" t="str">
        <f>processors_EC!$D$130</f>
        <v>electricity.generation::intermittent::</v>
      </c>
      <c r="I2135" s="27">
        <v>1.3716621128280483E-5</v>
      </c>
      <c r="K2135" s="9" t="s">
        <v>118</v>
      </c>
    </row>
    <row r="2136" spans="1:11" x14ac:dyDescent="0.2">
      <c r="A2136" t="str">
        <f t="shared" si="33"/>
        <v>intermittent__SE_mix_mix.input_w.us__</v>
      </c>
      <c r="B2136" t="str">
        <f>processors_EC!$B$136</f>
        <v>intermittent__SE_mix_mix</v>
      </c>
      <c r="C2136" s="9" t="s">
        <v>89</v>
      </c>
      <c r="D2136" s="10" t="s">
        <v>104</v>
      </c>
      <c r="E2136" s="10" t="s">
        <v>120</v>
      </c>
      <c r="F2136" s="9" t="s">
        <v>92</v>
      </c>
      <c r="G2136" s="9" t="s">
        <v>91</v>
      </c>
      <c r="H2136" t="str">
        <f>processors_EC!$D$130</f>
        <v>electricity.generation::intermittent::</v>
      </c>
      <c r="I2136" s="27">
        <v>0</v>
      </c>
      <c r="K2136" s="9" t="s">
        <v>125</v>
      </c>
    </row>
    <row r="2137" spans="1:11" x14ac:dyDescent="0.2">
      <c r="A2137" t="str">
        <f t="shared" si="33"/>
        <v>intermittent__SE_mix_mix.input_fw__</v>
      </c>
      <c r="B2137" t="str">
        <f>processors_EC!$B$136</f>
        <v>intermittent__SE_mix_mix</v>
      </c>
      <c r="C2137" s="9" t="s">
        <v>89</v>
      </c>
      <c r="D2137" s="10" t="s">
        <v>105</v>
      </c>
      <c r="E2137" s="10" t="s">
        <v>121</v>
      </c>
      <c r="F2137" s="9" t="s">
        <v>92</v>
      </c>
      <c r="G2137" s="9" t="s">
        <v>91</v>
      </c>
      <c r="H2137" t="str">
        <f>processors_EC!$D$130</f>
        <v>electricity.generation::intermittent::</v>
      </c>
      <c r="I2137" s="27">
        <v>0</v>
      </c>
      <c r="K2137" s="9" t="s">
        <v>125</v>
      </c>
    </row>
    <row r="2138" spans="1:11" x14ac:dyDescent="0.2">
      <c r="A2138" t="str">
        <f t="shared" si="33"/>
        <v>intermittent__SE_mix_mix.input_w.tot__</v>
      </c>
      <c r="B2138" t="str">
        <f>processors_EC!$B$136</f>
        <v>intermittent__SE_mix_mix</v>
      </c>
      <c r="C2138" s="9" t="s">
        <v>89</v>
      </c>
      <c r="D2138" s="10" t="s">
        <v>106</v>
      </c>
      <c r="E2138" s="10" t="s">
        <v>122</v>
      </c>
      <c r="F2138" s="9" t="s">
        <v>92</v>
      </c>
      <c r="G2138" s="9" t="s">
        <v>91</v>
      </c>
      <c r="H2138" t="str">
        <f>processors_EC!$D$130</f>
        <v>electricity.generation::intermittent::</v>
      </c>
      <c r="I2138" s="27">
        <v>0</v>
      </c>
      <c r="K2138" s="9" t="s">
        <v>125</v>
      </c>
    </row>
    <row r="2139" spans="1:11" x14ac:dyDescent="0.2">
      <c r="A2139" t="str">
        <f t="shared" si="33"/>
        <v>intermittent__SE_mix_mix.output_w__</v>
      </c>
      <c r="B2139" t="str">
        <f>processors_EC!$B$136</f>
        <v>intermittent__SE_mix_mix</v>
      </c>
      <c r="C2139" s="9" t="s">
        <v>95</v>
      </c>
      <c r="D2139" s="10" t="s">
        <v>107</v>
      </c>
      <c r="E2139" s="10" t="s">
        <v>123</v>
      </c>
      <c r="F2139" s="9" t="s">
        <v>92</v>
      </c>
      <c r="G2139" s="9" t="s">
        <v>91</v>
      </c>
      <c r="H2139" t="str">
        <f>processors_EC!$D$130</f>
        <v>electricity.generation::intermittent::</v>
      </c>
      <c r="I2139" s="27">
        <v>0</v>
      </c>
      <c r="K2139" s="9" t="s">
        <v>125</v>
      </c>
    </row>
    <row r="2140" spans="1:11" x14ac:dyDescent="0.2">
      <c r="A2140" t="str">
        <f t="shared" si="33"/>
        <v>intermittent__SE_mix_mix.output_ghg__</v>
      </c>
      <c r="B2140" t="str">
        <f>processors_EC!$B$136</f>
        <v>intermittent__SE_mix_mix</v>
      </c>
      <c r="C2140" s="9" t="s">
        <v>95</v>
      </c>
      <c r="D2140" s="10" t="s">
        <v>108</v>
      </c>
      <c r="E2140" s="10" t="s">
        <v>124</v>
      </c>
      <c r="F2140" s="9" t="s">
        <v>92</v>
      </c>
      <c r="G2140" s="9" t="s">
        <v>91</v>
      </c>
      <c r="H2140" t="str">
        <f>processors_EC!$D$130</f>
        <v>electricity.generation::intermittent::</v>
      </c>
      <c r="I2140" s="27">
        <v>0</v>
      </c>
      <c r="K2140" s="9" t="s">
        <v>130</v>
      </c>
    </row>
    <row r="2141" spans="1:11" x14ac:dyDescent="0.2">
      <c r="A2141" t="str">
        <f t="shared" si="33"/>
        <v>intermittent__SE_mix_mix.output_el__</v>
      </c>
      <c r="B2141" t="str">
        <f>processors_EC!$B$136</f>
        <v>intermittent__SE_mix_mix</v>
      </c>
      <c r="C2141" s="9" t="s">
        <v>95</v>
      </c>
      <c r="D2141" s="10" t="s">
        <v>99</v>
      </c>
      <c r="E2141" s="10" t="s">
        <v>115</v>
      </c>
      <c r="F2141" s="9" t="s">
        <v>90</v>
      </c>
      <c r="G2141" s="9" t="s">
        <v>91</v>
      </c>
      <c r="H2141" t="str">
        <f>processors_EC!$D$130</f>
        <v>electricity.generation::intermittent::</v>
      </c>
      <c r="I2141" s="27">
        <v>1</v>
      </c>
      <c r="K2141" s="9" t="s">
        <v>127</v>
      </c>
    </row>
    <row r="2142" spans="1:11" x14ac:dyDescent="0.2">
      <c r="A2142" t="str">
        <f t="shared" si="33"/>
        <v>intermittent__SE_mix_mix.output_//__</v>
      </c>
      <c r="B2142" t="str">
        <f>processors_EC!$B$136</f>
        <v>intermittent__SE_mix_mix</v>
      </c>
      <c r="C2142" s="10" t="s">
        <v>95</v>
      </c>
      <c r="D2142" s="10" t="s">
        <v>109</v>
      </c>
      <c r="E2142" s="10" t="s">
        <v>109</v>
      </c>
      <c r="F2142" s="10" t="s">
        <v>90</v>
      </c>
      <c r="G2142" s="10" t="s">
        <v>91</v>
      </c>
      <c r="H2142" t="str">
        <f>processors_EC!$D$130</f>
        <v>electricity.generation::intermittent::</v>
      </c>
      <c r="I2142" s="10" t="s">
        <v>109</v>
      </c>
      <c r="K2142" s="10" t="s">
        <v>109</v>
      </c>
    </row>
    <row r="2143" spans="1:11" x14ac:dyDescent="0.2">
      <c r="A2143" t="str">
        <f t="shared" si="33"/>
        <v>intermittent__SE_mix_mix.output_//__</v>
      </c>
      <c r="B2143" t="str">
        <f>processors_EC!$B$136</f>
        <v>intermittent__SE_mix_mix</v>
      </c>
      <c r="C2143" s="10" t="s">
        <v>95</v>
      </c>
      <c r="D2143" s="10" t="s">
        <v>109</v>
      </c>
      <c r="E2143" s="10" t="s">
        <v>109</v>
      </c>
      <c r="F2143" s="10" t="s">
        <v>90</v>
      </c>
      <c r="G2143" s="10" t="s">
        <v>91</v>
      </c>
      <c r="H2143" t="str">
        <f>processors_EC!$D$130</f>
        <v>electricity.generation::intermittent::</v>
      </c>
      <c r="I2143" s="10" t="s">
        <v>109</v>
      </c>
      <c r="K2143" s="10" t="s">
        <v>109</v>
      </c>
    </row>
    <row r="2144" spans="1:11" x14ac:dyDescent="0.2">
      <c r="A2144" t="str">
        <f t="shared" si="33"/>
        <v>intermittent__UK_mix_mix.input_ng__</v>
      </c>
      <c r="B2144" t="str">
        <f>processors_EC!$B$137</f>
        <v>intermittent__UK_mix_mix</v>
      </c>
      <c r="C2144" s="9" t="s">
        <v>89</v>
      </c>
      <c r="D2144" s="10" t="s">
        <v>96</v>
      </c>
      <c r="E2144" s="10" t="s">
        <v>110</v>
      </c>
      <c r="F2144" s="9" t="s">
        <v>90</v>
      </c>
      <c r="G2144" s="9" t="s">
        <v>91</v>
      </c>
      <c r="H2144" t="str">
        <f>processors_EC!$D$130</f>
        <v>electricity.generation::intermittent::</v>
      </c>
      <c r="I2144" s="27">
        <v>0</v>
      </c>
      <c r="K2144" s="9" t="s">
        <v>125</v>
      </c>
    </row>
    <row r="2145" spans="1:11" x14ac:dyDescent="0.2">
      <c r="A2145" t="str">
        <f t="shared" si="33"/>
        <v>intermittent__UK_mix_mix.input_li__</v>
      </c>
      <c r="B2145" t="str">
        <f>processors_EC!$B$137</f>
        <v>intermittent__UK_mix_mix</v>
      </c>
      <c r="C2145" s="9" t="s">
        <v>89</v>
      </c>
      <c r="D2145" s="10" t="s">
        <v>64</v>
      </c>
      <c r="E2145" s="10" t="s">
        <v>111</v>
      </c>
      <c r="F2145" s="9" t="s">
        <v>90</v>
      </c>
      <c r="G2145" s="9" t="s">
        <v>91</v>
      </c>
      <c r="H2145" t="str">
        <f>processors_EC!$D$130</f>
        <v>electricity.generation::intermittent::</v>
      </c>
      <c r="I2145" s="27">
        <v>0</v>
      </c>
      <c r="K2145" s="9" t="s">
        <v>126</v>
      </c>
    </row>
    <row r="2146" spans="1:11" x14ac:dyDescent="0.2">
      <c r="A2146" t="str">
        <f t="shared" si="33"/>
        <v>intermittent__UK_mix_mix.input_bio__</v>
      </c>
      <c r="B2146" t="str">
        <f>processors_EC!$B$137</f>
        <v>intermittent__UK_mix_mix</v>
      </c>
      <c r="C2146" s="9" t="s">
        <v>89</v>
      </c>
      <c r="D2146" s="10" t="s">
        <v>97</v>
      </c>
      <c r="E2146" s="10" t="s">
        <v>112</v>
      </c>
      <c r="F2146" s="9" t="s">
        <v>90</v>
      </c>
      <c r="G2146" s="9" t="s">
        <v>91</v>
      </c>
      <c r="H2146" t="str">
        <f>processors_EC!$D$130</f>
        <v>electricity.generation::intermittent::</v>
      </c>
      <c r="I2146" s="27">
        <v>0</v>
      </c>
      <c r="K2146" s="9" t="s">
        <v>126</v>
      </c>
    </row>
    <row r="2147" spans="1:11" x14ac:dyDescent="0.2">
      <c r="A2147" t="str">
        <f t="shared" si="33"/>
        <v>intermittent__UK_mix_mix.input_h.c__</v>
      </c>
      <c r="B2147" t="str">
        <f>processors_EC!$B$137</f>
        <v>intermittent__UK_mix_mix</v>
      </c>
      <c r="C2147" s="9" t="s">
        <v>89</v>
      </c>
      <c r="D2147" s="10" t="s">
        <v>63</v>
      </c>
      <c r="E2147" s="10" t="s">
        <v>113</v>
      </c>
      <c r="F2147" s="9" t="s">
        <v>92</v>
      </c>
      <c r="G2147" s="9" t="s">
        <v>91</v>
      </c>
      <c r="H2147" t="str">
        <f>processors_EC!$D$130</f>
        <v>electricity.generation::intermittent::</v>
      </c>
      <c r="I2147" s="27">
        <v>0</v>
      </c>
      <c r="K2147" s="9" t="s">
        <v>126</v>
      </c>
    </row>
    <row r="2148" spans="1:11" x14ac:dyDescent="0.2">
      <c r="A2148" t="str">
        <f t="shared" si="33"/>
        <v>intermittent__UK_mix_mix.input_ur__</v>
      </c>
      <c r="B2148" t="str">
        <f>processors_EC!$B$137</f>
        <v>intermittent__UK_mix_mix</v>
      </c>
      <c r="C2148" s="9" t="s">
        <v>89</v>
      </c>
      <c r="D2148" s="10" t="s">
        <v>98</v>
      </c>
      <c r="E2148" s="10" t="s">
        <v>114</v>
      </c>
      <c r="F2148" s="9" t="s">
        <v>90</v>
      </c>
      <c r="G2148" s="9" t="s">
        <v>91</v>
      </c>
      <c r="H2148" t="str">
        <f>processors_EC!$D$130</f>
        <v>electricity.generation::intermittent::</v>
      </c>
      <c r="I2148" s="27">
        <v>0</v>
      </c>
      <c r="K2148" s="9" t="s">
        <v>126</v>
      </c>
    </row>
    <row r="2149" spans="1:11" x14ac:dyDescent="0.2">
      <c r="A2149" t="str">
        <f t="shared" si="33"/>
        <v>intermittent__UK_mix_mix.input_el__</v>
      </c>
      <c r="B2149" t="str">
        <f>processors_EC!$B$137</f>
        <v>intermittent__UK_mix_mix</v>
      </c>
      <c r="C2149" s="9" t="s">
        <v>89</v>
      </c>
      <c r="D2149" s="10" t="s">
        <v>99</v>
      </c>
      <c r="E2149" s="10" t="s">
        <v>115</v>
      </c>
      <c r="F2149" s="9" t="s">
        <v>90</v>
      </c>
      <c r="G2149" s="9" t="s">
        <v>91</v>
      </c>
      <c r="H2149" t="str">
        <f>processors_EC!$D$130</f>
        <v>electricity.generation::intermittent::</v>
      </c>
      <c r="I2149" s="27">
        <v>2.0880089766294605E-2</v>
      </c>
      <c r="K2149" s="9" t="s">
        <v>127</v>
      </c>
    </row>
    <row r="2150" spans="1:11" x14ac:dyDescent="0.2">
      <c r="A2150" t="str">
        <f t="shared" si="33"/>
        <v>intermittent__UK_mix_mix.input_he__</v>
      </c>
      <c r="B2150" t="str">
        <f>processors_EC!$B$137</f>
        <v>intermittent__UK_mix_mix</v>
      </c>
      <c r="C2150" s="9" t="s">
        <v>89</v>
      </c>
      <c r="D2150" s="10" t="s">
        <v>100</v>
      </c>
      <c r="E2150" s="10" t="s">
        <v>116</v>
      </c>
      <c r="F2150" s="9" t="s">
        <v>90</v>
      </c>
      <c r="G2150" s="9" t="s">
        <v>91</v>
      </c>
      <c r="H2150" t="str">
        <f>processors_EC!$D$130</f>
        <v>electricity.generation::intermittent::</v>
      </c>
      <c r="I2150" s="27">
        <v>0</v>
      </c>
      <c r="K2150" s="9" t="s">
        <v>128</v>
      </c>
    </row>
    <row r="2151" spans="1:11" x14ac:dyDescent="0.2">
      <c r="A2151" t="str">
        <f t="shared" si="33"/>
        <v>intermittent__UK_mix_mix.inpt_fu__</v>
      </c>
      <c r="B2151" t="str">
        <f>processors_EC!$B$137</f>
        <v>intermittent__UK_mix_mix</v>
      </c>
      <c r="C2151" s="9" t="s">
        <v>93</v>
      </c>
      <c r="D2151" s="10" t="s">
        <v>101</v>
      </c>
      <c r="E2151" s="10" t="s">
        <v>117</v>
      </c>
      <c r="F2151" s="9" t="s">
        <v>90</v>
      </c>
      <c r="G2151" s="9" t="s">
        <v>91</v>
      </c>
      <c r="H2151" t="str">
        <f>processors_EC!$D$130</f>
        <v>electricity.generation::intermittent::</v>
      </c>
      <c r="I2151" s="27">
        <v>0</v>
      </c>
      <c r="K2151" s="9" t="s">
        <v>128</v>
      </c>
    </row>
    <row r="2152" spans="1:11" x14ac:dyDescent="0.2">
      <c r="A2152" t="str">
        <f t="shared" si="33"/>
        <v>intermittent__UK_mix_mix.input_ha__</v>
      </c>
      <c r="B2152" t="str">
        <f>processors_EC!$B$137</f>
        <v>intermittent__UK_mix_mix</v>
      </c>
      <c r="C2152" s="9" t="s">
        <v>89</v>
      </c>
      <c r="D2152" s="10" t="s">
        <v>102</v>
      </c>
      <c r="E2152" s="10" t="s">
        <v>118</v>
      </c>
      <c r="F2152" s="9" t="s">
        <v>90</v>
      </c>
      <c r="G2152" s="9" t="s">
        <v>94</v>
      </c>
      <c r="H2152" t="str">
        <f>processors_EC!$D$130</f>
        <v>electricity.generation::intermittent::</v>
      </c>
      <c r="I2152" s="27">
        <v>1.6618340964642985E-4</v>
      </c>
      <c r="K2152" s="9" t="s">
        <v>129</v>
      </c>
    </row>
    <row r="2153" spans="1:11" x14ac:dyDescent="0.2">
      <c r="A2153" t="str">
        <f t="shared" si="33"/>
        <v>intermittent__UK_mix_mix.input_lu__</v>
      </c>
      <c r="B2153" t="str">
        <f>processors_EC!$B$137</f>
        <v>intermittent__UK_mix_mix</v>
      </c>
      <c r="C2153" s="9" t="s">
        <v>89</v>
      </c>
      <c r="D2153" s="10" t="s">
        <v>103</v>
      </c>
      <c r="E2153" s="10" t="s">
        <v>119</v>
      </c>
      <c r="F2153" s="9" t="s">
        <v>92</v>
      </c>
      <c r="G2153" s="9" t="s">
        <v>94</v>
      </c>
      <c r="H2153" t="str">
        <f>processors_EC!$D$130</f>
        <v>electricity.generation::intermittent::</v>
      </c>
      <c r="I2153" s="27">
        <v>1.304398388624808E-5</v>
      </c>
      <c r="K2153" s="9" t="s">
        <v>118</v>
      </c>
    </row>
    <row r="2154" spans="1:11" x14ac:dyDescent="0.2">
      <c r="A2154" t="str">
        <f t="shared" si="33"/>
        <v>intermittent__UK_mix_mix.input_w.us__</v>
      </c>
      <c r="B2154" t="str">
        <f>processors_EC!$B$137</f>
        <v>intermittent__UK_mix_mix</v>
      </c>
      <c r="C2154" s="9" t="s">
        <v>89</v>
      </c>
      <c r="D2154" s="10" t="s">
        <v>104</v>
      </c>
      <c r="E2154" s="10" t="s">
        <v>120</v>
      </c>
      <c r="F2154" s="9" t="s">
        <v>92</v>
      </c>
      <c r="G2154" s="9" t="s">
        <v>91</v>
      </c>
      <c r="H2154" t="str">
        <f>processors_EC!$D$130</f>
        <v>electricity.generation::intermittent::</v>
      </c>
      <c r="I2154" s="27">
        <v>0</v>
      </c>
      <c r="K2154" s="9" t="s">
        <v>125</v>
      </c>
    </row>
    <row r="2155" spans="1:11" x14ac:dyDescent="0.2">
      <c r="A2155" t="str">
        <f t="shared" si="33"/>
        <v>intermittent__UK_mix_mix.input_fw__</v>
      </c>
      <c r="B2155" t="str">
        <f>processors_EC!$B$137</f>
        <v>intermittent__UK_mix_mix</v>
      </c>
      <c r="C2155" s="9" t="s">
        <v>89</v>
      </c>
      <c r="D2155" s="10" t="s">
        <v>105</v>
      </c>
      <c r="E2155" s="10" t="s">
        <v>121</v>
      </c>
      <c r="F2155" s="9" t="s">
        <v>92</v>
      </c>
      <c r="G2155" s="9" t="s">
        <v>91</v>
      </c>
      <c r="H2155" t="str">
        <f>processors_EC!$D$130</f>
        <v>electricity.generation::intermittent::</v>
      </c>
      <c r="I2155" s="27">
        <v>0</v>
      </c>
      <c r="K2155" s="9" t="s">
        <v>125</v>
      </c>
    </row>
    <row r="2156" spans="1:11" x14ac:dyDescent="0.2">
      <c r="A2156" t="str">
        <f t="shared" si="33"/>
        <v>intermittent__UK_mix_mix.input_w.tot__</v>
      </c>
      <c r="B2156" t="str">
        <f>processors_EC!$B$137</f>
        <v>intermittent__UK_mix_mix</v>
      </c>
      <c r="C2156" s="9" t="s">
        <v>89</v>
      </c>
      <c r="D2156" s="10" t="s">
        <v>106</v>
      </c>
      <c r="E2156" s="10" t="s">
        <v>122</v>
      </c>
      <c r="F2156" s="9" t="s">
        <v>92</v>
      </c>
      <c r="G2156" s="9" t="s">
        <v>91</v>
      </c>
      <c r="H2156" t="str">
        <f>processors_EC!$D$130</f>
        <v>electricity.generation::intermittent::</v>
      </c>
      <c r="I2156" s="27">
        <v>0</v>
      </c>
      <c r="K2156" s="9" t="s">
        <v>125</v>
      </c>
    </row>
    <row r="2157" spans="1:11" x14ac:dyDescent="0.2">
      <c r="A2157" t="str">
        <f t="shared" si="33"/>
        <v>intermittent__UK_mix_mix.output_w__</v>
      </c>
      <c r="B2157" t="str">
        <f>processors_EC!$B$137</f>
        <v>intermittent__UK_mix_mix</v>
      </c>
      <c r="C2157" s="9" t="s">
        <v>95</v>
      </c>
      <c r="D2157" s="10" t="s">
        <v>107</v>
      </c>
      <c r="E2157" s="10" t="s">
        <v>123</v>
      </c>
      <c r="F2157" s="9" t="s">
        <v>92</v>
      </c>
      <c r="G2157" s="9" t="s">
        <v>91</v>
      </c>
      <c r="H2157" t="str">
        <f>processors_EC!$D$130</f>
        <v>electricity.generation::intermittent::</v>
      </c>
      <c r="I2157" s="27">
        <v>0</v>
      </c>
      <c r="K2157" s="9" t="s">
        <v>125</v>
      </c>
    </row>
    <row r="2158" spans="1:11" x14ac:dyDescent="0.2">
      <c r="A2158" t="str">
        <f t="shared" si="33"/>
        <v>intermittent__UK_mix_mix.output_ghg__</v>
      </c>
      <c r="B2158" t="str">
        <f>processors_EC!$B$137</f>
        <v>intermittent__UK_mix_mix</v>
      </c>
      <c r="C2158" s="9" t="s">
        <v>95</v>
      </c>
      <c r="D2158" s="10" t="s">
        <v>108</v>
      </c>
      <c r="E2158" s="10" t="s">
        <v>124</v>
      </c>
      <c r="F2158" s="9" t="s">
        <v>92</v>
      </c>
      <c r="G2158" s="9" t="s">
        <v>91</v>
      </c>
      <c r="H2158" t="str">
        <f>processors_EC!$D$130</f>
        <v>electricity.generation::intermittent::</v>
      </c>
      <c r="I2158" s="27">
        <v>0</v>
      </c>
      <c r="K2158" s="9" t="s">
        <v>130</v>
      </c>
    </row>
    <row r="2159" spans="1:11" x14ac:dyDescent="0.2">
      <c r="A2159" t="str">
        <f t="shared" si="33"/>
        <v>intermittent__UK_mix_mix.output_el__</v>
      </c>
      <c r="B2159" t="str">
        <f>processors_EC!$B$137</f>
        <v>intermittent__UK_mix_mix</v>
      </c>
      <c r="C2159" s="9" t="s">
        <v>95</v>
      </c>
      <c r="D2159" s="10" t="s">
        <v>99</v>
      </c>
      <c r="E2159" s="10" t="s">
        <v>115</v>
      </c>
      <c r="F2159" s="9" t="s">
        <v>90</v>
      </c>
      <c r="G2159" s="9" t="s">
        <v>91</v>
      </c>
      <c r="H2159" t="str">
        <f>processors_EC!$D$130</f>
        <v>electricity.generation::intermittent::</v>
      </c>
      <c r="I2159" s="27">
        <v>1</v>
      </c>
      <c r="K2159" s="9" t="s">
        <v>127</v>
      </c>
    </row>
    <row r="2160" spans="1:11" x14ac:dyDescent="0.2">
      <c r="A2160" t="str">
        <f t="shared" si="33"/>
        <v>intermittent__UK_mix_mix.output_//__</v>
      </c>
      <c r="B2160" t="str">
        <f>processors_EC!$B$137</f>
        <v>intermittent__UK_mix_mix</v>
      </c>
      <c r="C2160" s="10" t="s">
        <v>95</v>
      </c>
      <c r="D2160" s="10" t="s">
        <v>109</v>
      </c>
      <c r="E2160" s="10" t="s">
        <v>109</v>
      </c>
      <c r="F2160" s="10" t="s">
        <v>90</v>
      </c>
      <c r="G2160" s="10" t="s">
        <v>91</v>
      </c>
      <c r="H2160" t="str">
        <f>processors_EC!$D$130</f>
        <v>electricity.generation::intermittent::</v>
      </c>
      <c r="I2160" s="10" t="s">
        <v>109</v>
      </c>
      <c r="K2160" s="10" t="s">
        <v>109</v>
      </c>
    </row>
    <row r="2161" spans="1:11" x14ac:dyDescent="0.2">
      <c r="A2161" t="str">
        <f t="shared" si="33"/>
        <v>intermittent__UK_mix_mix.output_//__</v>
      </c>
      <c r="B2161" t="str">
        <f>processors_EC!$B$137</f>
        <v>intermittent__UK_mix_mix</v>
      </c>
      <c r="C2161" s="10" t="s">
        <v>95</v>
      </c>
      <c r="D2161" s="10" t="s">
        <v>109</v>
      </c>
      <c r="E2161" s="10" t="s">
        <v>109</v>
      </c>
      <c r="F2161" s="10" t="s">
        <v>90</v>
      </c>
      <c r="G2161" s="10" t="s">
        <v>91</v>
      </c>
      <c r="H2161" t="str">
        <f>processors_EC!$D$130</f>
        <v>electricity.generation::intermittent::</v>
      </c>
      <c r="I2161" s="10" t="s">
        <v>109</v>
      </c>
      <c r="K2161" s="10" t="s">
        <v>109</v>
      </c>
    </row>
    <row r="2162" spans="1:11" x14ac:dyDescent="0.2">
      <c r="A2162" t="str">
        <f t="shared" si="33"/>
        <v>baseload_coal_DE_mix_mix.input_ng__</v>
      </c>
      <c r="B2162" t="str">
        <f>processors_EC!$B$26</f>
        <v>baseload_coal_DE_mix_mix</v>
      </c>
      <c r="C2162" s="9" t="s">
        <v>89</v>
      </c>
      <c r="D2162" s="10" t="s">
        <v>96</v>
      </c>
      <c r="E2162" s="10" t="s">
        <v>110</v>
      </c>
      <c r="F2162" s="9" t="s">
        <v>90</v>
      </c>
      <c r="G2162" s="9" t="s">
        <v>91</v>
      </c>
      <c r="H2162" t="str">
        <f>processors_EC!$D$26</f>
        <v>electricity.generation::baseload::coal</v>
      </c>
      <c r="I2162" s="27">
        <v>0</v>
      </c>
      <c r="K2162" s="9" t="s">
        <v>125</v>
      </c>
    </row>
    <row r="2163" spans="1:11" x14ac:dyDescent="0.2">
      <c r="A2163" t="str">
        <f t="shared" si="33"/>
        <v>baseload_coal_DE_mix_mix.input_li__</v>
      </c>
      <c r="B2163" t="str">
        <f>processors_EC!$B$26</f>
        <v>baseload_coal_DE_mix_mix</v>
      </c>
      <c r="C2163" s="9" t="s">
        <v>89</v>
      </c>
      <c r="D2163" s="10" t="s">
        <v>64</v>
      </c>
      <c r="E2163" s="10" t="s">
        <v>111</v>
      </c>
      <c r="F2163" s="9" t="s">
        <v>90</v>
      </c>
      <c r="G2163" s="9" t="s">
        <v>91</v>
      </c>
      <c r="H2163" t="str">
        <f>processors_EC!$D$26</f>
        <v>electricity.generation::baseload::coal</v>
      </c>
      <c r="I2163" s="27">
        <v>0.74037161088262804</v>
      </c>
      <c r="K2163" s="9" t="s">
        <v>126</v>
      </c>
    </row>
    <row r="2164" spans="1:11" x14ac:dyDescent="0.2">
      <c r="A2164" t="str">
        <f t="shared" si="33"/>
        <v>baseload_coal_DE_mix_mix.input_bio__</v>
      </c>
      <c r="B2164" t="str">
        <f>processors_EC!$B$26</f>
        <v>baseload_coal_DE_mix_mix</v>
      </c>
      <c r="C2164" s="9" t="s">
        <v>89</v>
      </c>
      <c r="D2164" s="10" t="s">
        <v>97</v>
      </c>
      <c r="E2164" s="10" t="s">
        <v>112</v>
      </c>
      <c r="F2164" s="9" t="s">
        <v>90</v>
      </c>
      <c r="G2164" s="9" t="s">
        <v>91</v>
      </c>
      <c r="H2164" t="str">
        <f>processors_EC!$D$26</f>
        <v>electricity.generation::baseload::coal</v>
      </c>
      <c r="I2164" s="27">
        <v>0</v>
      </c>
      <c r="K2164" s="9" t="s">
        <v>126</v>
      </c>
    </row>
    <row r="2165" spans="1:11" x14ac:dyDescent="0.2">
      <c r="A2165" t="str">
        <f t="shared" si="33"/>
        <v>baseload_coal_DE_mix_mix.input_h.c__</v>
      </c>
      <c r="B2165" t="str">
        <f>processors_EC!$B$26</f>
        <v>baseload_coal_DE_mix_mix</v>
      </c>
      <c r="C2165" s="9" t="s">
        <v>89</v>
      </c>
      <c r="D2165" s="10" t="s">
        <v>63</v>
      </c>
      <c r="E2165" s="10" t="s">
        <v>113</v>
      </c>
      <c r="F2165" s="9" t="s">
        <v>92</v>
      </c>
      <c r="G2165" s="9" t="s">
        <v>91</v>
      </c>
      <c r="H2165" t="str">
        <f>processors_EC!$D$26</f>
        <v>electricity.generation::baseload::coal</v>
      </c>
      <c r="I2165" s="27">
        <v>0.17070166594487809</v>
      </c>
      <c r="K2165" s="9" t="s">
        <v>126</v>
      </c>
    </row>
    <row r="2166" spans="1:11" x14ac:dyDescent="0.2">
      <c r="A2166" t="str">
        <f t="shared" si="33"/>
        <v>baseload_coal_DE_mix_mix.input_ur__</v>
      </c>
      <c r="B2166" t="str">
        <f>processors_EC!$B$26</f>
        <v>baseload_coal_DE_mix_mix</v>
      </c>
      <c r="C2166" s="9" t="s">
        <v>89</v>
      </c>
      <c r="D2166" s="10" t="s">
        <v>98</v>
      </c>
      <c r="E2166" s="10" t="s">
        <v>114</v>
      </c>
      <c r="F2166" s="9" t="s">
        <v>90</v>
      </c>
      <c r="G2166" s="9" t="s">
        <v>91</v>
      </c>
      <c r="H2166" t="str">
        <f>processors_EC!$D$26</f>
        <v>electricity.generation::baseload::coal</v>
      </c>
      <c r="I2166" s="27">
        <v>0</v>
      </c>
      <c r="K2166" s="9" t="s">
        <v>126</v>
      </c>
    </row>
    <row r="2167" spans="1:11" x14ac:dyDescent="0.2">
      <c r="A2167" t="str">
        <f t="shared" si="33"/>
        <v>baseload_coal_DE_mix_mix.input_el__</v>
      </c>
      <c r="B2167" t="str">
        <f>processors_EC!$B$26</f>
        <v>baseload_coal_DE_mix_mix</v>
      </c>
      <c r="C2167" s="9" t="s">
        <v>89</v>
      </c>
      <c r="D2167" s="10" t="s">
        <v>99</v>
      </c>
      <c r="E2167" s="10" t="s">
        <v>115</v>
      </c>
      <c r="F2167" s="9" t="s">
        <v>90</v>
      </c>
      <c r="G2167" s="9" t="s">
        <v>91</v>
      </c>
      <c r="H2167" t="str">
        <f>processors_EC!$D$26</f>
        <v>electricity.generation::baseload::coal</v>
      </c>
      <c r="I2167" s="27">
        <v>0</v>
      </c>
      <c r="K2167" s="9" t="s">
        <v>127</v>
      </c>
    </row>
    <row r="2168" spans="1:11" x14ac:dyDescent="0.2">
      <c r="A2168" t="str">
        <f t="shared" si="33"/>
        <v>baseload_coal_DE_mix_mix.input_he__</v>
      </c>
      <c r="B2168" t="str">
        <f>processors_EC!$B$26</f>
        <v>baseload_coal_DE_mix_mix</v>
      </c>
      <c r="C2168" s="9" t="s">
        <v>89</v>
      </c>
      <c r="D2168" s="10" t="s">
        <v>100</v>
      </c>
      <c r="E2168" s="10" t="s">
        <v>116</v>
      </c>
      <c r="F2168" s="9" t="s">
        <v>90</v>
      </c>
      <c r="G2168" s="9" t="s">
        <v>91</v>
      </c>
      <c r="H2168" t="str">
        <f>processors_EC!$D$26</f>
        <v>electricity.generation::baseload::coal</v>
      </c>
      <c r="I2168" s="27">
        <v>0</v>
      </c>
      <c r="K2168" s="9" t="s">
        <v>128</v>
      </c>
    </row>
    <row r="2169" spans="1:11" x14ac:dyDescent="0.2">
      <c r="A2169" t="str">
        <f t="shared" si="33"/>
        <v>baseload_coal_DE_mix_mix.inpt_fu__</v>
      </c>
      <c r="B2169" t="str">
        <f>processors_EC!$B$26</f>
        <v>baseload_coal_DE_mix_mix</v>
      </c>
      <c r="C2169" s="9" t="s">
        <v>93</v>
      </c>
      <c r="D2169" s="10" t="s">
        <v>101</v>
      </c>
      <c r="E2169" s="10" t="s">
        <v>117</v>
      </c>
      <c r="F2169" s="9" t="s">
        <v>90</v>
      </c>
      <c r="G2169" s="9" t="s">
        <v>91</v>
      </c>
      <c r="H2169" t="str">
        <f>processors_EC!$D$26</f>
        <v>electricity.generation::baseload::coal</v>
      </c>
      <c r="I2169" s="27">
        <v>0</v>
      </c>
      <c r="K2169" s="9" t="s">
        <v>128</v>
      </c>
    </row>
    <row r="2170" spans="1:11" x14ac:dyDescent="0.2">
      <c r="A2170" t="str">
        <f t="shared" si="33"/>
        <v>baseload_coal_DE_mix_mix.input_ha__</v>
      </c>
      <c r="B2170" t="str">
        <f>processors_EC!$B$26</f>
        <v>baseload_coal_DE_mix_mix</v>
      </c>
      <c r="C2170" s="9" t="s">
        <v>89</v>
      </c>
      <c r="D2170" s="10" t="s">
        <v>102</v>
      </c>
      <c r="E2170" s="10" t="s">
        <v>118</v>
      </c>
      <c r="F2170" s="9" t="s">
        <v>90</v>
      </c>
      <c r="G2170" s="9" t="s">
        <v>94</v>
      </c>
      <c r="H2170" t="str">
        <f>processors_EC!$D$26</f>
        <v>electricity.generation::baseload::coal</v>
      </c>
      <c r="I2170" s="27">
        <v>8.8150684931506844E-5</v>
      </c>
      <c r="K2170" s="9" t="s">
        <v>129</v>
      </c>
    </row>
    <row r="2171" spans="1:11" x14ac:dyDescent="0.2">
      <c r="A2171" t="str">
        <f t="shared" si="33"/>
        <v>baseload_coal_DE_mix_mix.input_lu__</v>
      </c>
      <c r="B2171" t="str">
        <f>processors_EC!$B$26</f>
        <v>baseload_coal_DE_mix_mix</v>
      </c>
      <c r="C2171" s="9" t="s">
        <v>89</v>
      </c>
      <c r="D2171" s="10" t="s">
        <v>103</v>
      </c>
      <c r="E2171" s="10" t="s">
        <v>119</v>
      </c>
      <c r="F2171" s="9" t="s">
        <v>92</v>
      </c>
      <c r="G2171" s="9" t="s">
        <v>94</v>
      </c>
      <c r="H2171" t="str">
        <f>processors_EC!$D$26</f>
        <v>electricity.generation::baseload::coal</v>
      </c>
      <c r="I2171" s="27">
        <v>0</v>
      </c>
      <c r="K2171" s="9" t="s">
        <v>118</v>
      </c>
    </row>
    <row r="2172" spans="1:11" x14ac:dyDescent="0.2">
      <c r="A2172" t="str">
        <f t="shared" si="33"/>
        <v>baseload_coal_DE_mix_mix.input_w.us__</v>
      </c>
      <c r="B2172" t="str">
        <f>processors_EC!$B$26</f>
        <v>baseload_coal_DE_mix_mix</v>
      </c>
      <c r="C2172" s="9" t="s">
        <v>89</v>
      </c>
      <c r="D2172" s="10" t="s">
        <v>104</v>
      </c>
      <c r="E2172" s="10" t="s">
        <v>120</v>
      </c>
      <c r="F2172" s="9" t="s">
        <v>92</v>
      </c>
      <c r="G2172" s="9" t="s">
        <v>91</v>
      </c>
      <c r="H2172" t="str">
        <f>processors_EC!$D$26</f>
        <v>electricity.generation::baseload::coal</v>
      </c>
      <c r="I2172" s="27">
        <v>1.6429263455666316E-3</v>
      </c>
      <c r="K2172" s="9" t="s">
        <v>125</v>
      </c>
    </row>
    <row r="2173" spans="1:11" x14ac:dyDescent="0.2">
      <c r="A2173" t="str">
        <f t="shared" si="33"/>
        <v>baseload_coal_DE_mix_mix.input_fw__</v>
      </c>
      <c r="B2173" t="str">
        <f>processors_EC!$B$26</f>
        <v>baseload_coal_DE_mix_mix</v>
      </c>
      <c r="C2173" s="9" t="s">
        <v>89</v>
      </c>
      <c r="D2173" s="10" t="s">
        <v>105</v>
      </c>
      <c r="E2173" s="10" t="s">
        <v>121</v>
      </c>
      <c r="F2173" s="9" t="s">
        <v>92</v>
      </c>
      <c r="G2173" s="9" t="s">
        <v>91</v>
      </c>
      <c r="H2173" t="str">
        <f>processors_EC!$D$26</f>
        <v>electricity.generation::baseload::coal</v>
      </c>
      <c r="I2173" s="27">
        <v>5.49797722408326E-2</v>
      </c>
      <c r="K2173" s="9" t="s">
        <v>125</v>
      </c>
    </row>
    <row r="2174" spans="1:11" x14ac:dyDescent="0.2">
      <c r="A2174" t="str">
        <f t="shared" si="33"/>
        <v>baseload_coal_DE_mix_mix.input_w.tot__</v>
      </c>
      <c r="B2174" t="str">
        <f>processors_EC!$B$26</f>
        <v>baseload_coal_DE_mix_mix</v>
      </c>
      <c r="C2174" s="9" t="s">
        <v>89</v>
      </c>
      <c r="D2174" s="10" t="s">
        <v>106</v>
      </c>
      <c r="E2174" s="10" t="s">
        <v>122</v>
      </c>
      <c r="F2174" s="9" t="s">
        <v>92</v>
      </c>
      <c r="G2174" s="9" t="s">
        <v>91</v>
      </c>
      <c r="H2174" t="str">
        <f>processors_EC!$D$26</f>
        <v>electricity.generation::baseload::coal</v>
      </c>
      <c r="I2174" s="27">
        <v>5.6622698586399234E-2</v>
      </c>
      <c r="K2174" s="9" t="s">
        <v>125</v>
      </c>
    </row>
    <row r="2175" spans="1:11" x14ac:dyDescent="0.2">
      <c r="A2175" t="str">
        <f t="shared" si="33"/>
        <v>baseload_coal_DE_mix_mix.output_w__</v>
      </c>
      <c r="B2175" t="str">
        <f>processors_EC!$B$26</f>
        <v>baseload_coal_DE_mix_mix</v>
      </c>
      <c r="C2175" s="9" t="s">
        <v>95</v>
      </c>
      <c r="D2175" s="10" t="s">
        <v>107</v>
      </c>
      <c r="E2175" s="10" t="s">
        <v>123</v>
      </c>
      <c r="F2175" s="9" t="s">
        <v>92</v>
      </c>
      <c r="G2175" s="9" t="s">
        <v>91</v>
      </c>
      <c r="H2175" t="str">
        <f>processors_EC!$D$26</f>
        <v>electricity.generation::baseload::coal</v>
      </c>
      <c r="I2175" s="27">
        <v>0.70702564244973154</v>
      </c>
      <c r="K2175" s="9" t="s">
        <v>125</v>
      </c>
    </row>
    <row r="2176" spans="1:11" x14ac:dyDescent="0.2">
      <c r="A2176" t="str">
        <f t="shared" si="33"/>
        <v>baseload_coal_DE_mix_mix.output_ghg__</v>
      </c>
      <c r="B2176" t="str">
        <f>processors_EC!$B$26</f>
        <v>baseload_coal_DE_mix_mix</v>
      </c>
      <c r="C2176" s="9" t="s">
        <v>95</v>
      </c>
      <c r="D2176" s="10" t="s">
        <v>108</v>
      </c>
      <c r="E2176" s="10" t="s">
        <v>124</v>
      </c>
      <c r="F2176" s="9" t="s">
        <v>92</v>
      </c>
      <c r="G2176" s="9" t="s">
        <v>91</v>
      </c>
      <c r="H2176" t="str">
        <f>processors_EC!$D$26</f>
        <v>electricity.generation::baseload::coal</v>
      </c>
      <c r="I2176" s="27">
        <v>1.6403539133095477</v>
      </c>
      <c r="K2176" s="9" t="s">
        <v>130</v>
      </c>
    </row>
    <row r="2177" spans="1:11" x14ac:dyDescent="0.2">
      <c r="A2177" t="str">
        <f t="shared" si="33"/>
        <v>baseload_coal_DE_mix_mix.output_el__</v>
      </c>
      <c r="B2177" t="str">
        <f>processors_EC!$B$26</f>
        <v>baseload_coal_DE_mix_mix</v>
      </c>
      <c r="C2177" s="9" t="s">
        <v>95</v>
      </c>
      <c r="D2177" s="10" t="s">
        <v>99</v>
      </c>
      <c r="E2177" s="10" t="s">
        <v>115</v>
      </c>
      <c r="F2177" s="9" t="s">
        <v>90</v>
      </c>
      <c r="G2177" s="9" t="s">
        <v>91</v>
      </c>
      <c r="H2177" t="str">
        <f>processors_EC!$D$26</f>
        <v>electricity.generation::baseload::coal</v>
      </c>
      <c r="I2177" s="27">
        <v>1</v>
      </c>
      <c r="K2177" s="9" t="s">
        <v>127</v>
      </c>
    </row>
    <row r="2178" spans="1:11" x14ac:dyDescent="0.2">
      <c r="A2178" t="str">
        <f t="shared" si="33"/>
        <v>baseload_coal_DE_mix_mix.output_//__</v>
      </c>
      <c r="B2178" t="str">
        <f>processors_EC!$B$26</f>
        <v>baseload_coal_DE_mix_mix</v>
      </c>
      <c r="C2178" s="10" t="s">
        <v>95</v>
      </c>
      <c r="D2178" s="10" t="s">
        <v>109</v>
      </c>
      <c r="E2178" s="10" t="s">
        <v>109</v>
      </c>
      <c r="F2178" s="10" t="s">
        <v>90</v>
      </c>
      <c r="G2178" s="10" t="s">
        <v>91</v>
      </c>
      <c r="H2178" t="str">
        <f>processors_EC!$D$26</f>
        <v>electricity.generation::baseload::coal</v>
      </c>
      <c r="I2178" s="10" t="s">
        <v>109</v>
      </c>
      <c r="K2178" s="10" t="s">
        <v>109</v>
      </c>
    </row>
    <row r="2179" spans="1:11" x14ac:dyDescent="0.2">
      <c r="A2179" t="str">
        <f t="shared" ref="A2179:A2242" si="34">CONCATENATE(B2179,".",C2179,"_",E2179,"_",V2179,"_",U2179)</f>
        <v>baseload_coal_DE_mix_mix.output_//__</v>
      </c>
      <c r="B2179" t="str">
        <f>processors_EC!$B$26</f>
        <v>baseload_coal_DE_mix_mix</v>
      </c>
      <c r="C2179" s="10" t="s">
        <v>95</v>
      </c>
      <c r="D2179" s="10" t="s">
        <v>109</v>
      </c>
      <c r="E2179" s="10" t="s">
        <v>109</v>
      </c>
      <c r="F2179" s="10" t="s">
        <v>90</v>
      </c>
      <c r="G2179" s="10" t="s">
        <v>91</v>
      </c>
      <c r="H2179" t="str">
        <f>processors_EC!$D$26</f>
        <v>electricity.generation::baseload::coal</v>
      </c>
      <c r="I2179" s="10" t="s">
        <v>109</v>
      </c>
      <c r="K2179" s="10" t="s">
        <v>109</v>
      </c>
    </row>
    <row r="2180" spans="1:11" x14ac:dyDescent="0.2">
      <c r="A2180" t="str">
        <f t="shared" si="34"/>
        <v>baseload_coal_ES_mix_mix.input_ng__</v>
      </c>
      <c r="B2180" t="str">
        <f>processors_EC!$B$27</f>
        <v>baseload_coal_ES_mix_mix</v>
      </c>
      <c r="C2180" s="9" t="s">
        <v>89</v>
      </c>
      <c r="D2180" s="10" t="s">
        <v>96</v>
      </c>
      <c r="E2180" s="10" t="s">
        <v>110</v>
      </c>
      <c r="F2180" s="9" t="s">
        <v>90</v>
      </c>
      <c r="G2180" s="9" t="s">
        <v>91</v>
      </c>
      <c r="H2180" t="str">
        <f>processors_EC!$D$26</f>
        <v>electricity.generation::baseload::coal</v>
      </c>
      <c r="I2180" s="27">
        <v>0</v>
      </c>
      <c r="K2180" s="9" t="s">
        <v>125</v>
      </c>
    </row>
    <row r="2181" spans="1:11" x14ac:dyDescent="0.2">
      <c r="A2181" t="str">
        <f t="shared" si="34"/>
        <v>baseload_coal_ES_mix_mix.input_li__</v>
      </c>
      <c r="B2181" t="str">
        <f>processors_EC!$B$27</f>
        <v>baseload_coal_ES_mix_mix</v>
      </c>
      <c r="C2181" s="9" t="s">
        <v>89</v>
      </c>
      <c r="D2181" s="10" t="s">
        <v>64</v>
      </c>
      <c r="E2181" s="10" t="s">
        <v>111</v>
      </c>
      <c r="F2181" s="9" t="s">
        <v>90</v>
      </c>
      <c r="G2181" s="9" t="s">
        <v>91</v>
      </c>
      <c r="H2181" t="str">
        <f>processors_EC!$D$26</f>
        <v>electricity.generation::baseload::coal</v>
      </c>
      <c r="I2181" s="27">
        <v>0</v>
      </c>
      <c r="K2181" s="9" t="s">
        <v>126</v>
      </c>
    </row>
    <row r="2182" spans="1:11" x14ac:dyDescent="0.2">
      <c r="A2182" t="str">
        <f t="shared" si="34"/>
        <v>baseload_coal_ES_mix_mix.input_bio__</v>
      </c>
      <c r="B2182" t="str">
        <f>processors_EC!$B$27</f>
        <v>baseload_coal_ES_mix_mix</v>
      </c>
      <c r="C2182" s="9" t="s">
        <v>89</v>
      </c>
      <c r="D2182" s="10" t="s">
        <v>97</v>
      </c>
      <c r="E2182" s="10" t="s">
        <v>112</v>
      </c>
      <c r="F2182" s="9" t="s">
        <v>90</v>
      </c>
      <c r="G2182" s="9" t="s">
        <v>91</v>
      </c>
      <c r="H2182" t="str">
        <f>processors_EC!$D$26</f>
        <v>electricity.generation::baseload::coal</v>
      </c>
      <c r="I2182" s="27">
        <v>0</v>
      </c>
      <c r="K2182" s="9" t="s">
        <v>126</v>
      </c>
    </row>
    <row r="2183" spans="1:11" x14ac:dyDescent="0.2">
      <c r="A2183" t="str">
        <f t="shared" si="34"/>
        <v>baseload_coal_ES_mix_mix.input_h.c__</v>
      </c>
      <c r="B2183" t="str">
        <f>processors_EC!$B$27</f>
        <v>baseload_coal_ES_mix_mix</v>
      </c>
      <c r="C2183" s="9" t="s">
        <v>89</v>
      </c>
      <c r="D2183" s="10" t="s">
        <v>63</v>
      </c>
      <c r="E2183" s="10" t="s">
        <v>113</v>
      </c>
      <c r="F2183" s="9" t="s">
        <v>92</v>
      </c>
      <c r="G2183" s="9" t="s">
        <v>91</v>
      </c>
      <c r="H2183" t="str">
        <f>processors_EC!$D$26</f>
        <v>electricity.generation::baseload::coal</v>
      </c>
      <c r="I2183" s="27">
        <v>0.41699999999999998</v>
      </c>
      <c r="K2183" s="9" t="s">
        <v>126</v>
      </c>
    </row>
    <row r="2184" spans="1:11" x14ac:dyDescent="0.2">
      <c r="A2184" t="str">
        <f t="shared" si="34"/>
        <v>baseload_coal_ES_mix_mix.input_ur__</v>
      </c>
      <c r="B2184" t="str">
        <f>processors_EC!$B$27</f>
        <v>baseload_coal_ES_mix_mix</v>
      </c>
      <c r="C2184" s="9" t="s">
        <v>89</v>
      </c>
      <c r="D2184" s="10" t="s">
        <v>98</v>
      </c>
      <c r="E2184" s="10" t="s">
        <v>114</v>
      </c>
      <c r="F2184" s="9" t="s">
        <v>90</v>
      </c>
      <c r="G2184" s="9" t="s">
        <v>91</v>
      </c>
      <c r="H2184" t="str">
        <f>processors_EC!$D$26</f>
        <v>electricity.generation::baseload::coal</v>
      </c>
      <c r="I2184" s="27">
        <v>0</v>
      </c>
      <c r="K2184" s="9" t="s">
        <v>126</v>
      </c>
    </row>
    <row r="2185" spans="1:11" x14ac:dyDescent="0.2">
      <c r="A2185" t="str">
        <f t="shared" si="34"/>
        <v>baseload_coal_ES_mix_mix.input_el__</v>
      </c>
      <c r="B2185" t="str">
        <f>processors_EC!$B$27</f>
        <v>baseload_coal_ES_mix_mix</v>
      </c>
      <c r="C2185" s="9" t="s">
        <v>89</v>
      </c>
      <c r="D2185" s="10" t="s">
        <v>99</v>
      </c>
      <c r="E2185" s="10" t="s">
        <v>115</v>
      </c>
      <c r="F2185" s="9" t="s">
        <v>90</v>
      </c>
      <c r="G2185" s="9" t="s">
        <v>91</v>
      </c>
      <c r="H2185" t="str">
        <f>processors_EC!$D$26</f>
        <v>electricity.generation::baseload::coal</v>
      </c>
      <c r="I2185" s="27">
        <v>0</v>
      </c>
      <c r="K2185" s="9" t="s">
        <v>127</v>
      </c>
    </row>
    <row r="2186" spans="1:11" x14ac:dyDescent="0.2">
      <c r="A2186" t="str">
        <f t="shared" si="34"/>
        <v>baseload_coal_ES_mix_mix.input_he__</v>
      </c>
      <c r="B2186" t="str">
        <f>processors_EC!$B$27</f>
        <v>baseload_coal_ES_mix_mix</v>
      </c>
      <c r="C2186" s="9" t="s">
        <v>89</v>
      </c>
      <c r="D2186" s="10" t="s">
        <v>100</v>
      </c>
      <c r="E2186" s="10" t="s">
        <v>116</v>
      </c>
      <c r="F2186" s="9" t="s">
        <v>90</v>
      </c>
      <c r="G2186" s="9" t="s">
        <v>91</v>
      </c>
      <c r="H2186" t="str">
        <f>processors_EC!$D$26</f>
        <v>electricity.generation::baseload::coal</v>
      </c>
      <c r="I2186" s="27">
        <v>0</v>
      </c>
      <c r="K2186" s="9" t="s">
        <v>128</v>
      </c>
    </row>
    <row r="2187" spans="1:11" x14ac:dyDescent="0.2">
      <c r="A2187" t="str">
        <f t="shared" si="34"/>
        <v>baseload_coal_ES_mix_mix.inpt_fu__</v>
      </c>
      <c r="B2187" t="str">
        <f>processors_EC!$B$27</f>
        <v>baseload_coal_ES_mix_mix</v>
      </c>
      <c r="C2187" s="9" t="s">
        <v>93</v>
      </c>
      <c r="D2187" s="10" t="s">
        <v>101</v>
      </c>
      <c r="E2187" s="10" t="s">
        <v>117</v>
      </c>
      <c r="F2187" s="9" t="s">
        <v>90</v>
      </c>
      <c r="G2187" s="9" t="s">
        <v>91</v>
      </c>
      <c r="H2187" t="str">
        <f>processors_EC!$D$26</f>
        <v>electricity.generation::baseload::coal</v>
      </c>
      <c r="I2187" s="27">
        <v>0</v>
      </c>
      <c r="K2187" s="9" t="s">
        <v>128</v>
      </c>
    </row>
    <row r="2188" spans="1:11" x14ac:dyDescent="0.2">
      <c r="A2188" t="str">
        <f t="shared" si="34"/>
        <v>baseload_coal_ES_mix_mix.input_ha__</v>
      </c>
      <c r="B2188" t="str">
        <f>processors_EC!$B$27</f>
        <v>baseload_coal_ES_mix_mix</v>
      </c>
      <c r="C2188" s="9" t="s">
        <v>89</v>
      </c>
      <c r="D2188" s="10" t="s">
        <v>102</v>
      </c>
      <c r="E2188" s="10" t="s">
        <v>118</v>
      </c>
      <c r="F2188" s="9" t="s">
        <v>90</v>
      </c>
      <c r="G2188" s="9" t="s">
        <v>94</v>
      </c>
      <c r="H2188" t="str">
        <f>processors_EC!$D$26</f>
        <v>electricity.generation::baseload::coal</v>
      </c>
      <c r="I2188" s="27">
        <v>8.8150684931506844E-5</v>
      </c>
      <c r="K2188" s="9" t="s">
        <v>129</v>
      </c>
    </row>
    <row r="2189" spans="1:11" x14ac:dyDescent="0.2">
      <c r="A2189" t="str">
        <f t="shared" si="34"/>
        <v>baseload_coal_ES_mix_mix.input_lu__</v>
      </c>
      <c r="B2189" t="str">
        <f>processors_EC!$B$27</f>
        <v>baseload_coal_ES_mix_mix</v>
      </c>
      <c r="C2189" s="9" t="s">
        <v>89</v>
      </c>
      <c r="D2189" s="10" t="s">
        <v>103</v>
      </c>
      <c r="E2189" s="10" t="s">
        <v>119</v>
      </c>
      <c r="F2189" s="9" t="s">
        <v>92</v>
      </c>
      <c r="G2189" s="9" t="s">
        <v>94</v>
      </c>
      <c r="H2189" t="str">
        <f>processors_EC!$D$26</f>
        <v>electricity.generation::baseload::coal</v>
      </c>
      <c r="I2189" s="27">
        <v>0</v>
      </c>
      <c r="K2189" s="9" t="s">
        <v>118</v>
      </c>
    </row>
    <row r="2190" spans="1:11" x14ac:dyDescent="0.2">
      <c r="A2190" t="str">
        <f t="shared" si="34"/>
        <v>baseload_coal_ES_mix_mix.input_w.us__</v>
      </c>
      <c r="B2190" t="str">
        <f>processors_EC!$B$27</f>
        <v>baseload_coal_ES_mix_mix</v>
      </c>
      <c r="C2190" s="9" t="s">
        <v>89</v>
      </c>
      <c r="D2190" s="10" t="s">
        <v>104</v>
      </c>
      <c r="E2190" s="10" t="s">
        <v>120</v>
      </c>
      <c r="F2190" s="9" t="s">
        <v>92</v>
      </c>
      <c r="G2190" s="9" t="s">
        <v>91</v>
      </c>
      <c r="H2190" t="str">
        <f>processors_EC!$D$26</f>
        <v>electricity.generation::baseload::coal</v>
      </c>
      <c r="I2190" s="27">
        <v>1.56E-3</v>
      </c>
      <c r="K2190" s="9" t="s">
        <v>125</v>
      </c>
    </row>
    <row r="2191" spans="1:11" x14ac:dyDescent="0.2">
      <c r="A2191" t="str">
        <f t="shared" si="34"/>
        <v>baseload_coal_ES_mix_mix.input_fw__</v>
      </c>
      <c r="B2191" t="str">
        <f>processors_EC!$B$27</f>
        <v>baseload_coal_ES_mix_mix</v>
      </c>
      <c r="C2191" s="9" t="s">
        <v>89</v>
      </c>
      <c r="D2191" s="10" t="s">
        <v>105</v>
      </c>
      <c r="E2191" s="10" t="s">
        <v>121</v>
      </c>
      <c r="F2191" s="9" t="s">
        <v>92</v>
      </c>
      <c r="G2191" s="9" t="s">
        <v>91</v>
      </c>
      <c r="H2191" t="str">
        <f>processors_EC!$D$26</f>
        <v>electricity.generation::baseload::coal</v>
      </c>
      <c r="I2191" s="27">
        <v>5.2310882000000003E-2</v>
      </c>
      <c r="K2191" s="9" t="s">
        <v>125</v>
      </c>
    </row>
    <row r="2192" spans="1:11" x14ac:dyDescent="0.2">
      <c r="A2192" t="str">
        <f t="shared" si="34"/>
        <v>baseload_coal_ES_mix_mix.input_w.tot__</v>
      </c>
      <c r="B2192" t="str">
        <f>processors_EC!$B$27</f>
        <v>baseload_coal_ES_mix_mix</v>
      </c>
      <c r="C2192" s="9" t="s">
        <v>89</v>
      </c>
      <c r="D2192" s="10" t="s">
        <v>106</v>
      </c>
      <c r="E2192" s="10" t="s">
        <v>122</v>
      </c>
      <c r="F2192" s="9" t="s">
        <v>92</v>
      </c>
      <c r="G2192" s="9" t="s">
        <v>91</v>
      </c>
      <c r="H2192" t="str">
        <f>processors_EC!$D$26</f>
        <v>electricity.generation::baseload::coal</v>
      </c>
      <c r="I2192" s="27">
        <v>5.3870882000000002E-2</v>
      </c>
      <c r="K2192" s="9" t="s">
        <v>125</v>
      </c>
    </row>
    <row r="2193" spans="1:11" x14ac:dyDescent="0.2">
      <c r="A2193" t="str">
        <f t="shared" si="34"/>
        <v>baseload_coal_ES_mix_mix.output_w__</v>
      </c>
      <c r="B2193" t="str">
        <f>processors_EC!$B$27</f>
        <v>baseload_coal_ES_mix_mix</v>
      </c>
      <c r="C2193" s="9" t="s">
        <v>95</v>
      </c>
      <c r="D2193" s="10" t="s">
        <v>107</v>
      </c>
      <c r="E2193" s="10" t="s">
        <v>123</v>
      </c>
      <c r="F2193" s="9" t="s">
        <v>92</v>
      </c>
      <c r="G2193" s="9" t="s">
        <v>91</v>
      </c>
      <c r="H2193" t="str">
        <f>processors_EC!$D$26</f>
        <v>electricity.generation::baseload::coal</v>
      </c>
      <c r="I2193" s="27">
        <v>1.64786614829825</v>
      </c>
      <c r="K2193" s="9" t="s">
        <v>125</v>
      </c>
    </row>
    <row r="2194" spans="1:11" x14ac:dyDescent="0.2">
      <c r="A2194" t="str">
        <f t="shared" si="34"/>
        <v>baseload_coal_ES_mix_mix.output_ghg__</v>
      </c>
      <c r="B2194" t="str">
        <f>processors_EC!$B$27</f>
        <v>baseload_coal_ES_mix_mix</v>
      </c>
      <c r="C2194" s="9" t="s">
        <v>95</v>
      </c>
      <c r="D2194" s="10" t="s">
        <v>108</v>
      </c>
      <c r="E2194" s="10" t="s">
        <v>124</v>
      </c>
      <c r="F2194" s="9" t="s">
        <v>92</v>
      </c>
      <c r="G2194" s="9" t="s">
        <v>91</v>
      </c>
      <c r="H2194" t="str">
        <f>processors_EC!$D$26</f>
        <v>electricity.generation::baseload::coal</v>
      </c>
      <c r="I2194" s="27">
        <v>1.8458514542014861</v>
      </c>
      <c r="K2194" s="9" t="s">
        <v>130</v>
      </c>
    </row>
    <row r="2195" spans="1:11" x14ac:dyDescent="0.2">
      <c r="A2195" t="str">
        <f t="shared" si="34"/>
        <v>baseload_coal_ES_mix_mix.output_el__</v>
      </c>
      <c r="B2195" t="str">
        <f>processors_EC!$B$27</f>
        <v>baseload_coal_ES_mix_mix</v>
      </c>
      <c r="C2195" s="9" t="s">
        <v>95</v>
      </c>
      <c r="D2195" s="10" t="s">
        <v>99</v>
      </c>
      <c r="E2195" s="10" t="s">
        <v>115</v>
      </c>
      <c r="F2195" s="9" t="s">
        <v>90</v>
      </c>
      <c r="G2195" s="9" t="s">
        <v>91</v>
      </c>
      <c r="H2195" t="str">
        <f>processors_EC!$D$26</f>
        <v>electricity.generation::baseload::coal</v>
      </c>
      <c r="I2195" s="27">
        <v>1</v>
      </c>
      <c r="K2195" s="9" t="s">
        <v>127</v>
      </c>
    </row>
    <row r="2196" spans="1:11" x14ac:dyDescent="0.2">
      <c r="A2196" t="str">
        <f t="shared" si="34"/>
        <v>baseload_coal_ES_mix_mix.output_//__</v>
      </c>
      <c r="B2196" t="str">
        <f>processors_EC!$B$27</f>
        <v>baseload_coal_ES_mix_mix</v>
      </c>
      <c r="C2196" s="10" t="s">
        <v>95</v>
      </c>
      <c r="D2196" s="10" t="s">
        <v>109</v>
      </c>
      <c r="E2196" s="10" t="s">
        <v>109</v>
      </c>
      <c r="F2196" s="10" t="s">
        <v>90</v>
      </c>
      <c r="G2196" s="10" t="s">
        <v>91</v>
      </c>
      <c r="H2196" t="str">
        <f>processors_EC!$D$26</f>
        <v>electricity.generation::baseload::coal</v>
      </c>
      <c r="I2196" s="10" t="s">
        <v>109</v>
      </c>
      <c r="K2196" s="10" t="s">
        <v>109</v>
      </c>
    </row>
    <row r="2197" spans="1:11" x14ac:dyDescent="0.2">
      <c r="A2197" t="str">
        <f t="shared" si="34"/>
        <v>baseload_coal_ES_mix_mix.output_//__</v>
      </c>
      <c r="B2197" t="str">
        <f>processors_EC!$B$27</f>
        <v>baseload_coal_ES_mix_mix</v>
      </c>
      <c r="C2197" s="10" t="s">
        <v>95</v>
      </c>
      <c r="D2197" s="10" t="s">
        <v>109</v>
      </c>
      <c r="E2197" s="10" t="s">
        <v>109</v>
      </c>
      <c r="F2197" s="10" t="s">
        <v>90</v>
      </c>
      <c r="G2197" s="10" t="s">
        <v>91</v>
      </c>
      <c r="H2197" t="str">
        <f>processors_EC!$D$26</f>
        <v>electricity.generation::baseload::coal</v>
      </c>
      <c r="I2197" s="10" t="s">
        <v>109</v>
      </c>
      <c r="K2197" s="10" t="s">
        <v>109</v>
      </c>
    </row>
    <row r="2198" spans="1:11" x14ac:dyDescent="0.2">
      <c r="A2198" t="str">
        <f t="shared" si="34"/>
        <v>baseload_coal_FR_mix_mix.input_ng__</v>
      </c>
      <c r="B2198" t="str">
        <f>processors_EC!$B$28</f>
        <v>baseload_coal_FR_mix_mix</v>
      </c>
      <c r="C2198" s="9" t="s">
        <v>89</v>
      </c>
      <c r="D2198" s="10" t="s">
        <v>96</v>
      </c>
      <c r="E2198" s="10" t="s">
        <v>110</v>
      </c>
      <c r="F2198" s="9" t="s">
        <v>90</v>
      </c>
      <c r="G2198" s="9" t="s">
        <v>91</v>
      </c>
      <c r="H2198" t="str">
        <f>processors_EC!$D$26</f>
        <v>electricity.generation::baseload::coal</v>
      </c>
      <c r="I2198" s="27">
        <v>0</v>
      </c>
      <c r="K2198" s="9" t="s">
        <v>125</v>
      </c>
    </row>
    <row r="2199" spans="1:11" x14ac:dyDescent="0.2">
      <c r="A2199" t="str">
        <f t="shared" si="34"/>
        <v>baseload_coal_FR_mix_mix.input_li__</v>
      </c>
      <c r="B2199" t="str">
        <f>processors_EC!$B$28</f>
        <v>baseload_coal_FR_mix_mix</v>
      </c>
      <c r="C2199" s="9" t="s">
        <v>89</v>
      </c>
      <c r="D2199" s="10" t="s">
        <v>64</v>
      </c>
      <c r="E2199" s="10" t="s">
        <v>111</v>
      </c>
      <c r="F2199" s="9" t="s">
        <v>90</v>
      </c>
      <c r="G2199" s="9" t="s">
        <v>91</v>
      </c>
      <c r="H2199" t="str">
        <f>processors_EC!$D$26</f>
        <v>electricity.generation::baseload::coal</v>
      </c>
      <c r="I2199" s="27">
        <v>0</v>
      </c>
      <c r="K2199" s="9" t="s">
        <v>126</v>
      </c>
    </row>
    <row r="2200" spans="1:11" x14ac:dyDescent="0.2">
      <c r="A2200" t="str">
        <f t="shared" si="34"/>
        <v>baseload_coal_FR_mix_mix.input_bio__</v>
      </c>
      <c r="B2200" t="str">
        <f>processors_EC!$B$28</f>
        <v>baseload_coal_FR_mix_mix</v>
      </c>
      <c r="C2200" s="9" t="s">
        <v>89</v>
      </c>
      <c r="D2200" s="10" t="s">
        <v>97</v>
      </c>
      <c r="E2200" s="10" t="s">
        <v>112</v>
      </c>
      <c r="F2200" s="9" t="s">
        <v>90</v>
      </c>
      <c r="G2200" s="9" t="s">
        <v>91</v>
      </c>
      <c r="H2200" t="str">
        <f>processors_EC!$D$26</f>
        <v>electricity.generation::baseload::coal</v>
      </c>
      <c r="I2200" s="27">
        <v>0</v>
      </c>
      <c r="K2200" s="9" t="s">
        <v>126</v>
      </c>
    </row>
    <row r="2201" spans="1:11" x14ac:dyDescent="0.2">
      <c r="A2201" t="str">
        <f t="shared" si="34"/>
        <v>baseload_coal_FR_mix_mix.input_h.c__</v>
      </c>
      <c r="B2201" t="str">
        <f>processors_EC!$B$28</f>
        <v>baseload_coal_FR_mix_mix</v>
      </c>
      <c r="C2201" s="9" t="s">
        <v>89</v>
      </c>
      <c r="D2201" s="10" t="s">
        <v>63</v>
      </c>
      <c r="E2201" s="10" t="s">
        <v>113</v>
      </c>
      <c r="F2201" s="9" t="s">
        <v>92</v>
      </c>
      <c r="G2201" s="9" t="s">
        <v>91</v>
      </c>
      <c r="H2201" t="str">
        <f>processors_EC!$D$26</f>
        <v>electricity.generation::baseload::coal</v>
      </c>
      <c r="I2201" s="27">
        <v>0.41699999999999998</v>
      </c>
      <c r="K2201" s="9" t="s">
        <v>126</v>
      </c>
    </row>
    <row r="2202" spans="1:11" x14ac:dyDescent="0.2">
      <c r="A2202" t="str">
        <f t="shared" si="34"/>
        <v>baseload_coal_FR_mix_mix.input_ur__</v>
      </c>
      <c r="B2202" t="str">
        <f>processors_EC!$B$28</f>
        <v>baseload_coal_FR_mix_mix</v>
      </c>
      <c r="C2202" s="9" t="s">
        <v>89</v>
      </c>
      <c r="D2202" s="10" t="s">
        <v>98</v>
      </c>
      <c r="E2202" s="10" t="s">
        <v>114</v>
      </c>
      <c r="F2202" s="9" t="s">
        <v>90</v>
      </c>
      <c r="G2202" s="9" t="s">
        <v>91</v>
      </c>
      <c r="H2202" t="str">
        <f>processors_EC!$D$26</f>
        <v>electricity.generation::baseload::coal</v>
      </c>
      <c r="I2202" s="27">
        <v>0</v>
      </c>
      <c r="K2202" s="9" t="s">
        <v>126</v>
      </c>
    </row>
    <row r="2203" spans="1:11" x14ac:dyDescent="0.2">
      <c r="A2203" t="str">
        <f t="shared" si="34"/>
        <v>baseload_coal_FR_mix_mix.input_el__</v>
      </c>
      <c r="B2203" t="str">
        <f>processors_EC!$B$28</f>
        <v>baseload_coal_FR_mix_mix</v>
      </c>
      <c r="C2203" s="9" t="s">
        <v>89</v>
      </c>
      <c r="D2203" s="10" t="s">
        <v>99</v>
      </c>
      <c r="E2203" s="10" t="s">
        <v>115</v>
      </c>
      <c r="F2203" s="9" t="s">
        <v>90</v>
      </c>
      <c r="G2203" s="9" t="s">
        <v>91</v>
      </c>
      <c r="H2203" t="str">
        <f>processors_EC!$D$26</f>
        <v>electricity.generation::baseload::coal</v>
      </c>
      <c r="I2203" s="27">
        <v>0</v>
      </c>
      <c r="K2203" s="9" t="s">
        <v>127</v>
      </c>
    </row>
    <row r="2204" spans="1:11" x14ac:dyDescent="0.2">
      <c r="A2204" t="str">
        <f t="shared" si="34"/>
        <v>baseload_coal_FR_mix_mix.input_he__</v>
      </c>
      <c r="B2204" t="str">
        <f>processors_EC!$B$28</f>
        <v>baseload_coal_FR_mix_mix</v>
      </c>
      <c r="C2204" s="9" t="s">
        <v>89</v>
      </c>
      <c r="D2204" s="10" t="s">
        <v>100</v>
      </c>
      <c r="E2204" s="10" t="s">
        <v>116</v>
      </c>
      <c r="F2204" s="9" t="s">
        <v>90</v>
      </c>
      <c r="G2204" s="9" t="s">
        <v>91</v>
      </c>
      <c r="H2204" t="str">
        <f>processors_EC!$D$26</f>
        <v>electricity.generation::baseload::coal</v>
      </c>
      <c r="I2204" s="27">
        <v>0</v>
      </c>
      <c r="K2204" s="9" t="s">
        <v>128</v>
      </c>
    </row>
    <row r="2205" spans="1:11" x14ac:dyDescent="0.2">
      <c r="A2205" t="str">
        <f t="shared" si="34"/>
        <v>baseload_coal_FR_mix_mix.inpt_fu__</v>
      </c>
      <c r="B2205" t="str">
        <f>processors_EC!$B$28</f>
        <v>baseload_coal_FR_mix_mix</v>
      </c>
      <c r="C2205" s="9" t="s">
        <v>93</v>
      </c>
      <c r="D2205" s="10" t="s">
        <v>101</v>
      </c>
      <c r="E2205" s="10" t="s">
        <v>117</v>
      </c>
      <c r="F2205" s="9" t="s">
        <v>90</v>
      </c>
      <c r="G2205" s="9" t="s">
        <v>91</v>
      </c>
      <c r="H2205" t="str">
        <f>processors_EC!$D$26</f>
        <v>electricity.generation::baseload::coal</v>
      </c>
      <c r="I2205" s="27">
        <v>0</v>
      </c>
      <c r="K2205" s="9" t="s">
        <v>128</v>
      </c>
    </row>
    <row r="2206" spans="1:11" x14ac:dyDescent="0.2">
      <c r="A2206" t="str">
        <f t="shared" si="34"/>
        <v>baseload_coal_FR_mix_mix.input_ha__</v>
      </c>
      <c r="B2206" t="str">
        <f>processors_EC!$B$28</f>
        <v>baseload_coal_FR_mix_mix</v>
      </c>
      <c r="C2206" s="9" t="s">
        <v>89</v>
      </c>
      <c r="D2206" s="10" t="s">
        <v>102</v>
      </c>
      <c r="E2206" s="10" t="s">
        <v>118</v>
      </c>
      <c r="F2206" s="9" t="s">
        <v>90</v>
      </c>
      <c r="G2206" s="9" t="s">
        <v>94</v>
      </c>
      <c r="H2206" t="str">
        <f>processors_EC!$D$26</f>
        <v>electricity.generation::baseload::coal</v>
      </c>
      <c r="I2206" s="27">
        <v>8.8150684931506844E-5</v>
      </c>
      <c r="K2206" s="9" t="s">
        <v>129</v>
      </c>
    </row>
    <row r="2207" spans="1:11" x14ac:dyDescent="0.2">
      <c r="A2207" t="str">
        <f t="shared" si="34"/>
        <v>baseload_coal_FR_mix_mix.input_lu__</v>
      </c>
      <c r="B2207" t="str">
        <f>processors_EC!$B$28</f>
        <v>baseload_coal_FR_mix_mix</v>
      </c>
      <c r="C2207" s="9" t="s">
        <v>89</v>
      </c>
      <c r="D2207" s="10" t="s">
        <v>103</v>
      </c>
      <c r="E2207" s="10" t="s">
        <v>119</v>
      </c>
      <c r="F2207" s="9" t="s">
        <v>92</v>
      </c>
      <c r="G2207" s="9" t="s">
        <v>94</v>
      </c>
      <c r="H2207" t="str">
        <f>processors_EC!$D$26</f>
        <v>electricity.generation::baseload::coal</v>
      </c>
      <c r="I2207" s="27">
        <v>0</v>
      </c>
      <c r="K2207" s="9" t="s">
        <v>118</v>
      </c>
    </row>
    <row r="2208" spans="1:11" x14ac:dyDescent="0.2">
      <c r="A2208" t="str">
        <f t="shared" si="34"/>
        <v>baseload_coal_FR_mix_mix.input_w.us__</v>
      </c>
      <c r="B2208" t="str">
        <f>processors_EC!$B$28</f>
        <v>baseload_coal_FR_mix_mix</v>
      </c>
      <c r="C2208" s="9" t="s">
        <v>89</v>
      </c>
      <c r="D2208" s="10" t="s">
        <v>104</v>
      </c>
      <c r="E2208" s="10" t="s">
        <v>120</v>
      </c>
      <c r="F2208" s="9" t="s">
        <v>92</v>
      </c>
      <c r="G2208" s="9" t="s">
        <v>91</v>
      </c>
      <c r="H2208" t="str">
        <f>processors_EC!$D$26</f>
        <v>electricity.generation::baseload::coal</v>
      </c>
      <c r="I2208" s="27">
        <v>1.56E-3</v>
      </c>
      <c r="K2208" s="9" t="s">
        <v>125</v>
      </c>
    </row>
    <row r="2209" spans="1:11" x14ac:dyDescent="0.2">
      <c r="A2209" t="str">
        <f t="shared" si="34"/>
        <v>baseload_coal_FR_mix_mix.input_fw__</v>
      </c>
      <c r="B2209" t="str">
        <f>processors_EC!$B$28</f>
        <v>baseload_coal_FR_mix_mix</v>
      </c>
      <c r="C2209" s="9" t="s">
        <v>89</v>
      </c>
      <c r="D2209" s="10" t="s">
        <v>105</v>
      </c>
      <c r="E2209" s="10" t="s">
        <v>121</v>
      </c>
      <c r="F2209" s="9" t="s">
        <v>92</v>
      </c>
      <c r="G2209" s="9" t="s">
        <v>91</v>
      </c>
      <c r="H2209" t="str">
        <f>processors_EC!$D$26</f>
        <v>electricity.generation::baseload::coal</v>
      </c>
      <c r="I2209" s="27">
        <v>5.2310882000000003E-2</v>
      </c>
      <c r="K2209" s="9" t="s">
        <v>125</v>
      </c>
    </row>
    <row r="2210" spans="1:11" x14ac:dyDescent="0.2">
      <c r="A2210" t="str">
        <f t="shared" si="34"/>
        <v>baseload_coal_FR_mix_mix.input_w.tot__</v>
      </c>
      <c r="B2210" t="str">
        <f>processors_EC!$B$28</f>
        <v>baseload_coal_FR_mix_mix</v>
      </c>
      <c r="C2210" s="9" t="s">
        <v>89</v>
      </c>
      <c r="D2210" s="10" t="s">
        <v>106</v>
      </c>
      <c r="E2210" s="10" t="s">
        <v>122</v>
      </c>
      <c r="F2210" s="9" t="s">
        <v>92</v>
      </c>
      <c r="G2210" s="9" t="s">
        <v>91</v>
      </c>
      <c r="H2210" t="str">
        <f>processors_EC!$D$26</f>
        <v>electricity.generation::baseload::coal</v>
      </c>
      <c r="I2210" s="27">
        <v>5.3870882000000002E-2</v>
      </c>
      <c r="K2210" s="9" t="s">
        <v>125</v>
      </c>
    </row>
    <row r="2211" spans="1:11" x14ac:dyDescent="0.2">
      <c r="A2211" t="str">
        <f t="shared" si="34"/>
        <v>baseload_coal_FR_mix_mix.output_w__</v>
      </c>
      <c r="B2211" t="str">
        <f>processors_EC!$B$28</f>
        <v>baseload_coal_FR_mix_mix</v>
      </c>
      <c r="C2211" s="9" t="s">
        <v>95</v>
      </c>
      <c r="D2211" s="10" t="s">
        <v>107</v>
      </c>
      <c r="E2211" s="10" t="s">
        <v>123</v>
      </c>
      <c r="F2211" s="9" t="s">
        <v>92</v>
      </c>
      <c r="G2211" s="9" t="s">
        <v>91</v>
      </c>
      <c r="H2211" t="str">
        <f>processors_EC!$D$26</f>
        <v>electricity.generation::baseload::coal</v>
      </c>
      <c r="I2211" s="27">
        <v>1.64786614829825</v>
      </c>
      <c r="K2211" s="9" t="s">
        <v>125</v>
      </c>
    </row>
    <row r="2212" spans="1:11" x14ac:dyDescent="0.2">
      <c r="A2212" t="str">
        <f t="shared" si="34"/>
        <v>baseload_coal_FR_mix_mix.output_ghg__</v>
      </c>
      <c r="B2212" t="str">
        <f>processors_EC!$B$28</f>
        <v>baseload_coal_FR_mix_mix</v>
      </c>
      <c r="C2212" s="9" t="s">
        <v>95</v>
      </c>
      <c r="D2212" s="10" t="s">
        <v>108</v>
      </c>
      <c r="E2212" s="10" t="s">
        <v>124</v>
      </c>
      <c r="F2212" s="9" t="s">
        <v>92</v>
      </c>
      <c r="G2212" s="9" t="s">
        <v>91</v>
      </c>
      <c r="H2212" t="str">
        <f>processors_EC!$D$26</f>
        <v>electricity.generation::baseload::coal</v>
      </c>
      <c r="I2212" s="27">
        <v>1.8458514542014861</v>
      </c>
      <c r="K2212" s="9" t="s">
        <v>130</v>
      </c>
    </row>
    <row r="2213" spans="1:11" x14ac:dyDescent="0.2">
      <c r="A2213" t="str">
        <f t="shared" si="34"/>
        <v>baseload_coal_FR_mix_mix.output_el__</v>
      </c>
      <c r="B2213" t="str">
        <f>processors_EC!$B$28</f>
        <v>baseload_coal_FR_mix_mix</v>
      </c>
      <c r="C2213" s="9" t="s">
        <v>95</v>
      </c>
      <c r="D2213" s="10" t="s">
        <v>99</v>
      </c>
      <c r="E2213" s="10" t="s">
        <v>115</v>
      </c>
      <c r="F2213" s="9" t="s">
        <v>90</v>
      </c>
      <c r="G2213" s="9" t="s">
        <v>91</v>
      </c>
      <c r="H2213" t="str">
        <f>processors_EC!$D$26</f>
        <v>electricity.generation::baseload::coal</v>
      </c>
      <c r="I2213" s="27">
        <v>1</v>
      </c>
      <c r="K2213" s="9" t="s">
        <v>127</v>
      </c>
    </row>
    <row r="2214" spans="1:11" x14ac:dyDescent="0.2">
      <c r="A2214" t="str">
        <f t="shared" si="34"/>
        <v>baseload_coal_FR_mix_mix.output_//__</v>
      </c>
      <c r="B2214" t="str">
        <f>processors_EC!$B$28</f>
        <v>baseload_coal_FR_mix_mix</v>
      </c>
      <c r="C2214" s="10" t="s">
        <v>95</v>
      </c>
      <c r="D2214" s="10" t="s">
        <v>109</v>
      </c>
      <c r="E2214" s="10" t="s">
        <v>109</v>
      </c>
      <c r="F2214" s="10" t="s">
        <v>90</v>
      </c>
      <c r="G2214" s="10" t="s">
        <v>91</v>
      </c>
      <c r="H2214" t="str">
        <f>processors_EC!$D$26</f>
        <v>electricity.generation::baseload::coal</v>
      </c>
      <c r="I2214" s="10" t="s">
        <v>109</v>
      </c>
      <c r="K2214" s="10" t="s">
        <v>109</v>
      </c>
    </row>
    <row r="2215" spans="1:11" x14ac:dyDescent="0.2">
      <c r="A2215" t="str">
        <f t="shared" si="34"/>
        <v>baseload_coal_FR_mix_mix.output_//__</v>
      </c>
      <c r="B2215" t="str">
        <f>processors_EC!$B$28</f>
        <v>baseload_coal_FR_mix_mix</v>
      </c>
      <c r="C2215" s="10" t="s">
        <v>95</v>
      </c>
      <c r="D2215" s="10" t="s">
        <v>109</v>
      </c>
      <c r="E2215" s="10" t="s">
        <v>109</v>
      </c>
      <c r="F2215" s="10" t="s">
        <v>90</v>
      </c>
      <c r="G2215" s="10" t="s">
        <v>91</v>
      </c>
      <c r="H2215" t="str">
        <f>processors_EC!$D$26</f>
        <v>electricity.generation::baseload::coal</v>
      </c>
      <c r="I2215" s="10" t="s">
        <v>109</v>
      </c>
      <c r="K2215" s="10" t="s">
        <v>109</v>
      </c>
    </row>
    <row r="2216" spans="1:11" x14ac:dyDescent="0.2">
      <c r="A2216" t="str">
        <f t="shared" si="34"/>
        <v>baseload_coal_IT_mix_mix.input_ng__</v>
      </c>
      <c r="B2216" t="str">
        <f>processors_EC!$B$29</f>
        <v>baseload_coal_IT_mix_mix</v>
      </c>
      <c r="C2216" s="9" t="s">
        <v>89</v>
      </c>
      <c r="D2216" s="10" t="s">
        <v>96</v>
      </c>
      <c r="E2216" s="10" t="s">
        <v>110</v>
      </c>
      <c r="F2216" s="9" t="s">
        <v>90</v>
      </c>
      <c r="G2216" s="9" t="s">
        <v>91</v>
      </c>
      <c r="H2216" t="str">
        <f>processors_EC!$D$26</f>
        <v>electricity.generation::baseload::coal</v>
      </c>
      <c r="I2216" s="27">
        <v>0</v>
      </c>
      <c r="K2216" s="9" t="s">
        <v>125</v>
      </c>
    </row>
    <row r="2217" spans="1:11" x14ac:dyDescent="0.2">
      <c r="A2217" t="str">
        <f t="shared" si="34"/>
        <v>baseload_coal_IT_mix_mix.input_li__</v>
      </c>
      <c r="B2217" t="str">
        <f>processors_EC!$B$29</f>
        <v>baseload_coal_IT_mix_mix</v>
      </c>
      <c r="C2217" s="9" t="s">
        <v>89</v>
      </c>
      <c r="D2217" s="10" t="s">
        <v>64</v>
      </c>
      <c r="E2217" s="10" t="s">
        <v>111</v>
      </c>
      <c r="F2217" s="9" t="s">
        <v>90</v>
      </c>
      <c r="G2217" s="9" t="s">
        <v>91</v>
      </c>
      <c r="H2217" t="str">
        <f>processors_EC!$D$26</f>
        <v>electricity.generation::baseload::coal</v>
      </c>
      <c r="I2217" s="27">
        <v>0</v>
      </c>
      <c r="K2217" s="9" t="s">
        <v>126</v>
      </c>
    </row>
    <row r="2218" spans="1:11" x14ac:dyDescent="0.2">
      <c r="A2218" t="str">
        <f t="shared" si="34"/>
        <v>baseload_coal_IT_mix_mix.input_bio__</v>
      </c>
      <c r="B2218" t="str">
        <f>processors_EC!$B$29</f>
        <v>baseload_coal_IT_mix_mix</v>
      </c>
      <c r="C2218" s="9" t="s">
        <v>89</v>
      </c>
      <c r="D2218" s="10" t="s">
        <v>97</v>
      </c>
      <c r="E2218" s="10" t="s">
        <v>112</v>
      </c>
      <c r="F2218" s="9" t="s">
        <v>90</v>
      </c>
      <c r="G2218" s="9" t="s">
        <v>91</v>
      </c>
      <c r="H2218" t="str">
        <f>processors_EC!$D$26</f>
        <v>electricity.generation::baseload::coal</v>
      </c>
      <c r="I2218" s="27">
        <v>0</v>
      </c>
      <c r="K2218" s="9" t="s">
        <v>126</v>
      </c>
    </row>
    <row r="2219" spans="1:11" x14ac:dyDescent="0.2">
      <c r="A2219" t="str">
        <f t="shared" si="34"/>
        <v>baseload_coal_IT_mix_mix.input_h.c__</v>
      </c>
      <c r="B2219" t="str">
        <f>processors_EC!$B$29</f>
        <v>baseload_coal_IT_mix_mix</v>
      </c>
      <c r="C2219" s="9" t="s">
        <v>89</v>
      </c>
      <c r="D2219" s="10" t="s">
        <v>63</v>
      </c>
      <c r="E2219" s="10" t="s">
        <v>113</v>
      </c>
      <c r="F2219" s="9" t="s">
        <v>92</v>
      </c>
      <c r="G2219" s="9" t="s">
        <v>91</v>
      </c>
      <c r="H2219" t="str">
        <f>processors_EC!$D$26</f>
        <v>electricity.generation::baseload::coal</v>
      </c>
      <c r="I2219" s="27">
        <v>0.41699999999999998</v>
      </c>
      <c r="K2219" s="9" t="s">
        <v>126</v>
      </c>
    </row>
    <row r="2220" spans="1:11" x14ac:dyDescent="0.2">
      <c r="A2220" t="str">
        <f t="shared" si="34"/>
        <v>baseload_coal_IT_mix_mix.input_ur__</v>
      </c>
      <c r="B2220" t="str">
        <f>processors_EC!$B$29</f>
        <v>baseload_coal_IT_mix_mix</v>
      </c>
      <c r="C2220" s="9" t="s">
        <v>89</v>
      </c>
      <c r="D2220" s="10" t="s">
        <v>98</v>
      </c>
      <c r="E2220" s="10" t="s">
        <v>114</v>
      </c>
      <c r="F2220" s="9" t="s">
        <v>90</v>
      </c>
      <c r="G2220" s="9" t="s">
        <v>91</v>
      </c>
      <c r="H2220" t="str">
        <f>processors_EC!$D$26</f>
        <v>electricity.generation::baseload::coal</v>
      </c>
      <c r="I2220" s="27">
        <v>0</v>
      </c>
      <c r="K2220" s="9" t="s">
        <v>126</v>
      </c>
    </row>
    <row r="2221" spans="1:11" x14ac:dyDescent="0.2">
      <c r="A2221" t="str">
        <f t="shared" si="34"/>
        <v>baseload_coal_IT_mix_mix.input_el__</v>
      </c>
      <c r="B2221" t="str">
        <f>processors_EC!$B$29</f>
        <v>baseload_coal_IT_mix_mix</v>
      </c>
      <c r="C2221" s="9" t="s">
        <v>89</v>
      </c>
      <c r="D2221" s="10" t="s">
        <v>99</v>
      </c>
      <c r="E2221" s="10" t="s">
        <v>115</v>
      </c>
      <c r="F2221" s="9" t="s">
        <v>90</v>
      </c>
      <c r="G2221" s="9" t="s">
        <v>91</v>
      </c>
      <c r="H2221" t="str">
        <f>processors_EC!$D$26</f>
        <v>electricity.generation::baseload::coal</v>
      </c>
      <c r="I2221" s="27">
        <v>0</v>
      </c>
      <c r="K2221" s="9" t="s">
        <v>127</v>
      </c>
    </row>
    <row r="2222" spans="1:11" x14ac:dyDescent="0.2">
      <c r="A2222" t="str">
        <f t="shared" si="34"/>
        <v>baseload_coal_IT_mix_mix.input_he__</v>
      </c>
      <c r="B2222" t="str">
        <f>processors_EC!$B$29</f>
        <v>baseload_coal_IT_mix_mix</v>
      </c>
      <c r="C2222" s="9" t="s">
        <v>89</v>
      </c>
      <c r="D2222" s="10" t="s">
        <v>100</v>
      </c>
      <c r="E2222" s="10" t="s">
        <v>116</v>
      </c>
      <c r="F2222" s="9" t="s">
        <v>90</v>
      </c>
      <c r="G2222" s="9" t="s">
        <v>91</v>
      </c>
      <c r="H2222" t="str">
        <f>processors_EC!$D$26</f>
        <v>electricity.generation::baseload::coal</v>
      </c>
      <c r="I2222" s="27">
        <v>0</v>
      </c>
      <c r="K2222" s="9" t="s">
        <v>128</v>
      </c>
    </row>
    <row r="2223" spans="1:11" x14ac:dyDescent="0.2">
      <c r="A2223" t="str">
        <f t="shared" si="34"/>
        <v>baseload_coal_IT_mix_mix.inpt_fu__</v>
      </c>
      <c r="B2223" t="str">
        <f>processors_EC!$B$29</f>
        <v>baseload_coal_IT_mix_mix</v>
      </c>
      <c r="C2223" s="9" t="s">
        <v>93</v>
      </c>
      <c r="D2223" s="10" t="s">
        <v>101</v>
      </c>
      <c r="E2223" s="10" t="s">
        <v>117</v>
      </c>
      <c r="F2223" s="9" t="s">
        <v>90</v>
      </c>
      <c r="G2223" s="9" t="s">
        <v>91</v>
      </c>
      <c r="H2223" t="str">
        <f>processors_EC!$D$26</f>
        <v>electricity.generation::baseload::coal</v>
      </c>
      <c r="I2223" s="27">
        <v>0</v>
      </c>
      <c r="K2223" s="9" t="s">
        <v>128</v>
      </c>
    </row>
    <row r="2224" spans="1:11" x14ac:dyDescent="0.2">
      <c r="A2224" t="str">
        <f t="shared" si="34"/>
        <v>baseload_coal_IT_mix_mix.input_ha__</v>
      </c>
      <c r="B2224" t="str">
        <f>processors_EC!$B$29</f>
        <v>baseload_coal_IT_mix_mix</v>
      </c>
      <c r="C2224" s="9" t="s">
        <v>89</v>
      </c>
      <c r="D2224" s="10" t="s">
        <v>102</v>
      </c>
      <c r="E2224" s="10" t="s">
        <v>118</v>
      </c>
      <c r="F2224" s="9" t="s">
        <v>90</v>
      </c>
      <c r="G2224" s="9" t="s">
        <v>94</v>
      </c>
      <c r="H2224" t="str">
        <f>processors_EC!$D$26</f>
        <v>electricity.generation::baseload::coal</v>
      </c>
      <c r="I2224" s="27">
        <v>8.8150684931506844E-5</v>
      </c>
      <c r="K2224" s="9" t="s">
        <v>129</v>
      </c>
    </row>
    <row r="2225" spans="1:11" x14ac:dyDescent="0.2">
      <c r="A2225" t="str">
        <f t="shared" si="34"/>
        <v>baseload_coal_IT_mix_mix.input_lu__</v>
      </c>
      <c r="B2225" t="str">
        <f>processors_EC!$B$29</f>
        <v>baseload_coal_IT_mix_mix</v>
      </c>
      <c r="C2225" s="9" t="s">
        <v>89</v>
      </c>
      <c r="D2225" s="10" t="s">
        <v>103</v>
      </c>
      <c r="E2225" s="10" t="s">
        <v>119</v>
      </c>
      <c r="F2225" s="9" t="s">
        <v>92</v>
      </c>
      <c r="G2225" s="9" t="s">
        <v>94</v>
      </c>
      <c r="H2225" t="str">
        <f>processors_EC!$D$26</f>
        <v>electricity.generation::baseload::coal</v>
      </c>
      <c r="I2225" s="27">
        <v>0</v>
      </c>
      <c r="K2225" s="9" t="s">
        <v>118</v>
      </c>
    </row>
    <row r="2226" spans="1:11" x14ac:dyDescent="0.2">
      <c r="A2226" t="str">
        <f t="shared" si="34"/>
        <v>baseload_coal_IT_mix_mix.input_w.us__</v>
      </c>
      <c r="B2226" t="str">
        <f>processors_EC!$B$29</f>
        <v>baseload_coal_IT_mix_mix</v>
      </c>
      <c r="C2226" s="9" t="s">
        <v>89</v>
      </c>
      <c r="D2226" s="10" t="s">
        <v>104</v>
      </c>
      <c r="E2226" s="10" t="s">
        <v>120</v>
      </c>
      <c r="F2226" s="9" t="s">
        <v>92</v>
      </c>
      <c r="G2226" s="9" t="s">
        <v>91</v>
      </c>
      <c r="H2226" t="str">
        <f>processors_EC!$D$26</f>
        <v>electricity.generation::baseload::coal</v>
      </c>
      <c r="I2226" s="27">
        <v>1.56E-3</v>
      </c>
      <c r="K2226" s="9" t="s">
        <v>125</v>
      </c>
    </row>
    <row r="2227" spans="1:11" x14ac:dyDescent="0.2">
      <c r="A2227" t="str">
        <f t="shared" si="34"/>
        <v>baseload_coal_IT_mix_mix.input_fw__</v>
      </c>
      <c r="B2227" t="str">
        <f>processors_EC!$B$29</f>
        <v>baseload_coal_IT_mix_mix</v>
      </c>
      <c r="C2227" s="9" t="s">
        <v>89</v>
      </c>
      <c r="D2227" s="10" t="s">
        <v>105</v>
      </c>
      <c r="E2227" s="10" t="s">
        <v>121</v>
      </c>
      <c r="F2227" s="9" t="s">
        <v>92</v>
      </c>
      <c r="G2227" s="9" t="s">
        <v>91</v>
      </c>
      <c r="H2227" t="str">
        <f>processors_EC!$D$26</f>
        <v>electricity.generation::baseload::coal</v>
      </c>
      <c r="I2227" s="27">
        <v>5.2310882000000003E-2</v>
      </c>
      <c r="K2227" s="9" t="s">
        <v>125</v>
      </c>
    </row>
    <row r="2228" spans="1:11" x14ac:dyDescent="0.2">
      <c r="A2228" t="str">
        <f t="shared" si="34"/>
        <v>baseload_coal_IT_mix_mix.input_w.tot__</v>
      </c>
      <c r="B2228" t="str">
        <f>processors_EC!$B$29</f>
        <v>baseload_coal_IT_mix_mix</v>
      </c>
      <c r="C2228" s="9" t="s">
        <v>89</v>
      </c>
      <c r="D2228" s="10" t="s">
        <v>106</v>
      </c>
      <c r="E2228" s="10" t="s">
        <v>122</v>
      </c>
      <c r="F2228" s="9" t="s">
        <v>92</v>
      </c>
      <c r="G2228" s="9" t="s">
        <v>91</v>
      </c>
      <c r="H2228" t="str">
        <f>processors_EC!$D$26</f>
        <v>electricity.generation::baseload::coal</v>
      </c>
      <c r="I2228" s="27">
        <v>5.3870882000000002E-2</v>
      </c>
      <c r="K2228" s="9" t="s">
        <v>125</v>
      </c>
    </row>
    <row r="2229" spans="1:11" x14ac:dyDescent="0.2">
      <c r="A2229" t="str">
        <f t="shared" si="34"/>
        <v>baseload_coal_IT_mix_mix.output_w__</v>
      </c>
      <c r="B2229" t="str">
        <f>processors_EC!$B$29</f>
        <v>baseload_coal_IT_mix_mix</v>
      </c>
      <c r="C2229" s="9" t="s">
        <v>95</v>
      </c>
      <c r="D2229" s="10" t="s">
        <v>107</v>
      </c>
      <c r="E2229" s="10" t="s">
        <v>123</v>
      </c>
      <c r="F2229" s="9" t="s">
        <v>92</v>
      </c>
      <c r="G2229" s="9" t="s">
        <v>91</v>
      </c>
      <c r="H2229" t="str">
        <f>processors_EC!$D$26</f>
        <v>electricity.generation::baseload::coal</v>
      </c>
      <c r="I2229" s="27">
        <v>1.64786614829825</v>
      </c>
      <c r="K2229" s="9" t="s">
        <v>125</v>
      </c>
    </row>
    <row r="2230" spans="1:11" x14ac:dyDescent="0.2">
      <c r="A2230" t="str">
        <f t="shared" si="34"/>
        <v>baseload_coal_IT_mix_mix.output_ghg__</v>
      </c>
      <c r="B2230" t="str">
        <f>processors_EC!$B$29</f>
        <v>baseload_coal_IT_mix_mix</v>
      </c>
      <c r="C2230" s="9" t="s">
        <v>95</v>
      </c>
      <c r="D2230" s="10" t="s">
        <v>108</v>
      </c>
      <c r="E2230" s="10" t="s">
        <v>124</v>
      </c>
      <c r="F2230" s="9" t="s">
        <v>92</v>
      </c>
      <c r="G2230" s="9" t="s">
        <v>91</v>
      </c>
      <c r="H2230" t="str">
        <f>processors_EC!$D$26</f>
        <v>electricity.generation::baseload::coal</v>
      </c>
      <c r="I2230" s="27">
        <v>1.8458514542014861</v>
      </c>
      <c r="K2230" s="9" t="s">
        <v>130</v>
      </c>
    </row>
    <row r="2231" spans="1:11" x14ac:dyDescent="0.2">
      <c r="A2231" t="str">
        <f t="shared" si="34"/>
        <v>baseload_coal_IT_mix_mix.output_el__</v>
      </c>
      <c r="B2231" t="str">
        <f>processors_EC!$B$29</f>
        <v>baseload_coal_IT_mix_mix</v>
      </c>
      <c r="C2231" s="9" t="s">
        <v>95</v>
      </c>
      <c r="D2231" s="10" t="s">
        <v>99</v>
      </c>
      <c r="E2231" s="10" t="s">
        <v>115</v>
      </c>
      <c r="F2231" s="9" t="s">
        <v>90</v>
      </c>
      <c r="G2231" s="9" t="s">
        <v>91</v>
      </c>
      <c r="H2231" t="str">
        <f>processors_EC!$D$26</f>
        <v>electricity.generation::baseload::coal</v>
      </c>
      <c r="I2231" s="27">
        <v>1</v>
      </c>
      <c r="K2231" s="9" t="s">
        <v>127</v>
      </c>
    </row>
    <row r="2232" spans="1:11" x14ac:dyDescent="0.2">
      <c r="A2232" t="str">
        <f t="shared" si="34"/>
        <v>baseload_coal_IT_mix_mix.output_//__</v>
      </c>
      <c r="B2232" t="str">
        <f>processors_EC!$B$29</f>
        <v>baseload_coal_IT_mix_mix</v>
      </c>
      <c r="C2232" s="10" t="s">
        <v>95</v>
      </c>
      <c r="D2232" s="10" t="s">
        <v>109</v>
      </c>
      <c r="E2232" s="10" t="s">
        <v>109</v>
      </c>
      <c r="F2232" s="10" t="s">
        <v>90</v>
      </c>
      <c r="G2232" s="10" t="s">
        <v>91</v>
      </c>
      <c r="H2232" t="str">
        <f>processors_EC!$D$26</f>
        <v>electricity.generation::baseload::coal</v>
      </c>
      <c r="I2232" s="10" t="s">
        <v>109</v>
      </c>
      <c r="K2232" s="10" t="s">
        <v>109</v>
      </c>
    </row>
    <row r="2233" spans="1:11" x14ac:dyDescent="0.2">
      <c r="A2233" t="str">
        <f t="shared" si="34"/>
        <v>baseload_coal_IT_mix_mix.output_//__</v>
      </c>
      <c r="B2233" t="str">
        <f>processors_EC!$B$29</f>
        <v>baseload_coal_IT_mix_mix</v>
      </c>
      <c r="C2233" s="10" t="s">
        <v>95</v>
      </c>
      <c r="D2233" s="10" t="s">
        <v>109</v>
      </c>
      <c r="E2233" s="10" t="s">
        <v>109</v>
      </c>
      <c r="F2233" s="10" t="s">
        <v>90</v>
      </c>
      <c r="G2233" s="10" t="s">
        <v>91</v>
      </c>
      <c r="H2233" t="str">
        <f>processors_EC!$D$26</f>
        <v>electricity.generation::baseload::coal</v>
      </c>
      <c r="I2233" s="10" t="s">
        <v>109</v>
      </c>
      <c r="K2233" s="10" t="s">
        <v>109</v>
      </c>
    </row>
    <row r="2234" spans="1:11" x14ac:dyDescent="0.2">
      <c r="A2234" t="str">
        <f t="shared" si="34"/>
        <v>baseload_coal_NL_mix_mix.input_ng__</v>
      </c>
      <c r="B2234" t="str">
        <f>processors_EC!$B$30</f>
        <v>baseload_coal_NL_mix_mix</v>
      </c>
      <c r="C2234" s="9" t="s">
        <v>89</v>
      </c>
      <c r="D2234" s="10" t="s">
        <v>96</v>
      </c>
      <c r="E2234" s="10" t="s">
        <v>110</v>
      </c>
      <c r="F2234" s="9" t="s">
        <v>90</v>
      </c>
      <c r="G2234" s="9" t="s">
        <v>91</v>
      </c>
      <c r="H2234" t="str">
        <f>processors_EC!$D$26</f>
        <v>electricity.generation::baseload::coal</v>
      </c>
      <c r="I2234" s="27">
        <v>0</v>
      </c>
      <c r="K2234" s="9" t="s">
        <v>125</v>
      </c>
    </row>
    <row r="2235" spans="1:11" x14ac:dyDescent="0.2">
      <c r="A2235" t="str">
        <f t="shared" si="34"/>
        <v>baseload_coal_NL_mix_mix.input_li__</v>
      </c>
      <c r="B2235" t="str">
        <f>processors_EC!$B$30</f>
        <v>baseload_coal_NL_mix_mix</v>
      </c>
      <c r="C2235" s="9" t="s">
        <v>89</v>
      </c>
      <c r="D2235" s="10" t="s">
        <v>64</v>
      </c>
      <c r="E2235" s="10" t="s">
        <v>111</v>
      </c>
      <c r="F2235" s="9" t="s">
        <v>90</v>
      </c>
      <c r="G2235" s="9" t="s">
        <v>91</v>
      </c>
      <c r="H2235" t="str">
        <f>processors_EC!$D$26</f>
        <v>electricity.generation::baseload::coal</v>
      </c>
      <c r="I2235" s="27">
        <v>0</v>
      </c>
      <c r="K2235" s="9" t="s">
        <v>126</v>
      </c>
    </row>
    <row r="2236" spans="1:11" x14ac:dyDescent="0.2">
      <c r="A2236" t="str">
        <f t="shared" si="34"/>
        <v>baseload_coal_NL_mix_mix.input_bio__</v>
      </c>
      <c r="B2236" t="str">
        <f>processors_EC!$B$30</f>
        <v>baseload_coal_NL_mix_mix</v>
      </c>
      <c r="C2236" s="9" t="s">
        <v>89</v>
      </c>
      <c r="D2236" s="10" t="s">
        <v>97</v>
      </c>
      <c r="E2236" s="10" t="s">
        <v>112</v>
      </c>
      <c r="F2236" s="9" t="s">
        <v>90</v>
      </c>
      <c r="G2236" s="9" t="s">
        <v>91</v>
      </c>
      <c r="H2236" t="str">
        <f>processors_EC!$D$26</f>
        <v>electricity.generation::baseload::coal</v>
      </c>
      <c r="I2236" s="27">
        <v>0</v>
      </c>
      <c r="K2236" s="9" t="s">
        <v>126</v>
      </c>
    </row>
    <row r="2237" spans="1:11" x14ac:dyDescent="0.2">
      <c r="A2237" t="str">
        <f t="shared" si="34"/>
        <v>baseload_coal_NL_mix_mix.input_h.c__</v>
      </c>
      <c r="B2237" t="str">
        <f>processors_EC!$B$30</f>
        <v>baseload_coal_NL_mix_mix</v>
      </c>
      <c r="C2237" s="9" t="s">
        <v>89</v>
      </c>
      <c r="D2237" s="10" t="s">
        <v>63</v>
      </c>
      <c r="E2237" s="10" t="s">
        <v>113</v>
      </c>
      <c r="F2237" s="9" t="s">
        <v>92</v>
      </c>
      <c r="G2237" s="9" t="s">
        <v>91</v>
      </c>
      <c r="H2237" t="str">
        <f>processors_EC!$D$26</f>
        <v>electricity.generation::baseload::coal</v>
      </c>
      <c r="I2237" s="27">
        <v>0.41699999999999998</v>
      </c>
      <c r="K2237" s="9" t="s">
        <v>126</v>
      </c>
    </row>
    <row r="2238" spans="1:11" x14ac:dyDescent="0.2">
      <c r="A2238" t="str">
        <f t="shared" si="34"/>
        <v>baseload_coal_NL_mix_mix.input_ur__</v>
      </c>
      <c r="B2238" t="str">
        <f>processors_EC!$B$30</f>
        <v>baseload_coal_NL_mix_mix</v>
      </c>
      <c r="C2238" s="9" t="s">
        <v>89</v>
      </c>
      <c r="D2238" s="10" t="s">
        <v>98</v>
      </c>
      <c r="E2238" s="10" t="s">
        <v>114</v>
      </c>
      <c r="F2238" s="9" t="s">
        <v>90</v>
      </c>
      <c r="G2238" s="9" t="s">
        <v>91</v>
      </c>
      <c r="H2238" t="str">
        <f>processors_EC!$D$26</f>
        <v>electricity.generation::baseload::coal</v>
      </c>
      <c r="I2238" s="27">
        <v>0</v>
      </c>
      <c r="K2238" s="9" t="s">
        <v>126</v>
      </c>
    </row>
    <row r="2239" spans="1:11" x14ac:dyDescent="0.2">
      <c r="A2239" t="str">
        <f t="shared" si="34"/>
        <v>baseload_coal_NL_mix_mix.input_el__</v>
      </c>
      <c r="B2239" t="str">
        <f>processors_EC!$B$30</f>
        <v>baseload_coal_NL_mix_mix</v>
      </c>
      <c r="C2239" s="9" t="s">
        <v>89</v>
      </c>
      <c r="D2239" s="10" t="s">
        <v>99</v>
      </c>
      <c r="E2239" s="10" t="s">
        <v>115</v>
      </c>
      <c r="F2239" s="9" t="s">
        <v>90</v>
      </c>
      <c r="G2239" s="9" t="s">
        <v>91</v>
      </c>
      <c r="H2239" t="str">
        <f>processors_EC!$D$26</f>
        <v>electricity.generation::baseload::coal</v>
      </c>
      <c r="I2239" s="27">
        <v>0</v>
      </c>
      <c r="K2239" s="9" t="s">
        <v>127</v>
      </c>
    </row>
    <row r="2240" spans="1:11" x14ac:dyDescent="0.2">
      <c r="A2240" t="str">
        <f t="shared" si="34"/>
        <v>baseload_coal_NL_mix_mix.input_he__</v>
      </c>
      <c r="B2240" t="str">
        <f>processors_EC!$B$30</f>
        <v>baseload_coal_NL_mix_mix</v>
      </c>
      <c r="C2240" s="9" t="s">
        <v>89</v>
      </c>
      <c r="D2240" s="10" t="s">
        <v>100</v>
      </c>
      <c r="E2240" s="10" t="s">
        <v>116</v>
      </c>
      <c r="F2240" s="9" t="s">
        <v>90</v>
      </c>
      <c r="G2240" s="9" t="s">
        <v>91</v>
      </c>
      <c r="H2240" t="str">
        <f>processors_EC!$D$26</f>
        <v>electricity.generation::baseload::coal</v>
      </c>
      <c r="I2240" s="27">
        <v>0</v>
      </c>
      <c r="K2240" s="9" t="s">
        <v>128</v>
      </c>
    </row>
    <row r="2241" spans="1:11" x14ac:dyDescent="0.2">
      <c r="A2241" t="str">
        <f t="shared" si="34"/>
        <v>baseload_coal_NL_mix_mix.inpt_fu__</v>
      </c>
      <c r="B2241" t="str">
        <f>processors_EC!$B$30</f>
        <v>baseload_coal_NL_mix_mix</v>
      </c>
      <c r="C2241" s="9" t="s">
        <v>93</v>
      </c>
      <c r="D2241" s="10" t="s">
        <v>101</v>
      </c>
      <c r="E2241" s="10" t="s">
        <v>117</v>
      </c>
      <c r="F2241" s="9" t="s">
        <v>90</v>
      </c>
      <c r="G2241" s="9" t="s">
        <v>91</v>
      </c>
      <c r="H2241" t="str">
        <f>processors_EC!$D$26</f>
        <v>electricity.generation::baseload::coal</v>
      </c>
      <c r="I2241" s="27">
        <v>0</v>
      </c>
      <c r="K2241" s="9" t="s">
        <v>128</v>
      </c>
    </row>
    <row r="2242" spans="1:11" x14ac:dyDescent="0.2">
      <c r="A2242" t="str">
        <f t="shared" si="34"/>
        <v>baseload_coal_NL_mix_mix.input_ha__</v>
      </c>
      <c r="B2242" t="str">
        <f>processors_EC!$B$30</f>
        <v>baseload_coal_NL_mix_mix</v>
      </c>
      <c r="C2242" s="9" t="s">
        <v>89</v>
      </c>
      <c r="D2242" s="10" t="s">
        <v>102</v>
      </c>
      <c r="E2242" s="10" t="s">
        <v>118</v>
      </c>
      <c r="F2242" s="9" t="s">
        <v>90</v>
      </c>
      <c r="G2242" s="9" t="s">
        <v>94</v>
      </c>
      <c r="H2242" t="str">
        <f>processors_EC!$D$26</f>
        <v>electricity.generation::baseload::coal</v>
      </c>
      <c r="I2242" s="27">
        <v>8.8150684931506844E-5</v>
      </c>
      <c r="K2242" s="9" t="s">
        <v>129</v>
      </c>
    </row>
    <row r="2243" spans="1:11" x14ac:dyDescent="0.2">
      <c r="A2243" t="str">
        <f t="shared" ref="A2243:A2306" si="35">CONCATENATE(B2243,".",C2243,"_",E2243,"_",V2243,"_",U2243)</f>
        <v>baseload_coal_NL_mix_mix.input_lu__</v>
      </c>
      <c r="B2243" t="str">
        <f>processors_EC!$B$30</f>
        <v>baseload_coal_NL_mix_mix</v>
      </c>
      <c r="C2243" s="9" t="s">
        <v>89</v>
      </c>
      <c r="D2243" s="10" t="s">
        <v>103</v>
      </c>
      <c r="E2243" s="10" t="s">
        <v>119</v>
      </c>
      <c r="F2243" s="9" t="s">
        <v>92</v>
      </c>
      <c r="G2243" s="9" t="s">
        <v>94</v>
      </c>
      <c r="H2243" t="str">
        <f>processors_EC!$D$26</f>
        <v>electricity.generation::baseload::coal</v>
      </c>
      <c r="I2243" s="27">
        <v>0</v>
      </c>
      <c r="K2243" s="9" t="s">
        <v>118</v>
      </c>
    </row>
    <row r="2244" spans="1:11" x14ac:dyDescent="0.2">
      <c r="A2244" t="str">
        <f t="shared" si="35"/>
        <v>baseload_coal_NL_mix_mix.input_w.us__</v>
      </c>
      <c r="B2244" t="str">
        <f>processors_EC!$B$30</f>
        <v>baseload_coal_NL_mix_mix</v>
      </c>
      <c r="C2244" s="9" t="s">
        <v>89</v>
      </c>
      <c r="D2244" s="10" t="s">
        <v>104</v>
      </c>
      <c r="E2244" s="10" t="s">
        <v>120</v>
      </c>
      <c r="F2244" s="9" t="s">
        <v>92</v>
      </c>
      <c r="G2244" s="9" t="s">
        <v>91</v>
      </c>
      <c r="H2244" t="str">
        <f>processors_EC!$D$26</f>
        <v>electricity.generation::baseload::coal</v>
      </c>
      <c r="I2244" s="27">
        <v>1.56E-3</v>
      </c>
      <c r="K2244" s="9" t="s">
        <v>125</v>
      </c>
    </row>
    <row r="2245" spans="1:11" x14ac:dyDescent="0.2">
      <c r="A2245" t="str">
        <f t="shared" si="35"/>
        <v>baseload_coal_NL_mix_mix.input_fw__</v>
      </c>
      <c r="B2245" t="str">
        <f>processors_EC!$B$30</f>
        <v>baseload_coal_NL_mix_mix</v>
      </c>
      <c r="C2245" s="9" t="s">
        <v>89</v>
      </c>
      <c r="D2245" s="10" t="s">
        <v>105</v>
      </c>
      <c r="E2245" s="10" t="s">
        <v>121</v>
      </c>
      <c r="F2245" s="9" t="s">
        <v>92</v>
      </c>
      <c r="G2245" s="9" t="s">
        <v>91</v>
      </c>
      <c r="H2245" t="str">
        <f>processors_EC!$D$26</f>
        <v>electricity.generation::baseload::coal</v>
      </c>
      <c r="I2245" s="27">
        <v>5.2310882000000003E-2</v>
      </c>
      <c r="K2245" s="9" t="s">
        <v>125</v>
      </c>
    </row>
    <row r="2246" spans="1:11" x14ac:dyDescent="0.2">
      <c r="A2246" t="str">
        <f t="shared" si="35"/>
        <v>baseload_coal_NL_mix_mix.input_w.tot__</v>
      </c>
      <c r="B2246" t="str">
        <f>processors_EC!$B$30</f>
        <v>baseload_coal_NL_mix_mix</v>
      </c>
      <c r="C2246" s="9" t="s">
        <v>89</v>
      </c>
      <c r="D2246" s="10" t="s">
        <v>106</v>
      </c>
      <c r="E2246" s="10" t="s">
        <v>122</v>
      </c>
      <c r="F2246" s="9" t="s">
        <v>92</v>
      </c>
      <c r="G2246" s="9" t="s">
        <v>91</v>
      </c>
      <c r="H2246" t="str">
        <f>processors_EC!$D$26</f>
        <v>electricity.generation::baseload::coal</v>
      </c>
      <c r="I2246" s="27">
        <v>5.3870882000000002E-2</v>
      </c>
      <c r="K2246" s="9" t="s">
        <v>125</v>
      </c>
    </row>
    <row r="2247" spans="1:11" x14ac:dyDescent="0.2">
      <c r="A2247" t="str">
        <f t="shared" si="35"/>
        <v>baseload_coal_NL_mix_mix.output_w__</v>
      </c>
      <c r="B2247" t="str">
        <f>processors_EC!$B$30</f>
        <v>baseload_coal_NL_mix_mix</v>
      </c>
      <c r="C2247" s="9" t="s">
        <v>95</v>
      </c>
      <c r="D2247" s="10" t="s">
        <v>107</v>
      </c>
      <c r="E2247" s="10" t="s">
        <v>123</v>
      </c>
      <c r="F2247" s="9" t="s">
        <v>92</v>
      </c>
      <c r="G2247" s="9" t="s">
        <v>91</v>
      </c>
      <c r="H2247" t="str">
        <f>processors_EC!$D$26</f>
        <v>electricity.generation::baseload::coal</v>
      </c>
      <c r="I2247" s="27">
        <v>1.64786614829825</v>
      </c>
      <c r="K2247" s="9" t="s">
        <v>125</v>
      </c>
    </row>
    <row r="2248" spans="1:11" x14ac:dyDescent="0.2">
      <c r="A2248" t="str">
        <f t="shared" si="35"/>
        <v>baseload_coal_NL_mix_mix.output_ghg__</v>
      </c>
      <c r="B2248" t="str">
        <f>processors_EC!$B$30</f>
        <v>baseload_coal_NL_mix_mix</v>
      </c>
      <c r="C2248" s="9" t="s">
        <v>95</v>
      </c>
      <c r="D2248" s="10" t="s">
        <v>108</v>
      </c>
      <c r="E2248" s="10" t="s">
        <v>124</v>
      </c>
      <c r="F2248" s="9" t="s">
        <v>92</v>
      </c>
      <c r="G2248" s="9" t="s">
        <v>91</v>
      </c>
      <c r="H2248" t="str">
        <f>processors_EC!$D$26</f>
        <v>electricity.generation::baseload::coal</v>
      </c>
      <c r="I2248" s="27">
        <v>1.8458514542014861</v>
      </c>
      <c r="K2248" s="9" t="s">
        <v>130</v>
      </c>
    </row>
    <row r="2249" spans="1:11" x14ac:dyDescent="0.2">
      <c r="A2249" t="str">
        <f t="shared" si="35"/>
        <v>baseload_coal_NL_mix_mix.output_el__</v>
      </c>
      <c r="B2249" t="str">
        <f>processors_EC!$B$30</f>
        <v>baseload_coal_NL_mix_mix</v>
      </c>
      <c r="C2249" s="9" t="s">
        <v>95</v>
      </c>
      <c r="D2249" s="10" t="s">
        <v>99</v>
      </c>
      <c r="E2249" s="10" t="s">
        <v>115</v>
      </c>
      <c r="F2249" s="9" t="s">
        <v>90</v>
      </c>
      <c r="G2249" s="9" t="s">
        <v>91</v>
      </c>
      <c r="H2249" t="str">
        <f>processors_EC!$D$26</f>
        <v>electricity.generation::baseload::coal</v>
      </c>
      <c r="I2249" s="27">
        <v>1</v>
      </c>
      <c r="K2249" s="9" t="s">
        <v>127</v>
      </c>
    </row>
    <row r="2250" spans="1:11" x14ac:dyDescent="0.2">
      <c r="A2250" t="str">
        <f t="shared" si="35"/>
        <v>baseload_coal_NL_mix_mix.output_//__</v>
      </c>
      <c r="B2250" t="str">
        <f>processors_EC!$B$30</f>
        <v>baseload_coal_NL_mix_mix</v>
      </c>
      <c r="C2250" s="10" t="s">
        <v>95</v>
      </c>
      <c r="D2250" s="10" t="s">
        <v>109</v>
      </c>
      <c r="E2250" s="10" t="s">
        <v>109</v>
      </c>
      <c r="F2250" s="10" t="s">
        <v>90</v>
      </c>
      <c r="G2250" s="10" t="s">
        <v>91</v>
      </c>
      <c r="H2250" t="str">
        <f>processors_EC!$D$26</f>
        <v>electricity.generation::baseload::coal</v>
      </c>
      <c r="I2250" s="10" t="s">
        <v>109</v>
      </c>
      <c r="K2250" s="10" t="s">
        <v>109</v>
      </c>
    </row>
    <row r="2251" spans="1:11" x14ac:dyDescent="0.2">
      <c r="A2251" t="str">
        <f t="shared" si="35"/>
        <v>baseload_coal_NL_mix_mix.output_//__</v>
      </c>
      <c r="B2251" t="str">
        <f>processors_EC!$B$30</f>
        <v>baseload_coal_NL_mix_mix</v>
      </c>
      <c r="C2251" s="10" t="s">
        <v>95</v>
      </c>
      <c r="D2251" s="10" t="s">
        <v>109</v>
      </c>
      <c r="E2251" s="10" t="s">
        <v>109</v>
      </c>
      <c r="F2251" s="10" t="s">
        <v>90</v>
      </c>
      <c r="G2251" s="10" t="s">
        <v>91</v>
      </c>
      <c r="H2251" t="str">
        <f>processors_EC!$D$26</f>
        <v>electricity.generation::baseload::coal</v>
      </c>
      <c r="I2251" s="10" t="s">
        <v>109</v>
      </c>
      <c r="K2251" s="10" t="s">
        <v>109</v>
      </c>
    </row>
    <row r="2252" spans="1:11" x14ac:dyDescent="0.2">
      <c r="A2252" t="str">
        <f t="shared" si="35"/>
        <v>baseload_coal_RO_mix_mix.input_ng__</v>
      </c>
      <c r="B2252" t="str">
        <f>processors_EC!$B$31</f>
        <v>baseload_coal_RO_mix_mix</v>
      </c>
      <c r="C2252" s="9" t="s">
        <v>89</v>
      </c>
      <c r="D2252" s="10" t="s">
        <v>96</v>
      </c>
      <c r="E2252" s="10" t="s">
        <v>110</v>
      </c>
      <c r="F2252" s="9" t="s">
        <v>90</v>
      </c>
      <c r="G2252" s="9" t="s">
        <v>91</v>
      </c>
      <c r="H2252" t="str">
        <f>processors_EC!$D$26</f>
        <v>electricity.generation::baseload::coal</v>
      </c>
      <c r="I2252" s="27">
        <v>0</v>
      </c>
      <c r="K2252" s="9" t="s">
        <v>125</v>
      </c>
    </row>
    <row r="2253" spans="1:11" x14ac:dyDescent="0.2">
      <c r="A2253" t="str">
        <f t="shared" si="35"/>
        <v>baseload_coal_RO_mix_mix.input_li__</v>
      </c>
      <c r="B2253" t="str">
        <f>processors_EC!$B$31</f>
        <v>baseload_coal_RO_mix_mix</v>
      </c>
      <c r="C2253" s="9" t="s">
        <v>89</v>
      </c>
      <c r="D2253" s="10" t="s">
        <v>64</v>
      </c>
      <c r="E2253" s="10" t="s">
        <v>111</v>
      </c>
      <c r="F2253" s="9" t="s">
        <v>90</v>
      </c>
      <c r="G2253" s="9" t="s">
        <v>91</v>
      </c>
      <c r="H2253" t="str">
        <f>processors_EC!$D$26</f>
        <v>electricity.generation::baseload::coal</v>
      </c>
      <c r="I2253" s="27">
        <v>1.25349999999984</v>
      </c>
      <c r="K2253" s="9" t="s">
        <v>126</v>
      </c>
    </row>
    <row r="2254" spans="1:11" x14ac:dyDescent="0.2">
      <c r="A2254" t="str">
        <f t="shared" si="35"/>
        <v>baseload_coal_RO_mix_mix.input_bio__</v>
      </c>
      <c r="B2254" t="str">
        <f>processors_EC!$B$31</f>
        <v>baseload_coal_RO_mix_mix</v>
      </c>
      <c r="C2254" s="9" t="s">
        <v>89</v>
      </c>
      <c r="D2254" s="10" t="s">
        <v>97</v>
      </c>
      <c r="E2254" s="10" t="s">
        <v>112</v>
      </c>
      <c r="F2254" s="9" t="s">
        <v>90</v>
      </c>
      <c r="G2254" s="9" t="s">
        <v>91</v>
      </c>
      <c r="H2254" t="str">
        <f>processors_EC!$D$26</f>
        <v>electricity.generation::baseload::coal</v>
      </c>
      <c r="I2254" s="27">
        <v>0</v>
      </c>
      <c r="K2254" s="9" t="s">
        <v>126</v>
      </c>
    </row>
    <row r="2255" spans="1:11" x14ac:dyDescent="0.2">
      <c r="A2255" t="str">
        <f t="shared" si="35"/>
        <v>baseload_coal_RO_mix_mix.input_h.c__</v>
      </c>
      <c r="B2255" t="str">
        <f>processors_EC!$B$31</f>
        <v>baseload_coal_RO_mix_mix</v>
      </c>
      <c r="C2255" s="9" t="s">
        <v>89</v>
      </c>
      <c r="D2255" s="10" t="s">
        <v>63</v>
      </c>
      <c r="E2255" s="10" t="s">
        <v>113</v>
      </c>
      <c r="F2255" s="9" t="s">
        <v>92</v>
      </c>
      <c r="G2255" s="9" t="s">
        <v>91</v>
      </c>
      <c r="H2255" t="str">
        <f>processors_EC!$D$26</f>
        <v>electricity.generation::baseload::coal</v>
      </c>
      <c r="I2255" s="27">
        <v>0</v>
      </c>
      <c r="K2255" s="9" t="s">
        <v>126</v>
      </c>
    </row>
    <row r="2256" spans="1:11" x14ac:dyDescent="0.2">
      <c r="A2256" t="str">
        <f t="shared" si="35"/>
        <v>baseload_coal_RO_mix_mix.input_ur__</v>
      </c>
      <c r="B2256" t="str">
        <f>processors_EC!$B$31</f>
        <v>baseload_coal_RO_mix_mix</v>
      </c>
      <c r="C2256" s="9" t="s">
        <v>89</v>
      </c>
      <c r="D2256" s="10" t="s">
        <v>98</v>
      </c>
      <c r="E2256" s="10" t="s">
        <v>114</v>
      </c>
      <c r="F2256" s="9" t="s">
        <v>90</v>
      </c>
      <c r="G2256" s="9" t="s">
        <v>91</v>
      </c>
      <c r="H2256" t="str">
        <f>processors_EC!$D$26</f>
        <v>electricity.generation::baseload::coal</v>
      </c>
      <c r="I2256" s="27">
        <v>0</v>
      </c>
      <c r="K2256" s="9" t="s">
        <v>126</v>
      </c>
    </row>
    <row r="2257" spans="1:11" x14ac:dyDescent="0.2">
      <c r="A2257" t="str">
        <f t="shared" si="35"/>
        <v>baseload_coal_RO_mix_mix.input_el__</v>
      </c>
      <c r="B2257" t="str">
        <f>processors_EC!$B$31</f>
        <v>baseload_coal_RO_mix_mix</v>
      </c>
      <c r="C2257" s="9" t="s">
        <v>89</v>
      </c>
      <c r="D2257" s="10" t="s">
        <v>99</v>
      </c>
      <c r="E2257" s="10" t="s">
        <v>115</v>
      </c>
      <c r="F2257" s="9" t="s">
        <v>90</v>
      </c>
      <c r="G2257" s="9" t="s">
        <v>91</v>
      </c>
      <c r="H2257" t="str">
        <f>processors_EC!$D$26</f>
        <v>electricity.generation::baseload::coal</v>
      </c>
      <c r="I2257" s="27">
        <v>0</v>
      </c>
      <c r="K2257" s="9" t="s">
        <v>127</v>
      </c>
    </row>
    <row r="2258" spans="1:11" x14ac:dyDescent="0.2">
      <c r="A2258" t="str">
        <f t="shared" si="35"/>
        <v>baseload_coal_RO_mix_mix.input_he__</v>
      </c>
      <c r="B2258" t="str">
        <f>processors_EC!$B$31</f>
        <v>baseload_coal_RO_mix_mix</v>
      </c>
      <c r="C2258" s="9" t="s">
        <v>89</v>
      </c>
      <c r="D2258" s="10" t="s">
        <v>100</v>
      </c>
      <c r="E2258" s="10" t="s">
        <v>116</v>
      </c>
      <c r="F2258" s="9" t="s">
        <v>90</v>
      </c>
      <c r="G2258" s="9" t="s">
        <v>91</v>
      </c>
      <c r="H2258" t="str">
        <f>processors_EC!$D$26</f>
        <v>electricity.generation::baseload::coal</v>
      </c>
      <c r="I2258" s="27">
        <v>0</v>
      </c>
      <c r="K2258" s="9" t="s">
        <v>128</v>
      </c>
    </row>
    <row r="2259" spans="1:11" x14ac:dyDescent="0.2">
      <c r="A2259" t="str">
        <f t="shared" si="35"/>
        <v>baseload_coal_RO_mix_mix.inpt_fu__</v>
      </c>
      <c r="B2259" t="str">
        <f>processors_EC!$B$31</f>
        <v>baseload_coal_RO_mix_mix</v>
      </c>
      <c r="C2259" s="9" t="s">
        <v>93</v>
      </c>
      <c r="D2259" s="10" t="s">
        <v>101</v>
      </c>
      <c r="E2259" s="10" t="s">
        <v>117</v>
      </c>
      <c r="F2259" s="9" t="s">
        <v>90</v>
      </c>
      <c r="G2259" s="9" t="s">
        <v>91</v>
      </c>
      <c r="H2259" t="str">
        <f>processors_EC!$D$26</f>
        <v>electricity.generation::baseload::coal</v>
      </c>
      <c r="I2259" s="27">
        <v>0</v>
      </c>
      <c r="K2259" s="9" t="s">
        <v>128</v>
      </c>
    </row>
    <row r="2260" spans="1:11" x14ac:dyDescent="0.2">
      <c r="A2260" t="str">
        <f t="shared" si="35"/>
        <v>baseload_coal_RO_mix_mix.input_ha__</v>
      </c>
      <c r="B2260" t="str">
        <f>processors_EC!$B$31</f>
        <v>baseload_coal_RO_mix_mix</v>
      </c>
      <c r="C2260" s="9" t="s">
        <v>89</v>
      </c>
      <c r="D2260" s="10" t="s">
        <v>102</v>
      </c>
      <c r="E2260" s="10" t="s">
        <v>118</v>
      </c>
      <c r="F2260" s="9" t="s">
        <v>90</v>
      </c>
      <c r="G2260" s="9" t="s">
        <v>94</v>
      </c>
      <c r="H2260" t="str">
        <f>processors_EC!$D$26</f>
        <v>electricity.generation::baseload::coal</v>
      </c>
      <c r="I2260" s="27">
        <v>8.8150684931506844E-5</v>
      </c>
      <c r="K2260" s="9" t="s">
        <v>129</v>
      </c>
    </row>
    <row r="2261" spans="1:11" x14ac:dyDescent="0.2">
      <c r="A2261" t="str">
        <f t="shared" si="35"/>
        <v>baseload_coal_RO_mix_mix.input_lu__</v>
      </c>
      <c r="B2261" t="str">
        <f>processors_EC!$B$31</f>
        <v>baseload_coal_RO_mix_mix</v>
      </c>
      <c r="C2261" s="9" t="s">
        <v>89</v>
      </c>
      <c r="D2261" s="10" t="s">
        <v>103</v>
      </c>
      <c r="E2261" s="10" t="s">
        <v>119</v>
      </c>
      <c r="F2261" s="9" t="s">
        <v>92</v>
      </c>
      <c r="G2261" s="9" t="s">
        <v>94</v>
      </c>
      <c r="H2261" t="str">
        <f>processors_EC!$D$26</f>
        <v>electricity.generation::baseload::coal</v>
      </c>
      <c r="I2261" s="27">
        <v>0</v>
      </c>
      <c r="K2261" s="9" t="s">
        <v>118</v>
      </c>
    </row>
    <row r="2262" spans="1:11" x14ac:dyDescent="0.2">
      <c r="A2262" t="str">
        <f t="shared" si="35"/>
        <v>baseload_coal_RO_mix_mix.input_w.us__</v>
      </c>
      <c r="B2262" t="str">
        <f>processors_EC!$B$31</f>
        <v>baseload_coal_RO_mix_mix</v>
      </c>
      <c r="C2262" s="9" t="s">
        <v>89</v>
      </c>
      <c r="D2262" s="10" t="s">
        <v>104</v>
      </c>
      <c r="E2262" s="10" t="s">
        <v>120</v>
      </c>
      <c r="F2262" s="9" t="s">
        <v>92</v>
      </c>
      <c r="G2262" s="9" t="s">
        <v>91</v>
      </c>
      <c r="H2262" t="str">
        <f>processors_EC!$D$26</f>
        <v>electricity.generation::baseload::coal</v>
      </c>
      <c r="I2262" s="27">
        <v>1.7003999999997816E-3</v>
      </c>
      <c r="K2262" s="9" t="s">
        <v>125</v>
      </c>
    </row>
    <row r="2263" spans="1:11" x14ac:dyDescent="0.2">
      <c r="A2263" t="str">
        <f t="shared" si="35"/>
        <v>baseload_coal_RO_mix_mix.input_fw__</v>
      </c>
      <c r="B2263" t="str">
        <f>processors_EC!$B$31</f>
        <v>baseload_coal_RO_mix_mix</v>
      </c>
      <c r="C2263" s="9" t="s">
        <v>89</v>
      </c>
      <c r="D2263" s="10" t="s">
        <v>105</v>
      </c>
      <c r="E2263" s="10" t="s">
        <v>121</v>
      </c>
      <c r="F2263" s="9" t="s">
        <v>92</v>
      </c>
      <c r="G2263" s="9" t="s">
        <v>91</v>
      </c>
      <c r="H2263" t="str">
        <f>processors_EC!$D$26</f>
        <v>electricity.generation::baseload::coal</v>
      </c>
      <c r="I2263" s="27">
        <v>5.6829496527770702E-2</v>
      </c>
      <c r="K2263" s="9" t="s">
        <v>125</v>
      </c>
    </row>
    <row r="2264" spans="1:11" x14ac:dyDescent="0.2">
      <c r="A2264" t="str">
        <f t="shared" si="35"/>
        <v>baseload_coal_RO_mix_mix.input_w.tot__</v>
      </c>
      <c r="B2264" t="str">
        <f>processors_EC!$B$31</f>
        <v>baseload_coal_RO_mix_mix</v>
      </c>
      <c r="C2264" s="9" t="s">
        <v>89</v>
      </c>
      <c r="D2264" s="10" t="s">
        <v>106</v>
      </c>
      <c r="E2264" s="10" t="s">
        <v>122</v>
      </c>
      <c r="F2264" s="9" t="s">
        <v>92</v>
      </c>
      <c r="G2264" s="9" t="s">
        <v>91</v>
      </c>
      <c r="H2264" t="str">
        <f>processors_EC!$D$26</f>
        <v>electricity.generation::baseload::coal</v>
      </c>
      <c r="I2264" s="27">
        <v>5.8529896527770485E-2</v>
      </c>
      <c r="K2264" s="9" t="s">
        <v>125</v>
      </c>
    </row>
    <row r="2265" spans="1:11" x14ac:dyDescent="0.2">
      <c r="A2265" t="str">
        <f t="shared" si="35"/>
        <v>baseload_coal_RO_mix_mix.output_w__</v>
      </c>
      <c r="B2265" t="str">
        <f>processors_EC!$B$31</f>
        <v>baseload_coal_RO_mix_mix</v>
      </c>
      <c r="C2265" s="9" t="s">
        <v>95</v>
      </c>
      <c r="D2265" s="10" t="s">
        <v>107</v>
      </c>
      <c r="E2265" s="10" t="s">
        <v>123</v>
      </c>
      <c r="F2265" s="9" t="s">
        <v>92</v>
      </c>
      <c r="G2265" s="9" t="s">
        <v>91</v>
      </c>
      <c r="H2265" t="str">
        <f>processors_EC!$D$26</f>
        <v>electricity.generation::baseload::coal</v>
      </c>
      <c r="I2265" s="27">
        <v>5.4958537112264103E-2</v>
      </c>
      <c r="K2265" s="9" t="s">
        <v>125</v>
      </c>
    </row>
    <row r="2266" spans="1:11" x14ac:dyDescent="0.2">
      <c r="A2266" t="str">
        <f t="shared" si="35"/>
        <v>baseload_coal_RO_mix_mix.output_ghg__</v>
      </c>
      <c r="B2266" t="str">
        <f>processors_EC!$B$31</f>
        <v>baseload_coal_RO_mix_mix</v>
      </c>
      <c r="C2266" s="9" t="s">
        <v>95</v>
      </c>
      <c r="D2266" s="10" t="s">
        <v>108</v>
      </c>
      <c r="E2266" s="10" t="s">
        <v>124</v>
      </c>
      <c r="F2266" s="9" t="s">
        <v>92</v>
      </c>
      <c r="G2266" s="9" t="s">
        <v>91</v>
      </c>
      <c r="H2266" t="str">
        <f>processors_EC!$D$26</f>
        <v>electricity.generation::baseload::coal</v>
      </c>
      <c r="I2266" s="27">
        <v>1.4979299999996876</v>
      </c>
      <c r="K2266" s="9" t="s">
        <v>130</v>
      </c>
    </row>
    <row r="2267" spans="1:11" x14ac:dyDescent="0.2">
      <c r="A2267" t="str">
        <f t="shared" si="35"/>
        <v>baseload_coal_RO_mix_mix.output_el__</v>
      </c>
      <c r="B2267" t="str">
        <f>processors_EC!$B$31</f>
        <v>baseload_coal_RO_mix_mix</v>
      </c>
      <c r="C2267" s="9" t="s">
        <v>95</v>
      </c>
      <c r="D2267" s="10" t="s">
        <v>99</v>
      </c>
      <c r="E2267" s="10" t="s">
        <v>115</v>
      </c>
      <c r="F2267" s="9" t="s">
        <v>90</v>
      </c>
      <c r="G2267" s="9" t="s">
        <v>91</v>
      </c>
      <c r="H2267" t="str">
        <f>processors_EC!$D$26</f>
        <v>electricity.generation::baseload::coal</v>
      </c>
      <c r="I2267" s="27">
        <v>1</v>
      </c>
      <c r="K2267" s="9" t="s">
        <v>127</v>
      </c>
    </row>
    <row r="2268" spans="1:11" x14ac:dyDescent="0.2">
      <c r="A2268" t="str">
        <f t="shared" si="35"/>
        <v>baseload_coal_RO_mix_mix.output_//__</v>
      </c>
      <c r="B2268" t="str">
        <f>processors_EC!$B$31</f>
        <v>baseload_coal_RO_mix_mix</v>
      </c>
      <c r="C2268" s="10" t="s">
        <v>95</v>
      </c>
      <c r="D2268" s="10" t="s">
        <v>109</v>
      </c>
      <c r="E2268" s="10" t="s">
        <v>109</v>
      </c>
      <c r="F2268" s="10" t="s">
        <v>90</v>
      </c>
      <c r="G2268" s="10" t="s">
        <v>91</v>
      </c>
      <c r="H2268" t="str">
        <f>processors_EC!$D$26</f>
        <v>electricity.generation::baseload::coal</v>
      </c>
      <c r="I2268" s="10" t="s">
        <v>109</v>
      </c>
      <c r="K2268" s="10" t="s">
        <v>109</v>
      </c>
    </row>
    <row r="2269" spans="1:11" x14ac:dyDescent="0.2">
      <c r="A2269" t="str">
        <f t="shared" si="35"/>
        <v>baseload_coal_RO_mix_mix.output_//__</v>
      </c>
      <c r="B2269" t="str">
        <f>processors_EC!$B$31</f>
        <v>baseload_coal_RO_mix_mix</v>
      </c>
      <c r="C2269" s="10" t="s">
        <v>95</v>
      </c>
      <c r="D2269" s="10" t="s">
        <v>109</v>
      </c>
      <c r="E2269" s="10" t="s">
        <v>109</v>
      </c>
      <c r="F2269" s="10" t="s">
        <v>90</v>
      </c>
      <c r="G2269" s="10" t="s">
        <v>91</v>
      </c>
      <c r="H2269" t="str">
        <f>processors_EC!$D$26</f>
        <v>electricity.generation::baseload::coal</v>
      </c>
      <c r="I2269" s="10" t="s">
        <v>109</v>
      </c>
      <c r="K2269" s="10" t="s">
        <v>109</v>
      </c>
    </row>
    <row r="2270" spans="1:11" x14ac:dyDescent="0.2">
      <c r="A2270" t="str">
        <f t="shared" si="35"/>
        <v>baseload_coal_SE_mix_mix.input_ng__</v>
      </c>
      <c r="B2270" t="str">
        <f>processors_EC!$B$32</f>
        <v>baseload_coal_SE_mix_mix</v>
      </c>
      <c r="C2270" s="9" t="s">
        <v>89</v>
      </c>
      <c r="D2270" s="10" t="s">
        <v>96</v>
      </c>
      <c r="E2270" s="10" t="s">
        <v>110</v>
      </c>
      <c r="F2270" s="9" t="s">
        <v>90</v>
      </c>
      <c r="G2270" s="9" t="s">
        <v>91</v>
      </c>
      <c r="H2270" t="str">
        <f>processors_EC!$D$26</f>
        <v>electricity.generation::baseload::coal</v>
      </c>
      <c r="I2270" s="27">
        <v>0</v>
      </c>
      <c r="K2270" s="9" t="s">
        <v>125</v>
      </c>
    </row>
    <row r="2271" spans="1:11" x14ac:dyDescent="0.2">
      <c r="A2271" t="str">
        <f t="shared" si="35"/>
        <v>baseload_coal_SE_mix_mix.input_li__</v>
      </c>
      <c r="B2271" t="str">
        <f>processors_EC!$B$32</f>
        <v>baseload_coal_SE_mix_mix</v>
      </c>
      <c r="C2271" s="9" t="s">
        <v>89</v>
      </c>
      <c r="D2271" s="10" t="s">
        <v>64</v>
      </c>
      <c r="E2271" s="10" t="s">
        <v>111</v>
      </c>
      <c r="F2271" s="9" t="s">
        <v>90</v>
      </c>
      <c r="G2271" s="9" t="s">
        <v>91</v>
      </c>
      <c r="H2271" t="str">
        <f>processors_EC!$D$26</f>
        <v>electricity.generation::baseload::coal</v>
      </c>
      <c r="I2271" s="27">
        <v>0</v>
      </c>
      <c r="K2271" s="9" t="s">
        <v>126</v>
      </c>
    </row>
    <row r="2272" spans="1:11" x14ac:dyDescent="0.2">
      <c r="A2272" t="str">
        <f t="shared" si="35"/>
        <v>baseload_coal_SE_mix_mix.input_bio__</v>
      </c>
      <c r="B2272" t="str">
        <f>processors_EC!$B$32</f>
        <v>baseload_coal_SE_mix_mix</v>
      </c>
      <c r="C2272" s="9" t="s">
        <v>89</v>
      </c>
      <c r="D2272" s="10" t="s">
        <v>97</v>
      </c>
      <c r="E2272" s="10" t="s">
        <v>112</v>
      </c>
      <c r="F2272" s="9" t="s">
        <v>90</v>
      </c>
      <c r="G2272" s="9" t="s">
        <v>91</v>
      </c>
      <c r="H2272" t="str">
        <f>processors_EC!$D$26</f>
        <v>electricity.generation::baseload::coal</v>
      </c>
      <c r="I2272" s="27">
        <v>0</v>
      </c>
      <c r="K2272" s="9" t="s">
        <v>126</v>
      </c>
    </row>
    <row r="2273" spans="1:11" x14ac:dyDescent="0.2">
      <c r="A2273" t="str">
        <f t="shared" si="35"/>
        <v>baseload_coal_SE_mix_mix.input_h.c__</v>
      </c>
      <c r="B2273" t="str">
        <f>processors_EC!$B$32</f>
        <v>baseload_coal_SE_mix_mix</v>
      </c>
      <c r="C2273" s="9" t="s">
        <v>89</v>
      </c>
      <c r="D2273" s="10" t="s">
        <v>63</v>
      </c>
      <c r="E2273" s="10" t="s">
        <v>113</v>
      </c>
      <c r="F2273" s="9" t="s">
        <v>92</v>
      </c>
      <c r="G2273" s="9" t="s">
        <v>91</v>
      </c>
      <c r="H2273" t="str">
        <f>processors_EC!$D$26</f>
        <v>electricity.generation::baseload::coal</v>
      </c>
      <c r="I2273" s="27">
        <v>0</v>
      </c>
      <c r="K2273" s="9" t="s">
        <v>126</v>
      </c>
    </row>
    <row r="2274" spans="1:11" x14ac:dyDescent="0.2">
      <c r="A2274" t="str">
        <f t="shared" si="35"/>
        <v>baseload_coal_SE_mix_mix.input_ur__</v>
      </c>
      <c r="B2274" t="str">
        <f>processors_EC!$B$32</f>
        <v>baseload_coal_SE_mix_mix</v>
      </c>
      <c r="C2274" s="9" t="s">
        <v>89</v>
      </c>
      <c r="D2274" s="10" t="s">
        <v>98</v>
      </c>
      <c r="E2274" s="10" t="s">
        <v>114</v>
      </c>
      <c r="F2274" s="9" t="s">
        <v>90</v>
      </c>
      <c r="G2274" s="9" t="s">
        <v>91</v>
      </c>
      <c r="H2274" t="str">
        <f>processors_EC!$D$26</f>
        <v>electricity.generation::baseload::coal</v>
      </c>
      <c r="I2274" s="27">
        <v>0</v>
      </c>
      <c r="K2274" s="9" t="s">
        <v>126</v>
      </c>
    </row>
    <row r="2275" spans="1:11" x14ac:dyDescent="0.2">
      <c r="A2275" t="str">
        <f t="shared" si="35"/>
        <v>baseload_coal_SE_mix_mix.input_el__</v>
      </c>
      <c r="B2275" t="str">
        <f>processors_EC!$B$32</f>
        <v>baseload_coal_SE_mix_mix</v>
      </c>
      <c r="C2275" s="9" t="s">
        <v>89</v>
      </c>
      <c r="D2275" s="10" t="s">
        <v>99</v>
      </c>
      <c r="E2275" s="10" t="s">
        <v>115</v>
      </c>
      <c r="F2275" s="9" t="s">
        <v>90</v>
      </c>
      <c r="G2275" s="9" t="s">
        <v>91</v>
      </c>
      <c r="H2275" t="str">
        <f>processors_EC!$D$26</f>
        <v>electricity.generation::baseload::coal</v>
      </c>
      <c r="I2275" s="27">
        <v>0</v>
      </c>
      <c r="K2275" s="9" t="s">
        <v>127</v>
      </c>
    </row>
    <row r="2276" spans="1:11" x14ac:dyDescent="0.2">
      <c r="A2276" t="str">
        <f t="shared" si="35"/>
        <v>baseload_coal_SE_mix_mix.input_he__</v>
      </c>
      <c r="B2276" t="str">
        <f>processors_EC!$B$32</f>
        <v>baseload_coal_SE_mix_mix</v>
      </c>
      <c r="C2276" s="9" t="s">
        <v>89</v>
      </c>
      <c r="D2276" s="10" t="s">
        <v>100</v>
      </c>
      <c r="E2276" s="10" t="s">
        <v>116</v>
      </c>
      <c r="F2276" s="9" t="s">
        <v>90</v>
      </c>
      <c r="G2276" s="9" t="s">
        <v>91</v>
      </c>
      <c r="H2276" t="str">
        <f>processors_EC!$D$26</f>
        <v>electricity.generation::baseload::coal</v>
      </c>
      <c r="I2276" s="27">
        <v>0</v>
      </c>
      <c r="K2276" s="9" t="s">
        <v>128</v>
      </c>
    </row>
    <row r="2277" spans="1:11" x14ac:dyDescent="0.2">
      <c r="A2277" t="str">
        <f t="shared" si="35"/>
        <v>baseload_coal_SE_mix_mix.inpt_fu__</v>
      </c>
      <c r="B2277" t="str">
        <f>processors_EC!$B$32</f>
        <v>baseload_coal_SE_mix_mix</v>
      </c>
      <c r="C2277" s="9" t="s">
        <v>93</v>
      </c>
      <c r="D2277" s="10" t="s">
        <v>101</v>
      </c>
      <c r="E2277" s="10" t="s">
        <v>117</v>
      </c>
      <c r="F2277" s="9" t="s">
        <v>90</v>
      </c>
      <c r="G2277" s="9" t="s">
        <v>91</v>
      </c>
      <c r="H2277" t="str">
        <f>processors_EC!$D$26</f>
        <v>electricity.generation::baseload::coal</v>
      </c>
      <c r="I2277" s="27">
        <v>0</v>
      </c>
      <c r="K2277" s="9" t="s">
        <v>128</v>
      </c>
    </row>
    <row r="2278" spans="1:11" x14ac:dyDescent="0.2">
      <c r="A2278" t="str">
        <f t="shared" si="35"/>
        <v>baseload_coal_SE_mix_mix.input_ha__</v>
      </c>
      <c r="B2278" t="str">
        <f>processors_EC!$B$32</f>
        <v>baseload_coal_SE_mix_mix</v>
      </c>
      <c r="C2278" s="9" t="s">
        <v>89</v>
      </c>
      <c r="D2278" s="10" t="s">
        <v>102</v>
      </c>
      <c r="E2278" s="10" t="s">
        <v>118</v>
      </c>
      <c r="F2278" s="9" t="s">
        <v>90</v>
      </c>
      <c r="G2278" s="9" t="s">
        <v>94</v>
      </c>
      <c r="H2278" t="str">
        <f>processors_EC!$D$26</f>
        <v>electricity.generation::baseload::coal</v>
      </c>
      <c r="I2278" s="27">
        <v>0</v>
      </c>
      <c r="K2278" s="9" t="s">
        <v>129</v>
      </c>
    </row>
    <row r="2279" spans="1:11" x14ac:dyDescent="0.2">
      <c r="A2279" t="str">
        <f t="shared" si="35"/>
        <v>baseload_coal_SE_mix_mix.input_lu__</v>
      </c>
      <c r="B2279" t="str">
        <f>processors_EC!$B$32</f>
        <v>baseload_coal_SE_mix_mix</v>
      </c>
      <c r="C2279" s="9" t="s">
        <v>89</v>
      </c>
      <c r="D2279" s="10" t="s">
        <v>103</v>
      </c>
      <c r="E2279" s="10" t="s">
        <v>119</v>
      </c>
      <c r="F2279" s="9" t="s">
        <v>92</v>
      </c>
      <c r="G2279" s="9" t="s">
        <v>94</v>
      </c>
      <c r="H2279" t="str">
        <f>processors_EC!$D$26</f>
        <v>electricity.generation::baseload::coal</v>
      </c>
      <c r="I2279" s="27">
        <v>0</v>
      </c>
      <c r="K2279" s="9" t="s">
        <v>118</v>
      </c>
    </row>
    <row r="2280" spans="1:11" x14ac:dyDescent="0.2">
      <c r="A2280" t="str">
        <f t="shared" si="35"/>
        <v>baseload_coal_SE_mix_mix.input_w.us__</v>
      </c>
      <c r="B2280" t="str">
        <f>processors_EC!$B$32</f>
        <v>baseload_coal_SE_mix_mix</v>
      </c>
      <c r="C2280" s="9" t="s">
        <v>89</v>
      </c>
      <c r="D2280" s="10" t="s">
        <v>104</v>
      </c>
      <c r="E2280" s="10" t="s">
        <v>120</v>
      </c>
      <c r="F2280" s="9" t="s">
        <v>92</v>
      </c>
      <c r="G2280" s="9" t="s">
        <v>91</v>
      </c>
      <c r="H2280" t="str">
        <f>processors_EC!$D$26</f>
        <v>electricity.generation::baseload::coal</v>
      </c>
      <c r="I2280" s="27">
        <v>0</v>
      </c>
      <c r="K2280" s="9" t="s">
        <v>125</v>
      </c>
    </row>
    <row r="2281" spans="1:11" x14ac:dyDescent="0.2">
      <c r="A2281" t="str">
        <f t="shared" si="35"/>
        <v>baseload_coal_SE_mix_mix.input_fw__</v>
      </c>
      <c r="B2281" t="str">
        <f>processors_EC!$B$32</f>
        <v>baseload_coal_SE_mix_mix</v>
      </c>
      <c r="C2281" s="9" t="s">
        <v>89</v>
      </c>
      <c r="D2281" s="10" t="s">
        <v>105</v>
      </c>
      <c r="E2281" s="10" t="s">
        <v>121</v>
      </c>
      <c r="F2281" s="9" t="s">
        <v>92</v>
      </c>
      <c r="G2281" s="9" t="s">
        <v>91</v>
      </c>
      <c r="H2281" t="str">
        <f>processors_EC!$D$26</f>
        <v>electricity.generation::baseload::coal</v>
      </c>
      <c r="I2281" s="27">
        <v>0</v>
      </c>
      <c r="K2281" s="9" t="s">
        <v>125</v>
      </c>
    </row>
    <row r="2282" spans="1:11" x14ac:dyDescent="0.2">
      <c r="A2282" t="str">
        <f t="shared" si="35"/>
        <v>baseload_coal_SE_mix_mix.input_w.tot__</v>
      </c>
      <c r="B2282" t="str">
        <f>processors_EC!$B$32</f>
        <v>baseload_coal_SE_mix_mix</v>
      </c>
      <c r="C2282" s="9" t="s">
        <v>89</v>
      </c>
      <c r="D2282" s="10" t="s">
        <v>106</v>
      </c>
      <c r="E2282" s="10" t="s">
        <v>122</v>
      </c>
      <c r="F2282" s="9" t="s">
        <v>92</v>
      </c>
      <c r="G2282" s="9" t="s">
        <v>91</v>
      </c>
      <c r="H2282" t="str">
        <f>processors_EC!$D$26</f>
        <v>electricity.generation::baseload::coal</v>
      </c>
      <c r="I2282" s="27">
        <v>0</v>
      </c>
      <c r="K2282" s="9" t="s">
        <v>125</v>
      </c>
    </row>
    <row r="2283" spans="1:11" x14ac:dyDescent="0.2">
      <c r="A2283" t="str">
        <f t="shared" si="35"/>
        <v>baseload_coal_SE_mix_mix.output_w__</v>
      </c>
      <c r="B2283" t="str">
        <f>processors_EC!$B$32</f>
        <v>baseload_coal_SE_mix_mix</v>
      </c>
      <c r="C2283" s="9" t="s">
        <v>95</v>
      </c>
      <c r="D2283" s="10" t="s">
        <v>107</v>
      </c>
      <c r="E2283" s="10" t="s">
        <v>123</v>
      </c>
      <c r="F2283" s="9" t="s">
        <v>92</v>
      </c>
      <c r="G2283" s="9" t="s">
        <v>91</v>
      </c>
      <c r="H2283" t="str">
        <f>processors_EC!$D$26</f>
        <v>electricity.generation::baseload::coal</v>
      </c>
      <c r="I2283" s="27">
        <v>0</v>
      </c>
      <c r="K2283" s="9" t="s">
        <v>125</v>
      </c>
    </row>
    <row r="2284" spans="1:11" x14ac:dyDescent="0.2">
      <c r="A2284" t="str">
        <f t="shared" si="35"/>
        <v>baseload_coal_SE_mix_mix.output_ghg__</v>
      </c>
      <c r="B2284" t="str">
        <f>processors_EC!$B$32</f>
        <v>baseload_coal_SE_mix_mix</v>
      </c>
      <c r="C2284" s="9" t="s">
        <v>95</v>
      </c>
      <c r="D2284" s="10" t="s">
        <v>108</v>
      </c>
      <c r="E2284" s="10" t="s">
        <v>124</v>
      </c>
      <c r="F2284" s="9" t="s">
        <v>92</v>
      </c>
      <c r="G2284" s="9" t="s">
        <v>91</v>
      </c>
      <c r="H2284" t="str">
        <f>processors_EC!$D$26</f>
        <v>electricity.generation::baseload::coal</v>
      </c>
      <c r="I2284" s="27">
        <v>0</v>
      </c>
      <c r="K2284" s="9" t="s">
        <v>130</v>
      </c>
    </row>
    <row r="2285" spans="1:11" x14ac:dyDescent="0.2">
      <c r="A2285" t="str">
        <f t="shared" si="35"/>
        <v>baseload_coal_SE_mix_mix.output_el__</v>
      </c>
      <c r="B2285" t="str">
        <f>processors_EC!$B$32</f>
        <v>baseload_coal_SE_mix_mix</v>
      </c>
      <c r="C2285" s="9" t="s">
        <v>95</v>
      </c>
      <c r="D2285" s="10" t="s">
        <v>99</v>
      </c>
      <c r="E2285" s="10" t="s">
        <v>115</v>
      </c>
      <c r="F2285" s="9" t="s">
        <v>90</v>
      </c>
      <c r="G2285" s="9" t="s">
        <v>91</v>
      </c>
      <c r="H2285" t="str">
        <f>processors_EC!$D$26</f>
        <v>electricity.generation::baseload::coal</v>
      </c>
      <c r="I2285" s="27">
        <v>0</v>
      </c>
      <c r="K2285" s="9" t="s">
        <v>127</v>
      </c>
    </row>
    <row r="2286" spans="1:11" x14ac:dyDescent="0.2">
      <c r="A2286" t="str">
        <f t="shared" si="35"/>
        <v>baseload_coal_SE_mix_mix.output_//__</v>
      </c>
      <c r="B2286" t="str">
        <f>processors_EC!$B$32</f>
        <v>baseload_coal_SE_mix_mix</v>
      </c>
      <c r="C2286" s="10" t="s">
        <v>95</v>
      </c>
      <c r="D2286" s="10" t="s">
        <v>109</v>
      </c>
      <c r="E2286" s="10" t="s">
        <v>109</v>
      </c>
      <c r="F2286" s="10" t="s">
        <v>90</v>
      </c>
      <c r="G2286" s="10" t="s">
        <v>91</v>
      </c>
      <c r="H2286" t="str">
        <f>processors_EC!$D$26</f>
        <v>electricity.generation::baseload::coal</v>
      </c>
      <c r="I2286" s="10" t="s">
        <v>109</v>
      </c>
      <c r="K2286" s="10" t="s">
        <v>109</v>
      </c>
    </row>
    <row r="2287" spans="1:11" x14ac:dyDescent="0.2">
      <c r="A2287" t="str">
        <f t="shared" si="35"/>
        <v>baseload_coal_SE_mix_mix.output_//__</v>
      </c>
      <c r="B2287" t="str">
        <f>processors_EC!$B$32</f>
        <v>baseload_coal_SE_mix_mix</v>
      </c>
      <c r="C2287" s="10" t="s">
        <v>95</v>
      </c>
      <c r="D2287" s="10" t="s">
        <v>109</v>
      </c>
      <c r="E2287" s="10" t="s">
        <v>109</v>
      </c>
      <c r="F2287" s="10" t="s">
        <v>90</v>
      </c>
      <c r="G2287" s="10" t="s">
        <v>91</v>
      </c>
      <c r="H2287" t="str">
        <f>processors_EC!$D$26</f>
        <v>electricity.generation::baseload::coal</v>
      </c>
      <c r="I2287" s="10" t="s">
        <v>109</v>
      </c>
      <c r="K2287" s="10" t="s">
        <v>109</v>
      </c>
    </row>
    <row r="2288" spans="1:11" x14ac:dyDescent="0.2">
      <c r="A2288" t="str">
        <f t="shared" si="35"/>
        <v>baseload_coal_UK_mix_mix.input_ng__</v>
      </c>
      <c r="B2288" t="str">
        <f>processors_EC!$B$33</f>
        <v>baseload_coal_UK_mix_mix</v>
      </c>
      <c r="C2288" s="9" t="s">
        <v>89</v>
      </c>
      <c r="D2288" s="10" t="s">
        <v>96</v>
      </c>
      <c r="E2288" s="10" t="s">
        <v>110</v>
      </c>
      <c r="F2288" s="9" t="s">
        <v>90</v>
      </c>
      <c r="G2288" s="9" t="s">
        <v>91</v>
      </c>
      <c r="H2288" t="str">
        <f>processors_EC!$D$26</f>
        <v>electricity.generation::baseload::coal</v>
      </c>
      <c r="I2288" s="27">
        <v>0</v>
      </c>
      <c r="K2288" s="9" t="s">
        <v>125</v>
      </c>
    </row>
    <row r="2289" spans="1:11" x14ac:dyDescent="0.2">
      <c r="A2289" t="str">
        <f t="shared" si="35"/>
        <v>baseload_coal_UK_mix_mix.input_li__</v>
      </c>
      <c r="B2289" t="str">
        <f>processors_EC!$B$33</f>
        <v>baseload_coal_UK_mix_mix</v>
      </c>
      <c r="C2289" s="9" t="s">
        <v>89</v>
      </c>
      <c r="D2289" s="10" t="s">
        <v>64</v>
      </c>
      <c r="E2289" s="10" t="s">
        <v>111</v>
      </c>
      <c r="F2289" s="9" t="s">
        <v>90</v>
      </c>
      <c r="G2289" s="9" t="s">
        <v>91</v>
      </c>
      <c r="H2289" t="str">
        <f>processors_EC!$D$26</f>
        <v>electricity.generation::baseload::coal</v>
      </c>
      <c r="I2289" s="27">
        <v>0</v>
      </c>
      <c r="K2289" s="9" t="s">
        <v>126</v>
      </c>
    </row>
    <row r="2290" spans="1:11" x14ac:dyDescent="0.2">
      <c r="A2290" t="str">
        <f t="shared" si="35"/>
        <v>baseload_coal_UK_mix_mix.input_bio__</v>
      </c>
      <c r="B2290" t="str">
        <f>processors_EC!$B$33</f>
        <v>baseload_coal_UK_mix_mix</v>
      </c>
      <c r="C2290" s="9" t="s">
        <v>89</v>
      </c>
      <c r="D2290" s="10" t="s">
        <v>97</v>
      </c>
      <c r="E2290" s="10" t="s">
        <v>112</v>
      </c>
      <c r="F2290" s="9" t="s">
        <v>90</v>
      </c>
      <c r="G2290" s="9" t="s">
        <v>91</v>
      </c>
      <c r="H2290" t="str">
        <f>processors_EC!$D$26</f>
        <v>electricity.generation::baseload::coal</v>
      </c>
      <c r="I2290" s="27">
        <v>0</v>
      </c>
      <c r="K2290" s="9" t="s">
        <v>126</v>
      </c>
    </row>
    <row r="2291" spans="1:11" x14ac:dyDescent="0.2">
      <c r="A2291" t="str">
        <f t="shared" si="35"/>
        <v>baseload_coal_UK_mix_mix.input_h.c__</v>
      </c>
      <c r="B2291" t="str">
        <f>processors_EC!$B$33</f>
        <v>baseload_coal_UK_mix_mix</v>
      </c>
      <c r="C2291" s="9" t="s">
        <v>89</v>
      </c>
      <c r="D2291" s="10" t="s">
        <v>63</v>
      </c>
      <c r="E2291" s="10" t="s">
        <v>113</v>
      </c>
      <c r="F2291" s="9" t="s">
        <v>92</v>
      </c>
      <c r="G2291" s="9" t="s">
        <v>91</v>
      </c>
      <c r="H2291" t="str">
        <f>processors_EC!$D$26</f>
        <v>electricity.generation::baseload::coal</v>
      </c>
      <c r="I2291" s="27">
        <v>0.41699999999999998</v>
      </c>
      <c r="K2291" s="9" t="s">
        <v>126</v>
      </c>
    </row>
    <row r="2292" spans="1:11" x14ac:dyDescent="0.2">
      <c r="A2292" t="str">
        <f t="shared" si="35"/>
        <v>baseload_coal_UK_mix_mix.input_ur__</v>
      </c>
      <c r="B2292" t="str">
        <f>processors_EC!$B$33</f>
        <v>baseload_coal_UK_mix_mix</v>
      </c>
      <c r="C2292" s="9" t="s">
        <v>89</v>
      </c>
      <c r="D2292" s="10" t="s">
        <v>98</v>
      </c>
      <c r="E2292" s="10" t="s">
        <v>114</v>
      </c>
      <c r="F2292" s="9" t="s">
        <v>90</v>
      </c>
      <c r="G2292" s="9" t="s">
        <v>91</v>
      </c>
      <c r="H2292" t="str">
        <f>processors_EC!$D$26</f>
        <v>electricity.generation::baseload::coal</v>
      </c>
      <c r="I2292" s="27">
        <v>0</v>
      </c>
      <c r="K2292" s="9" t="s">
        <v>126</v>
      </c>
    </row>
    <row r="2293" spans="1:11" x14ac:dyDescent="0.2">
      <c r="A2293" t="str">
        <f t="shared" si="35"/>
        <v>baseload_coal_UK_mix_mix.input_el__</v>
      </c>
      <c r="B2293" t="str">
        <f>processors_EC!$B$33</f>
        <v>baseload_coal_UK_mix_mix</v>
      </c>
      <c r="C2293" s="9" t="s">
        <v>89</v>
      </c>
      <c r="D2293" s="10" t="s">
        <v>99</v>
      </c>
      <c r="E2293" s="10" t="s">
        <v>115</v>
      </c>
      <c r="F2293" s="9" t="s">
        <v>90</v>
      </c>
      <c r="G2293" s="9" t="s">
        <v>91</v>
      </c>
      <c r="H2293" t="str">
        <f>processors_EC!$D$26</f>
        <v>electricity.generation::baseload::coal</v>
      </c>
      <c r="I2293" s="27">
        <v>0</v>
      </c>
      <c r="K2293" s="9" t="s">
        <v>127</v>
      </c>
    </row>
    <row r="2294" spans="1:11" x14ac:dyDescent="0.2">
      <c r="A2294" t="str">
        <f t="shared" si="35"/>
        <v>baseload_coal_UK_mix_mix.input_he__</v>
      </c>
      <c r="B2294" t="str">
        <f>processors_EC!$B$33</f>
        <v>baseload_coal_UK_mix_mix</v>
      </c>
      <c r="C2294" s="9" t="s">
        <v>89</v>
      </c>
      <c r="D2294" s="10" t="s">
        <v>100</v>
      </c>
      <c r="E2294" s="10" t="s">
        <v>116</v>
      </c>
      <c r="F2294" s="9" t="s">
        <v>90</v>
      </c>
      <c r="G2294" s="9" t="s">
        <v>91</v>
      </c>
      <c r="H2294" t="str">
        <f>processors_EC!$D$26</f>
        <v>electricity.generation::baseload::coal</v>
      </c>
      <c r="I2294" s="27">
        <v>0</v>
      </c>
      <c r="K2294" s="9" t="s">
        <v>128</v>
      </c>
    </row>
    <row r="2295" spans="1:11" x14ac:dyDescent="0.2">
      <c r="A2295" t="str">
        <f t="shared" si="35"/>
        <v>baseload_coal_UK_mix_mix.inpt_fu__</v>
      </c>
      <c r="B2295" t="str">
        <f>processors_EC!$B$33</f>
        <v>baseload_coal_UK_mix_mix</v>
      </c>
      <c r="C2295" s="9" t="s">
        <v>93</v>
      </c>
      <c r="D2295" s="10" t="s">
        <v>101</v>
      </c>
      <c r="E2295" s="10" t="s">
        <v>117</v>
      </c>
      <c r="F2295" s="9" t="s">
        <v>90</v>
      </c>
      <c r="G2295" s="9" t="s">
        <v>91</v>
      </c>
      <c r="H2295" t="str">
        <f>processors_EC!$D$26</f>
        <v>electricity.generation::baseload::coal</v>
      </c>
      <c r="I2295" s="27">
        <v>0</v>
      </c>
      <c r="K2295" s="9" t="s">
        <v>128</v>
      </c>
    </row>
    <row r="2296" spans="1:11" x14ac:dyDescent="0.2">
      <c r="A2296" t="str">
        <f t="shared" si="35"/>
        <v>baseload_coal_UK_mix_mix.input_ha__</v>
      </c>
      <c r="B2296" t="str">
        <f>processors_EC!$B$33</f>
        <v>baseload_coal_UK_mix_mix</v>
      </c>
      <c r="C2296" s="9" t="s">
        <v>89</v>
      </c>
      <c r="D2296" s="10" t="s">
        <v>102</v>
      </c>
      <c r="E2296" s="10" t="s">
        <v>118</v>
      </c>
      <c r="F2296" s="9" t="s">
        <v>90</v>
      </c>
      <c r="G2296" s="9" t="s">
        <v>94</v>
      </c>
      <c r="H2296" t="str">
        <f>processors_EC!$D$26</f>
        <v>electricity.generation::baseload::coal</v>
      </c>
      <c r="I2296" s="27">
        <v>8.8150684931506844E-5</v>
      </c>
      <c r="K2296" s="9" t="s">
        <v>129</v>
      </c>
    </row>
    <row r="2297" spans="1:11" x14ac:dyDescent="0.2">
      <c r="A2297" t="str">
        <f t="shared" si="35"/>
        <v>baseload_coal_UK_mix_mix.input_lu__</v>
      </c>
      <c r="B2297" t="str">
        <f>processors_EC!$B$33</f>
        <v>baseload_coal_UK_mix_mix</v>
      </c>
      <c r="C2297" s="9" t="s">
        <v>89</v>
      </c>
      <c r="D2297" s="10" t="s">
        <v>103</v>
      </c>
      <c r="E2297" s="10" t="s">
        <v>119</v>
      </c>
      <c r="F2297" s="9" t="s">
        <v>92</v>
      </c>
      <c r="G2297" s="9" t="s">
        <v>94</v>
      </c>
      <c r="H2297" t="str">
        <f>processors_EC!$D$26</f>
        <v>electricity.generation::baseload::coal</v>
      </c>
      <c r="I2297" s="27">
        <v>0</v>
      </c>
      <c r="K2297" s="9" t="s">
        <v>118</v>
      </c>
    </row>
    <row r="2298" spans="1:11" x14ac:dyDescent="0.2">
      <c r="A2298" t="str">
        <f t="shared" si="35"/>
        <v>baseload_coal_UK_mix_mix.input_w.us__</v>
      </c>
      <c r="B2298" t="str">
        <f>processors_EC!$B$33</f>
        <v>baseload_coal_UK_mix_mix</v>
      </c>
      <c r="C2298" s="9" t="s">
        <v>89</v>
      </c>
      <c r="D2298" s="10" t="s">
        <v>104</v>
      </c>
      <c r="E2298" s="10" t="s">
        <v>120</v>
      </c>
      <c r="F2298" s="9" t="s">
        <v>92</v>
      </c>
      <c r="G2298" s="9" t="s">
        <v>91</v>
      </c>
      <c r="H2298" t="str">
        <f>processors_EC!$D$26</f>
        <v>electricity.generation::baseload::coal</v>
      </c>
      <c r="I2298" s="27">
        <v>1.56E-3</v>
      </c>
      <c r="K2298" s="9" t="s">
        <v>125</v>
      </c>
    </row>
    <row r="2299" spans="1:11" x14ac:dyDescent="0.2">
      <c r="A2299" t="str">
        <f t="shared" si="35"/>
        <v>baseload_coal_UK_mix_mix.input_fw__</v>
      </c>
      <c r="B2299" t="str">
        <f>processors_EC!$B$33</f>
        <v>baseload_coal_UK_mix_mix</v>
      </c>
      <c r="C2299" s="9" t="s">
        <v>89</v>
      </c>
      <c r="D2299" s="10" t="s">
        <v>105</v>
      </c>
      <c r="E2299" s="10" t="s">
        <v>121</v>
      </c>
      <c r="F2299" s="9" t="s">
        <v>92</v>
      </c>
      <c r="G2299" s="9" t="s">
        <v>91</v>
      </c>
      <c r="H2299" t="str">
        <f>processors_EC!$D$26</f>
        <v>electricity.generation::baseload::coal</v>
      </c>
      <c r="I2299" s="27">
        <v>5.2310882000000003E-2</v>
      </c>
      <c r="K2299" s="9" t="s">
        <v>125</v>
      </c>
    </row>
    <row r="2300" spans="1:11" x14ac:dyDescent="0.2">
      <c r="A2300" t="str">
        <f t="shared" si="35"/>
        <v>baseload_coal_UK_mix_mix.input_w.tot__</v>
      </c>
      <c r="B2300" t="str">
        <f>processors_EC!$B$33</f>
        <v>baseload_coal_UK_mix_mix</v>
      </c>
      <c r="C2300" s="9" t="s">
        <v>89</v>
      </c>
      <c r="D2300" s="10" t="s">
        <v>106</v>
      </c>
      <c r="E2300" s="10" t="s">
        <v>122</v>
      </c>
      <c r="F2300" s="9" t="s">
        <v>92</v>
      </c>
      <c r="G2300" s="9" t="s">
        <v>91</v>
      </c>
      <c r="H2300" t="str">
        <f>processors_EC!$D$26</f>
        <v>electricity.generation::baseload::coal</v>
      </c>
      <c r="I2300" s="27">
        <v>5.3870882000000002E-2</v>
      </c>
      <c r="K2300" s="9" t="s">
        <v>125</v>
      </c>
    </row>
    <row r="2301" spans="1:11" x14ac:dyDescent="0.2">
      <c r="A2301" t="str">
        <f t="shared" si="35"/>
        <v>baseload_coal_UK_mix_mix.output_w__</v>
      </c>
      <c r="B2301" t="str">
        <f>processors_EC!$B$33</f>
        <v>baseload_coal_UK_mix_mix</v>
      </c>
      <c r="C2301" s="9" t="s">
        <v>95</v>
      </c>
      <c r="D2301" s="10" t="s">
        <v>107</v>
      </c>
      <c r="E2301" s="10" t="s">
        <v>123</v>
      </c>
      <c r="F2301" s="9" t="s">
        <v>92</v>
      </c>
      <c r="G2301" s="9" t="s">
        <v>91</v>
      </c>
      <c r="H2301" t="str">
        <f>processors_EC!$D$26</f>
        <v>electricity.generation::baseload::coal</v>
      </c>
      <c r="I2301" s="27">
        <v>1.64786614829825</v>
      </c>
      <c r="K2301" s="9" t="s">
        <v>125</v>
      </c>
    </row>
    <row r="2302" spans="1:11" x14ac:dyDescent="0.2">
      <c r="A2302" t="str">
        <f t="shared" si="35"/>
        <v>baseload_coal_UK_mix_mix.output_ghg__</v>
      </c>
      <c r="B2302" t="str">
        <f>processors_EC!$B$33</f>
        <v>baseload_coal_UK_mix_mix</v>
      </c>
      <c r="C2302" s="9" t="s">
        <v>95</v>
      </c>
      <c r="D2302" s="10" t="s">
        <v>108</v>
      </c>
      <c r="E2302" s="10" t="s">
        <v>124</v>
      </c>
      <c r="F2302" s="9" t="s">
        <v>92</v>
      </c>
      <c r="G2302" s="9" t="s">
        <v>91</v>
      </c>
      <c r="H2302" t="str">
        <f>processors_EC!$D$26</f>
        <v>electricity.generation::baseload::coal</v>
      </c>
      <c r="I2302" s="27">
        <v>1.8458514542014861</v>
      </c>
      <c r="K2302" s="9" t="s">
        <v>130</v>
      </c>
    </row>
    <row r="2303" spans="1:11" x14ac:dyDescent="0.2">
      <c r="A2303" t="str">
        <f t="shared" si="35"/>
        <v>baseload_coal_UK_mix_mix.output_el__</v>
      </c>
      <c r="B2303" t="str">
        <f>processors_EC!$B$33</f>
        <v>baseload_coal_UK_mix_mix</v>
      </c>
      <c r="C2303" s="9" t="s">
        <v>95</v>
      </c>
      <c r="D2303" s="10" t="s">
        <v>99</v>
      </c>
      <c r="E2303" s="10" t="s">
        <v>115</v>
      </c>
      <c r="F2303" s="9" t="s">
        <v>90</v>
      </c>
      <c r="G2303" s="9" t="s">
        <v>91</v>
      </c>
      <c r="H2303" t="str">
        <f>processors_EC!$D$26</f>
        <v>electricity.generation::baseload::coal</v>
      </c>
      <c r="I2303" s="27">
        <v>1</v>
      </c>
      <c r="K2303" s="9" t="s">
        <v>127</v>
      </c>
    </row>
    <row r="2304" spans="1:11" x14ac:dyDescent="0.2">
      <c r="A2304" t="str">
        <f t="shared" si="35"/>
        <v>baseload_coal_UK_mix_mix.output_//__</v>
      </c>
      <c r="B2304" t="str">
        <f>processors_EC!$B$33</f>
        <v>baseload_coal_UK_mix_mix</v>
      </c>
      <c r="C2304" s="10" t="s">
        <v>95</v>
      </c>
      <c r="D2304" s="10" t="s">
        <v>109</v>
      </c>
      <c r="E2304" s="10" t="s">
        <v>109</v>
      </c>
      <c r="F2304" s="10" t="s">
        <v>90</v>
      </c>
      <c r="G2304" s="10" t="s">
        <v>91</v>
      </c>
      <c r="H2304" t="str">
        <f>processors_EC!$D$26</f>
        <v>electricity.generation::baseload::coal</v>
      </c>
      <c r="I2304" s="10" t="s">
        <v>109</v>
      </c>
      <c r="K2304" s="10" t="s">
        <v>109</v>
      </c>
    </row>
    <row r="2305" spans="1:11" x14ac:dyDescent="0.2">
      <c r="A2305" t="str">
        <f t="shared" si="35"/>
        <v>baseload_coal_UK_mix_mix.output_//__</v>
      </c>
      <c r="B2305" t="str">
        <f>processors_EC!$B$33</f>
        <v>baseload_coal_UK_mix_mix</v>
      </c>
      <c r="C2305" s="10" t="s">
        <v>95</v>
      </c>
      <c r="D2305" s="10" t="s">
        <v>109</v>
      </c>
      <c r="E2305" s="10" t="s">
        <v>109</v>
      </c>
      <c r="F2305" s="10" t="s">
        <v>90</v>
      </c>
      <c r="G2305" s="10" t="s">
        <v>91</v>
      </c>
      <c r="H2305" t="str">
        <f>processors_EC!$D$26</f>
        <v>electricity.generation::baseload::coal</v>
      </c>
      <c r="I2305" s="10" t="s">
        <v>109</v>
      </c>
      <c r="K2305" s="10" t="s">
        <v>109</v>
      </c>
    </row>
    <row r="2306" spans="1:11" x14ac:dyDescent="0.2">
      <c r="A2306" t="str">
        <f t="shared" si="35"/>
        <v>baseload_chp_DE_mix_mix.input_ng__</v>
      </c>
      <c r="B2306" t="str">
        <f>processors_EC!$B$90</f>
        <v>baseload_chp_DE_mix_mix</v>
      </c>
      <c r="C2306" s="9" t="s">
        <v>89</v>
      </c>
      <c r="D2306" s="10" t="s">
        <v>96</v>
      </c>
      <c r="E2306" s="10" t="s">
        <v>110</v>
      </c>
      <c r="F2306" s="9" t="s">
        <v>90</v>
      </c>
      <c r="G2306" s="9" t="s">
        <v>91</v>
      </c>
      <c r="H2306" t="str">
        <f>processors_EC!$D$90</f>
        <v>electricity.generation::baseload::chp</v>
      </c>
      <c r="I2306" s="27">
        <v>8.610337026183959E-2</v>
      </c>
      <c r="K2306" s="9" t="s">
        <v>125</v>
      </c>
    </row>
    <row r="2307" spans="1:11" x14ac:dyDescent="0.2">
      <c r="A2307" t="str">
        <f t="shared" ref="A2307:A2370" si="36">CONCATENATE(B2307,".",C2307,"_",E2307,"_",V2307,"_",U2307)</f>
        <v>baseload_chp_DE_mix_mix.input_li__</v>
      </c>
      <c r="B2307" t="str">
        <f>processors_EC!$B$90</f>
        <v>baseload_chp_DE_mix_mix</v>
      </c>
      <c r="C2307" s="9" t="s">
        <v>89</v>
      </c>
      <c r="D2307" s="10" t="s">
        <v>64</v>
      </c>
      <c r="E2307" s="10" t="s">
        <v>111</v>
      </c>
      <c r="F2307" s="9" t="s">
        <v>90</v>
      </c>
      <c r="G2307" s="9" t="s">
        <v>91</v>
      </c>
      <c r="H2307" t="str">
        <f>processors_EC!$D$90</f>
        <v>electricity.generation::baseload::chp</v>
      </c>
      <c r="I2307" s="27">
        <v>0</v>
      </c>
      <c r="K2307" s="9" t="s">
        <v>126</v>
      </c>
    </row>
    <row r="2308" spans="1:11" x14ac:dyDescent="0.2">
      <c r="A2308" t="str">
        <f t="shared" si="36"/>
        <v>baseload_chp_DE_mix_mix.input_bio__</v>
      </c>
      <c r="B2308" t="str">
        <f>processors_EC!$B$90</f>
        <v>baseload_chp_DE_mix_mix</v>
      </c>
      <c r="C2308" s="9" t="s">
        <v>89</v>
      </c>
      <c r="D2308" s="10" t="s">
        <v>97</v>
      </c>
      <c r="E2308" s="10" t="s">
        <v>112</v>
      </c>
      <c r="F2308" s="9" t="s">
        <v>90</v>
      </c>
      <c r="G2308" s="9" t="s">
        <v>91</v>
      </c>
      <c r="H2308" t="str">
        <f>processors_EC!$D$90</f>
        <v>electricity.generation::baseload::chp</v>
      </c>
      <c r="I2308" s="27">
        <v>0.36405523691038377</v>
      </c>
      <c r="K2308" s="9" t="s">
        <v>126</v>
      </c>
    </row>
    <row r="2309" spans="1:11" x14ac:dyDescent="0.2">
      <c r="A2309" t="str">
        <f t="shared" si="36"/>
        <v>baseload_chp_DE_mix_mix.input_h.c__</v>
      </c>
      <c r="B2309" t="str">
        <f>processors_EC!$B$90</f>
        <v>baseload_chp_DE_mix_mix</v>
      </c>
      <c r="C2309" s="9" t="s">
        <v>89</v>
      </c>
      <c r="D2309" s="10" t="s">
        <v>63</v>
      </c>
      <c r="E2309" s="10" t="s">
        <v>113</v>
      </c>
      <c r="F2309" s="9" t="s">
        <v>92</v>
      </c>
      <c r="G2309" s="9" t="s">
        <v>91</v>
      </c>
      <c r="H2309" t="str">
        <f>processors_EC!$D$90</f>
        <v>electricity.generation::baseload::chp</v>
      </c>
      <c r="I2309" s="27">
        <v>5.3319787074276398E-2</v>
      </c>
      <c r="K2309" s="9" t="s">
        <v>126</v>
      </c>
    </row>
    <row r="2310" spans="1:11" x14ac:dyDescent="0.2">
      <c r="A2310" t="str">
        <f t="shared" si="36"/>
        <v>baseload_chp_DE_mix_mix.input_ur__</v>
      </c>
      <c r="B2310" t="str">
        <f>processors_EC!$B$90</f>
        <v>baseload_chp_DE_mix_mix</v>
      </c>
      <c r="C2310" s="9" t="s">
        <v>89</v>
      </c>
      <c r="D2310" s="10" t="s">
        <v>98</v>
      </c>
      <c r="E2310" s="10" t="s">
        <v>114</v>
      </c>
      <c r="F2310" s="9" t="s">
        <v>90</v>
      </c>
      <c r="G2310" s="9" t="s">
        <v>91</v>
      </c>
      <c r="H2310" t="str">
        <f>processors_EC!$D$90</f>
        <v>electricity.generation::baseload::chp</v>
      </c>
      <c r="I2310" s="27">
        <v>0</v>
      </c>
      <c r="K2310" s="9" t="s">
        <v>126</v>
      </c>
    </row>
    <row r="2311" spans="1:11" x14ac:dyDescent="0.2">
      <c r="A2311" t="str">
        <f t="shared" si="36"/>
        <v>baseload_chp_DE_mix_mix.input_el__</v>
      </c>
      <c r="B2311" t="str">
        <f>processors_EC!$B$90</f>
        <v>baseload_chp_DE_mix_mix</v>
      </c>
      <c r="C2311" s="9" t="s">
        <v>89</v>
      </c>
      <c r="D2311" s="10" t="s">
        <v>99</v>
      </c>
      <c r="E2311" s="10" t="s">
        <v>115</v>
      </c>
      <c r="F2311" s="9" t="s">
        <v>90</v>
      </c>
      <c r="G2311" s="9" t="s">
        <v>91</v>
      </c>
      <c r="H2311" t="str">
        <f>processors_EC!$D$90</f>
        <v>electricity.generation::baseload::chp</v>
      </c>
      <c r="I2311" s="27">
        <v>3.817634635691658E-2</v>
      </c>
      <c r="K2311" s="9" t="s">
        <v>127</v>
      </c>
    </row>
    <row r="2312" spans="1:11" x14ac:dyDescent="0.2">
      <c r="A2312" t="str">
        <f t="shared" si="36"/>
        <v>baseload_chp_DE_mix_mix.input_he__</v>
      </c>
      <c r="B2312" t="str">
        <f>processors_EC!$B$90</f>
        <v>baseload_chp_DE_mix_mix</v>
      </c>
      <c r="C2312" s="9" t="s">
        <v>89</v>
      </c>
      <c r="D2312" s="10" t="s">
        <v>100</v>
      </c>
      <c r="E2312" s="10" t="s">
        <v>116</v>
      </c>
      <c r="F2312" s="9" t="s">
        <v>90</v>
      </c>
      <c r="G2312" s="9" t="s">
        <v>91</v>
      </c>
      <c r="H2312" t="str">
        <f>processors_EC!$D$90</f>
        <v>electricity.generation::baseload::chp</v>
      </c>
      <c r="I2312" s="27">
        <v>0</v>
      </c>
      <c r="K2312" s="9" t="s">
        <v>128</v>
      </c>
    </row>
    <row r="2313" spans="1:11" x14ac:dyDescent="0.2">
      <c r="A2313" t="str">
        <f t="shared" si="36"/>
        <v>baseload_chp_DE_mix_mix.inpt_fu__</v>
      </c>
      <c r="B2313" t="str">
        <f>processors_EC!$B$90</f>
        <v>baseload_chp_DE_mix_mix</v>
      </c>
      <c r="C2313" s="9" t="s">
        <v>93</v>
      </c>
      <c r="D2313" s="10" t="s">
        <v>101</v>
      </c>
      <c r="E2313" s="10" t="s">
        <v>117</v>
      </c>
      <c r="F2313" s="9" t="s">
        <v>90</v>
      </c>
      <c r="G2313" s="9" t="s">
        <v>91</v>
      </c>
      <c r="H2313" t="str">
        <f>processors_EC!$D$90</f>
        <v>electricity.generation::baseload::chp</v>
      </c>
      <c r="I2313" s="27">
        <v>0</v>
      </c>
      <c r="K2313" s="9" t="s">
        <v>128</v>
      </c>
    </row>
    <row r="2314" spans="1:11" x14ac:dyDescent="0.2">
      <c r="A2314" t="str">
        <f t="shared" si="36"/>
        <v>baseload_chp_DE_mix_mix.input_ha__</v>
      </c>
      <c r="B2314" t="str">
        <f>processors_EC!$B$90</f>
        <v>baseload_chp_DE_mix_mix</v>
      </c>
      <c r="C2314" s="9" t="s">
        <v>89</v>
      </c>
      <c r="D2314" s="10" t="s">
        <v>102</v>
      </c>
      <c r="E2314" s="10" t="s">
        <v>118</v>
      </c>
      <c r="F2314" s="9" t="s">
        <v>90</v>
      </c>
      <c r="G2314" s="9" t="s">
        <v>94</v>
      </c>
      <c r="H2314" t="str">
        <f>processors_EC!$D$90</f>
        <v>electricity.generation::baseload::chp</v>
      </c>
      <c r="I2314" s="27">
        <v>2.8773574973600842E-4</v>
      </c>
      <c r="K2314" s="9" t="s">
        <v>129</v>
      </c>
    </row>
    <row r="2315" spans="1:11" x14ac:dyDescent="0.2">
      <c r="A2315" t="str">
        <f t="shared" si="36"/>
        <v>baseload_chp_DE_mix_mix.input_lu__</v>
      </c>
      <c r="B2315" t="str">
        <f>processors_EC!$B$90</f>
        <v>baseload_chp_DE_mix_mix</v>
      </c>
      <c r="C2315" s="9" t="s">
        <v>89</v>
      </c>
      <c r="D2315" s="10" t="s">
        <v>103</v>
      </c>
      <c r="E2315" s="10" t="s">
        <v>119</v>
      </c>
      <c r="F2315" s="9" t="s">
        <v>92</v>
      </c>
      <c r="G2315" s="9" t="s">
        <v>94</v>
      </c>
      <c r="H2315" t="str">
        <f>processors_EC!$D$90</f>
        <v>electricity.generation::baseload::chp</v>
      </c>
      <c r="I2315" s="27">
        <v>0</v>
      </c>
      <c r="K2315" s="9" t="s">
        <v>118</v>
      </c>
    </row>
    <row r="2316" spans="1:11" x14ac:dyDescent="0.2">
      <c r="A2316" t="str">
        <f t="shared" si="36"/>
        <v>baseload_chp_DE_mix_mix.input_w.us__</v>
      </c>
      <c r="B2316" t="str">
        <f>processors_EC!$B$90</f>
        <v>baseload_chp_DE_mix_mix</v>
      </c>
      <c r="C2316" s="9" t="s">
        <v>89</v>
      </c>
      <c r="D2316" s="10" t="s">
        <v>104</v>
      </c>
      <c r="E2316" s="10" t="s">
        <v>120</v>
      </c>
      <c r="F2316" s="9" t="s">
        <v>92</v>
      </c>
      <c r="G2316" s="9" t="s">
        <v>91</v>
      </c>
      <c r="H2316" t="str">
        <f>processors_EC!$D$90</f>
        <v>electricity.generation::baseload::chp</v>
      </c>
      <c r="I2316" s="27">
        <v>8.84830062459943E-4</v>
      </c>
      <c r="K2316" s="9" t="s">
        <v>125</v>
      </c>
    </row>
    <row r="2317" spans="1:11" x14ac:dyDescent="0.2">
      <c r="A2317" t="str">
        <f t="shared" si="36"/>
        <v>baseload_chp_DE_mix_mix.input_fw__</v>
      </c>
      <c r="B2317" t="str">
        <f>processors_EC!$B$90</f>
        <v>baseload_chp_DE_mix_mix</v>
      </c>
      <c r="C2317" s="9" t="s">
        <v>89</v>
      </c>
      <c r="D2317" s="10" t="s">
        <v>105</v>
      </c>
      <c r="E2317" s="10" t="s">
        <v>121</v>
      </c>
      <c r="F2317" s="9" t="s">
        <v>92</v>
      </c>
      <c r="G2317" s="9" t="s">
        <v>91</v>
      </c>
      <c r="H2317" t="str">
        <f>processors_EC!$D$90</f>
        <v>electricity.generation::baseload::chp</v>
      </c>
      <c r="I2317" s="27">
        <v>2.5954179717483608E-2</v>
      </c>
      <c r="K2317" s="9" t="s">
        <v>125</v>
      </c>
    </row>
    <row r="2318" spans="1:11" x14ac:dyDescent="0.2">
      <c r="A2318" t="str">
        <f t="shared" si="36"/>
        <v>baseload_chp_DE_mix_mix.input_w.tot__</v>
      </c>
      <c r="B2318" t="str">
        <f>processors_EC!$B$90</f>
        <v>baseload_chp_DE_mix_mix</v>
      </c>
      <c r="C2318" s="9" t="s">
        <v>89</v>
      </c>
      <c r="D2318" s="10" t="s">
        <v>106</v>
      </c>
      <c r="E2318" s="10" t="s">
        <v>122</v>
      </c>
      <c r="F2318" s="9" t="s">
        <v>92</v>
      </c>
      <c r="G2318" s="9" t="s">
        <v>91</v>
      </c>
      <c r="H2318" t="str">
        <f>processors_EC!$D$90</f>
        <v>electricity.generation::baseload::chp</v>
      </c>
      <c r="I2318" s="27">
        <v>2.6839009779943548E-2</v>
      </c>
      <c r="K2318" s="9" t="s">
        <v>125</v>
      </c>
    </row>
    <row r="2319" spans="1:11" x14ac:dyDescent="0.2">
      <c r="A2319" t="str">
        <f t="shared" si="36"/>
        <v>baseload_chp_DE_mix_mix.output_w__</v>
      </c>
      <c r="B2319" t="str">
        <f>processors_EC!$B$90</f>
        <v>baseload_chp_DE_mix_mix</v>
      </c>
      <c r="C2319" s="9" t="s">
        <v>95</v>
      </c>
      <c r="D2319" s="10" t="s">
        <v>107</v>
      </c>
      <c r="E2319" s="10" t="s">
        <v>123</v>
      </c>
      <c r="F2319" s="9" t="s">
        <v>92</v>
      </c>
      <c r="G2319" s="9" t="s">
        <v>91</v>
      </c>
      <c r="H2319" t="str">
        <f>processors_EC!$D$90</f>
        <v>electricity.generation::baseload::chp</v>
      </c>
      <c r="I2319" s="27">
        <v>2.6827792265143056E-2</v>
      </c>
      <c r="K2319" s="9" t="s">
        <v>125</v>
      </c>
    </row>
    <row r="2320" spans="1:11" x14ac:dyDescent="0.2">
      <c r="A2320" t="str">
        <f t="shared" si="36"/>
        <v>baseload_chp_DE_mix_mix.output_ghg__</v>
      </c>
      <c r="B2320" t="str">
        <f>processors_EC!$B$90</f>
        <v>baseload_chp_DE_mix_mix</v>
      </c>
      <c r="C2320" s="9" t="s">
        <v>95</v>
      </c>
      <c r="D2320" s="10" t="s">
        <v>108</v>
      </c>
      <c r="E2320" s="10" t="s">
        <v>124</v>
      </c>
      <c r="F2320" s="9" t="s">
        <v>92</v>
      </c>
      <c r="G2320" s="9" t="s">
        <v>91</v>
      </c>
      <c r="H2320" t="str">
        <f>processors_EC!$D$90</f>
        <v>electricity.generation::baseload::chp</v>
      </c>
      <c r="I2320" s="27">
        <v>0.36290165429128252</v>
      </c>
      <c r="K2320" s="9" t="s">
        <v>130</v>
      </c>
    </row>
    <row r="2321" spans="1:11" x14ac:dyDescent="0.2">
      <c r="A2321" t="str">
        <f t="shared" si="36"/>
        <v>baseload_chp_DE_mix_mix.output_el__</v>
      </c>
      <c r="B2321" t="str">
        <f>processors_EC!$B$90</f>
        <v>baseload_chp_DE_mix_mix</v>
      </c>
      <c r="C2321" s="9" t="s">
        <v>95</v>
      </c>
      <c r="D2321" s="10" t="s">
        <v>99</v>
      </c>
      <c r="E2321" s="10" t="s">
        <v>115</v>
      </c>
      <c r="F2321" s="9" t="s">
        <v>90</v>
      </c>
      <c r="G2321" s="9" t="s">
        <v>91</v>
      </c>
      <c r="H2321" t="str">
        <f>processors_EC!$D$90</f>
        <v>electricity.generation::baseload::chp</v>
      </c>
      <c r="I2321" s="27">
        <v>0.99999999999999989</v>
      </c>
      <c r="K2321" s="9" t="s">
        <v>127</v>
      </c>
    </row>
    <row r="2322" spans="1:11" x14ac:dyDescent="0.2">
      <c r="A2322" t="str">
        <f t="shared" si="36"/>
        <v>baseload_chp_DE_mix_mix.output_//__</v>
      </c>
      <c r="B2322" t="str">
        <f>processors_EC!$B$90</f>
        <v>baseload_chp_DE_mix_mix</v>
      </c>
      <c r="C2322" s="10" t="s">
        <v>95</v>
      </c>
      <c r="D2322" s="10" t="s">
        <v>109</v>
      </c>
      <c r="E2322" s="10" t="s">
        <v>109</v>
      </c>
      <c r="F2322" s="10" t="s">
        <v>90</v>
      </c>
      <c r="G2322" s="10" t="s">
        <v>91</v>
      </c>
      <c r="H2322" t="str">
        <f>processors_EC!$D$90</f>
        <v>electricity.generation::baseload::chp</v>
      </c>
      <c r="I2322" s="10" t="s">
        <v>109</v>
      </c>
      <c r="K2322" s="10" t="s">
        <v>109</v>
      </c>
    </row>
    <row r="2323" spans="1:11" x14ac:dyDescent="0.2">
      <c r="A2323" t="str">
        <f t="shared" si="36"/>
        <v>baseload_chp_DE_mix_mix.output_//__</v>
      </c>
      <c r="B2323" t="str">
        <f>processors_EC!$B$90</f>
        <v>baseload_chp_DE_mix_mix</v>
      </c>
      <c r="C2323" s="10" t="s">
        <v>95</v>
      </c>
      <c r="D2323" s="10" t="s">
        <v>109</v>
      </c>
      <c r="E2323" s="10" t="s">
        <v>109</v>
      </c>
      <c r="F2323" s="10" t="s">
        <v>90</v>
      </c>
      <c r="G2323" s="10" t="s">
        <v>91</v>
      </c>
      <c r="H2323" t="str">
        <f>processors_EC!$D$90</f>
        <v>electricity.generation::baseload::chp</v>
      </c>
      <c r="I2323" s="10" t="s">
        <v>109</v>
      </c>
      <c r="K2323" s="10" t="s">
        <v>109</v>
      </c>
    </row>
    <row r="2324" spans="1:11" x14ac:dyDescent="0.2">
      <c r="A2324" t="str">
        <f t="shared" si="36"/>
        <v>baseload_chp_ES_mix_mix.input_ng__</v>
      </c>
      <c r="B2324" t="str">
        <f>processors_EC!$B$91</f>
        <v>baseload_chp_ES_mix_mix</v>
      </c>
      <c r="C2324" s="9" t="s">
        <v>89</v>
      </c>
      <c r="D2324" s="10" t="s">
        <v>96</v>
      </c>
      <c r="E2324" s="10" t="s">
        <v>110</v>
      </c>
      <c r="F2324" s="9" t="s">
        <v>90</v>
      </c>
      <c r="G2324" s="9" t="s">
        <v>91</v>
      </c>
      <c r="H2324" t="str">
        <f>processors_EC!$D$90</f>
        <v>electricity.generation::baseload::chp</v>
      </c>
      <c r="I2324" s="27">
        <v>0.14773895396353329</v>
      </c>
      <c r="K2324" s="9" t="s">
        <v>125</v>
      </c>
    </row>
    <row r="2325" spans="1:11" x14ac:dyDescent="0.2">
      <c r="A2325" t="str">
        <f t="shared" si="36"/>
        <v>baseload_chp_ES_mix_mix.input_li__</v>
      </c>
      <c r="B2325" t="str">
        <f>processors_EC!$B$91</f>
        <v>baseload_chp_ES_mix_mix</v>
      </c>
      <c r="C2325" s="9" t="s">
        <v>89</v>
      </c>
      <c r="D2325" s="10" t="s">
        <v>64</v>
      </c>
      <c r="E2325" s="10" t="s">
        <v>111</v>
      </c>
      <c r="F2325" s="9" t="s">
        <v>90</v>
      </c>
      <c r="G2325" s="9" t="s">
        <v>91</v>
      </c>
      <c r="H2325" t="str">
        <f>processors_EC!$D$90</f>
        <v>electricity.generation::baseload::chp</v>
      </c>
      <c r="I2325" s="27">
        <v>0</v>
      </c>
      <c r="K2325" s="9" t="s">
        <v>126</v>
      </c>
    </row>
    <row r="2326" spans="1:11" x14ac:dyDescent="0.2">
      <c r="A2326" t="str">
        <f t="shared" si="36"/>
        <v>baseload_chp_ES_mix_mix.input_bio__</v>
      </c>
      <c r="B2326" t="str">
        <f>processors_EC!$B$91</f>
        <v>baseload_chp_ES_mix_mix</v>
      </c>
      <c r="C2326" s="9" t="s">
        <v>89</v>
      </c>
      <c r="D2326" s="10" t="s">
        <v>97</v>
      </c>
      <c r="E2326" s="10" t="s">
        <v>112</v>
      </c>
      <c r="F2326" s="9" t="s">
        <v>90</v>
      </c>
      <c r="G2326" s="9" t="s">
        <v>91</v>
      </c>
      <c r="H2326" t="str">
        <f>processors_EC!$D$90</f>
        <v>electricity.generation::baseload::chp</v>
      </c>
      <c r="I2326" s="27">
        <v>0.14706824703666266</v>
      </c>
      <c r="K2326" s="9" t="s">
        <v>126</v>
      </c>
    </row>
    <row r="2327" spans="1:11" x14ac:dyDescent="0.2">
      <c r="A2327" t="str">
        <f t="shared" si="36"/>
        <v>baseload_chp_ES_mix_mix.input_h.c__</v>
      </c>
      <c r="B2327" t="str">
        <f>processors_EC!$B$91</f>
        <v>baseload_chp_ES_mix_mix</v>
      </c>
      <c r="C2327" s="9" t="s">
        <v>89</v>
      </c>
      <c r="D2327" s="10" t="s">
        <v>63</v>
      </c>
      <c r="E2327" s="10" t="s">
        <v>113</v>
      </c>
      <c r="F2327" s="9" t="s">
        <v>92</v>
      </c>
      <c r="G2327" s="9" t="s">
        <v>91</v>
      </c>
      <c r="H2327" t="str">
        <f>processors_EC!$D$90</f>
        <v>electricity.generation::baseload::chp</v>
      </c>
      <c r="I2327" s="27">
        <v>3.1557608399119452E-3</v>
      </c>
      <c r="K2327" s="9" t="s">
        <v>126</v>
      </c>
    </row>
    <row r="2328" spans="1:11" x14ac:dyDescent="0.2">
      <c r="A2328" t="str">
        <f t="shared" si="36"/>
        <v>baseload_chp_ES_mix_mix.input_ur__</v>
      </c>
      <c r="B2328" t="str">
        <f>processors_EC!$B$91</f>
        <v>baseload_chp_ES_mix_mix</v>
      </c>
      <c r="C2328" s="9" t="s">
        <v>89</v>
      </c>
      <c r="D2328" s="10" t="s">
        <v>98</v>
      </c>
      <c r="E2328" s="10" t="s">
        <v>114</v>
      </c>
      <c r="F2328" s="9" t="s">
        <v>90</v>
      </c>
      <c r="G2328" s="9" t="s">
        <v>91</v>
      </c>
      <c r="H2328" t="str">
        <f>processors_EC!$D$90</f>
        <v>electricity.generation::baseload::chp</v>
      </c>
      <c r="I2328" s="27">
        <v>0</v>
      </c>
      <c r="K2328" s="9" t="s">
        <v>126</v>
      </c>
    </row>
    <row r="2329" spans="1:11" x14ac:dyDescent="0.2">
      <c r="A2329" t="str">
        <f t="shared" si="36"/>
        <v>baseload_chp_ES_mix_mix.input_el__</v>
      </c>
      <c r="B2329" t="str">
        <f>processors_EC!$B$91</f>
        <v>baseload_chp_ES_mix_mix</v>
      </c>
      <c r="C2329" s="9" t="s">
        <v>89</v>
      </c>
      <c r="D2329" s="10" t="s">
        <v>99</v>
      </c>
      <c r="E2329" s="10" t="s">
        <v>115</v>
      </c>
      <c r="F2329" s="9" t="s">
        <v>90</v>
      </c>
      <c r="G2329" s="9" t="s">
        <v>91</v>
      </c>
      <c r="H2329" t="str">
        <f>processors_EC!$D$90</f>
        <v>electricity.generation::baseload::chp</v>
      </c>
      <c r="I2329" s="27">
        <v>3.817634635691658E-2</v>
      </c>
      <c r="K2329" s="9" t="s">
        <v>127</v>
      </c>
    </row>
    <row r="2330" spans="1:11" x14ac:dyDescent="0.2">
      <c r="A2330" t="str">
        <f t="shared" si="36"/>
        <v>baseload_chp_ES_mix_mix.input_he__</v>
      </c>
      <c r="B2330" t="str">
        <f>processors_EC!$B$91</f>
        <v>baseload_chp_ES_mix_mix</v>
      </c>
      <c r="C2330" s="9" t="s">
        <v>89</v>
      </c>
      <c r="D2330" s="10" t="s">
        <v>100</v>
      </c>
      <c r="E2330" s="10" t="s">
        <v>116</v>
      </c>
      <c r="F2330" s="9" t="s">
        <v>90</v>
      </c>
      <c r="G2330" s="9" t="s">
        <v>91</v>
      </c>
      <c r="H2330" t="str">
        <f>processors_EC!$D$90</f>
        <v>electricity.generation::baseload::chp</v>
      </c>
      <c r="I2330" s="27">
        <v>0</v>
      </c>
      <c r="K2330" s="9" t="s">
        <v>128</v>
      </c>
    </row>
    <row r="2331" spans="1:11" x14ac:dyDescent="0.2">
      <c r="A2331" t="str">
        <f t="shared" si="36"/>
        <v>baseload_chp_ES_mix_mix.inpt_fu__</v>
      </c>
      <c r="B2331" t="str">
        <f>processors_EC!$B$91</f>
        <v>baseload_chp_ES_mix_mix</v>
      </c>
      <c r="C2331" s="9" t="s">
        <v>93</v>
      </c>
      <c r="D2331" s="10" t="s">
        <v>101</v>
      </c>
      <c r="E2331" s="10" t="s">
        <v>117</v>
      </c>
      <c r="F2331" s="9" t="s">
        <v>90</v>
      </c>
      <c r="G2331" s="9" t="s">
        <v>91</v>
      </c>
      <c r="H2331" t="str">
        <f>processors_EC!$D$90</f>
        <v>electricity.generation::baseload::chp</v>
      </c>
      <c r="I2331" s="27">
        <v>0</v>
      </c>
      <c r="K2331" s="9" t="s">
        <v>128</v>
      </c>
    </row>
    <row r="2332" spans="1:11" x14ac:dyDescent="0.2">
      <c r="A2332" t="str">
        <f t="shared" si="36"/>
        <v>baseload_chp_ES_mix_mix.input_ha__</v>
      </c>
      <c r="B2332" t="str">
        <f>processors_EC!$B$91</f>
        <v>baseload_chp_ES_mix_mix</v>
      </c>
      <c r="C2332" s="9" t="s">
        <v>89</v>
      </c>
      <c r="D2332" s="10" t="s">
        <v>102</v>
      </c>
      <c r="E2332" s="10" t="s">
        <v>118</v>
      </c>
      <c r="F2332" s="9" t="s">
        <v>90</v>
      </c>
      <c r="G2332" s="9" t="s">
        <v>94</v>
      </c>
      <c r="H2332" t="str">
        <f>processors_EC!$D$90</f>
        <v>electricity.generation::baseload::chp</v>
      </c>
      <c r="I2332" s="27">
        <v>2.8773574973600847E-4</v>
      </c>
      <c r="K2332" s="9" t="s">
        <v>129</v>
      </c>
    </row>
    <row r="2333" spans="1:11" x14ac:dyDescent="0.2">
      <c r="A2333" t="str">
        <f t="shared" si="36"/>
        <v>baseload_chp_ES_mix_mix.input_lu__</v>
      </c>
      <c r="B2333" t="str">
        <f>processors_EC!$B$91</f>
        <v>baseload_chp_ES_mix_mix</v>
      </c>
      <c r="C2333" s="9" t="s">
        <v>89</v>
      </c>
      <c r="D2333" s="10" t="s">
        <v>103</v>
      </c>
      <c r="E2333" s="10" t="s">
        <v>119</v>
      </c>
      <c r="F2333" s="9" t="s">
        <v>92</v>
      </c>
      <c r="G2333" s="9" t="s">
        <v>94</v>
      </c>
      <c r="H2333" t="str">
        <f>processors_EC!$D$90</f>
        <v>electricity.generation::baseload::chp</v>
      </c>
      <c r="I2333" s="27">
        <v>0</v>
      </c>
      <c r="K2333" s="9" t="s">
        <v>118</v>
      </c>
    </row>
    <row r="2334" spans="1:11" x14ac:dyDescent="0.2">
      <c r="A2334" t="str">
        <f t="shared" si="36"/>
        <v>baseload_chp_ES_mix_mix.input_w.us__</v>
      </c>
      <c r="B2334" t="str">
        <f>processors_EC!$B$91</f>
        <v>baseload_chp_ES_mix_mix</v>
      </c>
      <c r="C2334" s="9" t="s">
        <v>89</v>
      </c>
      <c r="D2334" s="10" t="s">
        <v>104</v>
      </c>
      <c r="E2334" s="10" t="s">
        <v>120</v>
      </c>
      <c r="F2334" s="9" t="s">
        <v>92</v>
      </c>
      <c r="G2334" s="9" t="s">
        <v>91</v>
      </c>
      <c r="H2334" t="str">
        <f>processors_EC!$D$90</f>
        <v>electricity.generation::baseload::chp</v>
      </c>
      <c r="I2334" s="27">
        <v>1.1671448225122783E-3</v>
      </c>
      <c r="K2334" s="9" t="s">
        <v>125</v>
      </c>
    </row>
    <row r="2335" spans="1:11" x14ac:dyDescent="0.2">
      <c r="A2335" t="str">
        <f t="shared" si="36"/>
        <v>baseload_chp_ES_mix_mix.input_fw__</v>
      </c>
      <c r="B2335" t="str">
        <f>processors_EC!$B$91</f>
        <v>baseload_chp_ES_mix_mix</v>
      </c>
      <c r="C2335" s="9" t="s">
        <v>89</v>
      </c>
      <c r="D2335" s="10" t="s">
        <v>105</v>
      </c>
      <c r="E2335" s="10" t="s">
        <v>121</v>
      </c>
      <c r="F2335" s="9" t="s">
        <v>92</v>
      </c>
      <c r="G2335" s="9" t="s">
        <v>91</v>
      </c>
      <c r="H2335" t="str">
        <f>processors_EC!$D$90</f>
        <v>electricity.generation::baseload::chp</v>
      </c>
      <c r="I2335" s="27">
        <v>3.4404597701850469E-2</v>
      </c>
      <c r="K2335" s="9" t="s">
        <v>125</v>
      </c>
    </row>
    <row r="2336" spans="1:11" x14ac:dyDescent="0.2">
      <c r="A2336" t="str">
        <f t="shared" si="36"/>
        <v>baseload_chp_ES_mix_mix.input_w.tot__</v>
      </c>
      <c r="B2336" t="str">
        <f>processors_EC!$B$91</f>
        <v>baseload_chp_ES_mix_mix</v>
      </c>
      <c r="C2336" s="9" t="s">
        <v>89</v>
      </c>
      <c r="D2336" s="10" t="s">
        <v>106</v>
      </c>
      <c r="E2336" s="10" t="s">
        <v>122</v>
      </c>
      <c r="F2336" s="9" t="s">
        <v>92</v>
      </c>
      <c r="G2336" s="9" t="s">
        <v>91</v>
      </c>
      <c r="H2336" t="str">
        <f>processors_EC!$D$90</f>
        <v>electricity.generation::baseload::chp</v>
      </c>
      <c r="I2336" s="27">
        <v>3.5571742524362744E-2</v>
      </c>
      <c r="K2336" s="9" t="s">
        <v>125</v>
      </c>
    </row>
    <row r="2337" spans="1:11" x14ac:dyDescent="0.2">
      <c r="A2337" t="str">
        <f t="shared" si="36"/>
        <v>baseload_chp_ES_mix_mix.output_w__</v>
      </c>
      <c r="B2337" t="str">
        <f>processors_EC!$B$91</f>
        <v>baseload_chp_ES_mix_mix</v>
      </c>
      <c r="C2337" s="9" t="s">
        <v>95</v>
      </c>
      <c r="D2337" s="10" t="s">
        <v>107</v>
      </c>
      <c r="E2337" s="10" t="s">
        <v>123</v>
      </c>
      <c r="F2337" s="9" t="s">
        <v>92</v>
      </c>
      <c r="G2337" s="9" t="s">
        <v>91</v>
      </c>
      <c r="H2337" t="str">
        <f>processors_EC!$D$90</f>
        <v>electricity.generation::baseload::chp</v>
      </c>
      <c r="I2337" s="27">
        <v>3.5194218831801183E-2</v>
      </c>
      <c r="K2337" s="9" t="s">
        <v>125</v>
      </c>
    </row>
    <row r="2338" spans="1:11" x14ac:dyDescent="0.2">
      <c r="A2338" t="str">
        <f t="shared" si="36"/>
        <v>baseload_chp_ES_mix_mix.output_ghg__</v>
      </c>
      <c r="B2338" t="str">
        <f>processors_EC!$B$91</f>
        <v>baseload_chp_ES_mix_mix</v>
      </c>
      <c r="C2338" s="9" t="s">
        <v>95</v>
      </c>
      <c r="D2338" s="10" t="s">
        <v>108</v>
      </c>
      <c r="E2338" s="10" t="s">
        <v>124</v>
      </c>
      <c r="F2338" s="9" t="s">
        <v>92</v>
      </c>
      <c r="G2338" s="9" t="s">
        <v>91</v>
      </c>
      <c r="H2338" t="str">
        <f>processors_EC!$D$90</f>
        <v>electricity.generation::baseload::chp</v>
      </c>
      <c r="I2338" s="27">
        <v>0.36290165429128257</v>
      </c>
      <c r="K2338" s="9" t="s">
        <v>130</v>
      </c>
    </row>
    <row r="2339" spans="1:11" x14ac:dyDescent="0.2">
      <c r="A2339" t="str">
        <f t="shared" si="36"/>
        <v>baseload_chp_ES_mix_mix.output_el__</v>
      </c>
      <c r="B2339" t="str">
        <f>processors_EC!$B$91</f>
        <v>baseload_chp_ES_mix_mix</v>
      </c>
      <c r="C2339" s="9" t="s">
        <v>95</v>
      </c>
      <c r="D2339" s="10" t="s">
        <v>99</v>
      </c>
      <c r="E2339" s="10" t="s">
        <v>115</v>
      </c>
      <c r="F2339" s="9" t="s">
        <v>90</v>
      </c>
      <c r="G2339" s="9" t="s">
        <v>91</v>
      </c>
      <c r="H2339" t="str">
        <f>processors_EC!$D$90</f>
        <v>electricity.generation::baseload::chp</v>
      </c>
      <c r="I2339" s="27">
        <v>1</v>
      </c>
      <c r="K2339" s="9" t="s">
        <v>127</v>
      </c>
    </row>
    <row r="2340" spans="1:11" x14ac:dyDescent="0.2">
      <c r="A2340" t="str">
        <f t="shared" si="36"/>
        <v>baseload_chp_ES_mix_mix.output_//__</v>
      </c>
      <c r="B2340" t="str">
        <f>processors_EC!$B$91</f>
        <v>baseload_chp_ES_mix_mix</v>
      </c>
      <c r="C2340" s="10" t="s">
        <v>95</v>
      </c>
      <c r="D2340" s="10" t="s">
        <v>109</v>
      </c>
      <c r="E2340" s="10" t="s">
        <v>109</v>
      </c>
      <c r="F2340" s="10" t="s">
        <v>90</v>
      </c>
      <c r="G2340" s="10" t="s">
        <v>91</v>
      </c>
      <c r="H2340" t="str">
        <f>processors_EC!$D$90</f>
        <v>electricity.generation::baseload::chp</v>
      </c>
      <c r="I2340" s="10" t="s">
        <v>109</v>
      </c>
      <c r="K2340" s="10" t="s">
        <v>109</v>
      </c>
    </row>
    <row r="2341" spans="1:11" x14ac:dyDescent="0.2">
      <c r="A2341" t="str">
        <f t="shared" si="36"/>
        <v>baseload_chp_ES_mix_mix.output_//__</v>
      </c>
      <c r="B2341" t="str">
        <f>processors_EC!$B$91</f>
        <v>baseload_chp_ES_mix_mix</v>
      </c>
      <c r="C2341" s="10" t="s">
        <v>95</v>
      </c>
      <c r="D2341" s="10" t="s">
        <v>109</v>
      </c>
      <c r="E2341" s="10" t="s">
        <v>109</v>
      </c>
      <c r="F2341" s="10" t="s">
        <v>90</v>
      </c>
      <c r="G2341" s="10" t="s">
        <v>91</v>
      </c>
      <c r="H2341" t="str">
        <f>processors_EC!$D$90</f>
        <v>electricity.generation::baseload::chp</v>
      </c>
      <c r="I2341" s="10" t="s">
        <v>109</v>
      </c>
      <c r="K2341" s="10" t="s">
        <v>109</v>
      </c>
    </row>
    <row r="2342" spans="1:11" x14ac:dyDescent="0.2">
      <c r="A2342" t="str">
        <f t="shared" si="36"/>
        <v>baseload_chp_FR_mix_mix.input_ng__</v>
      </c>
      <c r="B2342" t="str">
        <f>processors_EC!$B$92</f>
        <v>baseload_chp_FR_mix_mix</v>
      </c>
      <c r="C2342" s="9" t="s">
        <v>89</v>
      </c>
      <c r="D2342" s="10" t="s">
        <v>96</v>
      </c>
      <c r="E2342" s="10" t="s">
        <v>110</v>
      </c>
      <c r="F2342" s="9" t="s">
        <v>90</v>
      </c>
      <c r="G2342" s="9" t="s">
        <v>91</v>
      </c>
      <c r="H2342" t="str">
        <f>processors_EC!$D$90</f>
        <v>electricity.generation::baseload::chp</v>
      </c>
      <c r="I2342" s="27">
        <v>0.11345014287766793</v>
      </c>
      <c r="K2342" s="9" t="s">
        <v>125</v>
      </c>
    </row>
    <row r="2343" spans="1:11" x14ac:dyDescent="0.2">
      <c r="A2343" t="str">
        <f t="shared" si="36"/>
        <v>baseload_chp_FR_mix_mix.input_li__</v>
      </c>
      <c r="B2343" t="str">
        <f>processors_EC!$B$92</f>
        <v>baseload_chp_FR_mix_mix</v>
      </c>
      <c r="C2343" s="9" t="s">
        <v>89</v>
      </c>
      <c r="D2343" s="10" t="s">
        <v>64</v>
      </c>
      <c r="E2343" s="10" t="s">
        <v>111</v>
      </c>
      <c r="F2343" s="9" t="s">
        <v>90</v>
      </c>
      <c r="G2343" s="9" t="s">
        <v>91</v>
      </c>
      <c r="H2343" t="str">
        <f>processors_EC!$D$90</f>
        <v>electricity.generation::baseload::chp</v>
      </c>
      <c r="I2343" s="27">
        <v>0</v>
      </c>
      <c r="K2343" s="9" t="s">
        <v>126</v>
      </c>
    </row>
    <row r="2344" spans="1:11" x14ac:dyDescent="0.2">
      <c r="A2344" t="str">
        <f t="shared" si="36"/>
        <v>baseload_chp_FR_mix_mix.input_bio__</v>
      </c>
      <c r="B2344" t="str">
        <f>processors_EC!$B$92</f>
        <v>baseload_chp_FR_mix_mix</v>
      </c>
      <c r="C2344" s="9" t="s">
        <v>89</v>
      </c>
      <c r="D2344" s="10" t="s">
        <v>97</v>
      </c>
      <c r="E2344" s="10" t="s">
        <v>112</v>
      </c>
      <c r="F2344" s="9" t="s">
        <v>90</v>
      </c>
      <c r="G2344" s="9" t="s">
        <v>91</v>
      </c>
      <c r="H2344" t="str">
        <f>processors_EC!$D$90</f>
        <v>electricity.generation::baseload::chp</v>
      </c>
      <c r="I2344" s="27">
        <v>0.33403896930534555</v>
      </c>
      <c r="K2344" s="9" t="s">
        <v>126</v>
      </c>
    </row>
    <row r="2345" spans="1:11" x14ac:dyDescent="0.2">
      <c r="A2345" t="str">
        <f t="shared" si="36"/>
        <v>baseload_chp_FR_mix_mix.input_h.c__</v>
      </c>
      <c r="B2345" t="str">
        <f>processors_EC!$B$92</f>
        <v>baseload_chp_FR_mix_mix</v>
      </c>
      <c r="C2345" s="9" t="s">
        <v>89</v>
      </c>
      <c r="D2345" s="10" t="s">
        <v>63</v>
      </c>
      <c r="E2345" s="10" t="s">
        <v>113</v>
      </c>
      <c r="F2345" s="9" t="s">
        <v>92</v>
      </c>
      <c r="G2345" s="9" t="s">
        <v>91</v>
      </c>
      <c r="H2345" t="str">
        <f>processors_EC!$D$90</f>
        <v>electricity.generation::baseload::chp</v>
      </c>
      <c r="I2345" s="27">
        <v>8.5589427365974045E-3</v>
      </c>
      <c r="K2345" s="9" t="s">
        <v>126</v>
      </c>
    </row>
    <row r="2346" spans="1:11" x14ac:dyDescent="0.2">
      <c r="A2346" t="str">
        <f t="shared" si="36"/>
        <v>baseload_chp_FR_mix_mix.input_ur__</v>
      </c>
      <c r="B2346" t="str">
        <f>processors_EC!$B$92</f>
        <v>baseload_chp_FR_mix_mix</v>
      </c>
      <c r="C2346" s="9" t="s">
        <v>89</v>
      </c>
      <c r="D2346" s="10" t="s">
        <v>98</v>
      </c>
      <c r="E2346" s="10" t="s">
        <v>114</v>
      </c>
      <c r="F2346" s="9" t="s">
        <v>90</v>
      </c>
      <c r="G2346" s="9" t="s">
        <v>91</v>
      </c>
      <c r="H2346" t="str">
        <f>processors_EC!$D$90</f>
        <v>electricity.generation::baseload::chp</v>
      </c>
      <c r="I2346" s="27">
        <v>0</v>
      </c>
      <c r="K2346" s="9" t="s">
        <v>126</v>
      </c>
    </row>
    <row r="2347" spans="1:11" x14ac:dyDescent="0.2">
      <c r="A2347" t="str">
        <f t="shared" si="36"/>
        <v>baseload_chp_FR_mix_mix.input_el__</v>
      </c>
      <c r="B2347" t="str">
        <f>processors_EC!$B$92</f>
        <v>baseload_chp_FR_mix_mix</v>
      </c>
      <c r="C2347" s="9" t="s">
        <v>89</v>
      </c>
      <c r="D2347" s="10" t="s">
        <v>99</v>
      </c>
      <c r="E2347" s="10" t="s">
        <v>115</v>
      </c>
      <c r="F2347" s="9" t="s">
        <v>90</v>
      </c>
      <c r="G2347" s="9" t="s">
        <v>91</v>
      </c>
      <c r="H2347" t="str">
        <f>processors_EC!$D$90</f>
        <v>electricity.generation::baseload::chp</v>
      </c>
      <c r="I2347" s="27">
        <v>3.8176346356916586E-2</v>
      </c>
      <c r="K2347" s="9" t="s">
        <v>127</v>
      </c>
    </row>
    <row r="2348" spans="1:11" x14ac:dyDescent="0.2">
      <c r="A2348" t="str">
        <f t="shared" si="36"/>
        <v>baseload_chp_FR_mix_mix.input_he__</v>
      </c>
      <c r="B2348" t="str">
        <f>processors_EC!$B$92</f>
        <v>baseload_chp_FR_mix_mix</v>
      </c>
      <c r="C2348" s="9" t="s">
        <v>89</v>
      </c>
      <c r="D2348" s="10" t="s">
        <v>100</v>
      </c>
      <c r="E2348" s="10" t="s">
        <v>116</v>
      </c>
      <c r="F2348" s="9" t="s">
        <v>90</v>
      </c>
      <c r="G2348" s="9" t="s">
        <v>91</v>
      </c>
      <c r="H2348" t="str">
        <f>processors_EC!$D$90</f>
        <v>electricity.generation::baseload::chp</v>
      </c>
      <c r="I2348" s="27">
        <v>0</v>
      </c>
      <c r="K2348" s="9" t="s">
        <v>128</v>
      </c>
    </row>
    <row r="2349" spans="1:11" x14ac:dyDescent="0.2">
      <c r="A2349" t="str">
        <f t="shared" si="36"/>
        <v>baseload_chp_FR_mix_mix.inpt_fu__</v>
      </c>
      <c r="B2349" t="str">
        <f>processors_EC!$B$92</f>
        <v>baseload_chp_FR_mix_mix</v>
      </c>
      <c r="C2349" s="9" t="s">
        <v>93</v>
      </c>
      <c r="D2349" s="10" t="s">
        <v>101</v>
      </c>
      <c r="E2349" s="10" t="s">
        <v>117</v>
      </c>
      <c r="F2349" s="9" t="s">
        <v>90</v>
      </c>
      <c r="G2349" s="9" t="s">
        <v>91</v>
      </c>
      <c r="H2349" t="str">
        <f>processors_EC!$D$90</f>
        <v>electricity.generation::baseload::chp</v>
      </c>
      <c r="I2349" s="27">
        <v>0</v>
      </c>
      <c r="K2349" s="9" t="s">
        <v>128</v>
      </c>
    </row>
    <row r="2350" spans="1:11" x14ac:dyDescent="0.2">
      <c r="A2350" t="str">
        <f t="shared" si="36"/>
        <v>baseload_chp_FR_mix_mix.input_ha__</v>
      </c>
      <c r="B2350" t="str">
        <f>processors_EC!$B$92</f>
        <v>baseload_chp_FR_mix_mix</v>
      </c>
      <c r="C2350" s="9" t="s">
        <v>89</v>
      </c>
      <c r="D2350" s="10" t="s">
        <v>102</v>
      </c>
      <c r="E2350" s="10" t="s">
        <v>118</v>
      </c>
      <c r="F2350" s="9" t="s">
        <v>90</v>
      </c>
      <c r="G2350" s="9" t="s">
        <v>94</v>
      </c>
      <c r="H2350" t="str">
        <f>processors_EC!$D$90</f>
        <v>electricity.generation::baseload::chp</v>
      </c>
      <c r="I2350" s="27">
        <v>2.8773574973600847E-4</v>
      </c>
      <c r="K2350" s="9" t="s">
        <v>129</v>
      </c>
    </row>
    <row r="2351" spans="1:11" x14ac:dyDescent="0.2">
      <c r="A2351" t="str">
        <f t="shared" si="36"/>
        <v>baseload_chp_FR_mix_mix.input_lu__</v>
      </c>
      <c r="B2351" t="str">
        <f>processors_EC!$B$92</f>
        <v>baseload_chp_FR_mix_mix</v>
      </c>
      <c r="C2351" s="9" t="s">
        <v>89</v>
      </c>
      <c r="D2351" s="10" t="s">
        <v>103</v>
      </c>
      <c r="E2351" s="10" t="s">
        <v>119</v>
      </c>
      <c r="F2351" s="9" t="s">
        <v>92</v>
      </c>
      <c r="G2351" s="9" t="s">
        <v>94</v>
      </c>
      <c r="H2351" t="str">
        <f>processors_EC!$D$90</f>
        <v>electricity.generation::baseload::chp</v>
      </c>
      <c r="I2351" s="27">
        <v>0</v>
      </c>
      <c r="K2351" s="9" t="s">
        <v>118</v>
      </c>
    </row>
    <row r="2352" spans="1:11" x14ac:dyDescent="0.2">
      <c r="A2352" t="str">
        <f t="shared" si="36"/>
        <v>baseload_chp_FR_mix_mix.input_w.us__</v>
      </c>
      <c r="B2352" t="str">
        <f>processors_EC!$B$92</f>
        <v>baseload_chp_FR_mix_mix</v>
      </c>
      <c r="C2352" s="9" t="s">
        <v>89</v>
      </c>
      <c r="D2352" s="10" t="s">
        <v>104</v>
      </c>
      <c r="E2352" s="10" t="s">
        <v>120</v>
      </c>
      <c r="F2352" s="9" t="s">
        <v>92</v>
      </c>
      <c r="G2352" s="9" t="s">
        <v>91</v>
      </c>
      <c r="H2352" t="str">
        <f>processors_EC!$D$90</f>
        <v>electricity.generation::baseload::chp</v>
      </c>
      <c r="I2352" s="27">
        <v>9.238832581907778E-4</v>
      </c>
      <c r="K2352" s="9" t="s">
        <v>125</v>
      </c>
    </row>
    <row r="2353" spans="1:11" x14ac:dyDescent="0.2">
      <c r="A2353" t="str">
        <f t="shared" si="36"/>
        <v>baseload_chp_FR_mix_mix.input_fw__</v>
      </c>
      <c r="B2353" t="str">
        <f>processors_EC!$B$92</f>
        <v>baseload_chp_FR_mix_mix</v>
      </c>
      <c r="C2353" s="9" t="s">
        <v>89</v>
      </c>
      <c r="D2353" s="10" t="s">
        <v>105</v>
      </c>
      <c r="E2353" s="10" t="s">
        <v>121</v>
      </c>
      <c r="F2353" s="9" t="s">
        <v>92</v>
      </c>
      <c r="G2353" s="9" t="s">
        <v>91</v>
      </c>
      <c r="H2353" t="str">
        <f>processors_EC!$D$90</f>
        <v>electricity.generation::baseload::chp</v>
      </c>
      <c r="I2353" s="27">
        <v>2.7123143846350502E-2</v>
      </c>
      <c r="K2353" s="9" t="s">
        <v>125</v>
      </c>
    </row>
    <row r="2354" spans="1:11" x14ac:dyDescent="0.2">
      <c r="A2354" t="str">
        <f t="shared" si="36"/>
        <v>baseload_chp_FR_mix_mix.input_w.tot__</v>
      </c>
      <c r="B2354" t="str">
        <f>processors_EC!$B$92</f>
        <v>baseload_chp_FR_mix_mix</v>
      </c>
      <c r="C2354" s="9" t="s">
        <v>89</v>
      </c>
      <c r="D2354" s="10" t="s">
        <v>106</v>
      </c>
      <c r="E2354" s="10" t="s">
        <v>122</v>
      </c>
      <c r="F2354" s="9" t="s">
        <v>92</v>
      </c>
      <c r="G2354" s="9" t="s">
        <v>91</v>
      </c>
      <c r="H2354" t="str">
        <f>processors_EC!$D$90</f>
        <v>electricity.generation::baseload::chp</v>
      </c>
      <c r="I2354" s="27">
        <v>2.8047027104541281E-2</v>
      </c>
      <c r="K2354" s="9" t="s">
        <v>125</v>
      </c>
    </row>
    <row r="2355" spans="1:11" x14ac:dyDescent="0.2">
      <c r="A2355" t="str">
        <f t="shared" si="36"/>
        <v>baseload_chp_FR_mix_mix.output_w__</v>
      </c>
      <c r="B2355" t="str">
        <f>processors_EC!$B$92</f>
        <v>baseload_chp_FR_mix_mix</v>
      </c>
      <c r="C2355" s="9" t="s">
        <v>95</v>
      </c>
      <c r="D2355" s="10" t="s">
        <v>107</v>
      </c>
      <c r="E2355" s="10" t="s">
        <v>123</v>
      </c>
      <c r="F2355" s="9" t="s">
        <v>92</v>
      </c>
      <c r="G2355" s="9" t="s">
        <v>91</v>
      </c>
      <c r="H2355" t="str">
        <f>processors_EC!$D$90</f>
        <v>electricity.generation::baseload::chp</v>
      </c>
      <c r="I2355" s="27">
        <v>2.7985137684188047E-2</v>
      </c>
      <c r="K2355" s="9" t="s">
        <v>125</v>
      </c>
    </row>
    <row r="2356" spans="1:11" x14ac:dyDescent="0.2">
      <c r="A2356" t="str">
        <f t="shared" si="36"/>
        <v>baseload_chp_FR_mix_mix.output_ghg__</v>
      </c>
      <c r="B2356" t="str">
        <f>processors_EC!$B$92</f>
        <v>baseload_chp_FR_mix_mix</v>
      </c>
      <c r="C2356" s="9" t="s">
        <v>95</v>
      </c>
      <c r="D2356" s="10" t="s">
        <v>108</v>
      </c>
      <c r="E2356" s="10" t="s">
        <v>124</v>
      </c>
      <c r="F2356" s="9" t="s">
        <v>92</v>
      </c>
      <c r="G2356" s="9" t="s">
        <v>91</v>
      </c>
      <c r="H2356" t="str">
        <f>processors_EC!$D$90</f>
        <v>electricity.generation::baseload::chp</v>
      </c>
      <c r="I2356" s="27">
        <v>0.36290165429128263</v>
      </c>
      <c r="K2356" s="9" t="s">
        <v>130</v>
      </c>
    </row>
    <row r="2357" spans="1:11" x14ac:dyDescent="0.2">
      <c r="A2357" t="str">
        <f t="shared" si="36"/>
        <v>baseload_chp_FR_mix_mix.output_el__</v>
      </c>
      <c r="B2357" t="str">
        <f>processors_EC!$B$92</f>
        <v>baseload_chp_FR_mix_mix</v>
      </c>
      <c r="C2357" s="9" t="s">
        <v>95</v>
      </c>
      <c r="D2357" s="10" t="s">
        <v>99</v>
      </c>
      <c r="E2357" s="10" t="s">
        <v>115</v>
      </c>
      <c r="F2357" s="9" t="s">
        <v>90</v>
      </c>
      <c r="G2357" s="9" t="s">
        <v>91</v>
      </c>
      <c r="H2357" t="str">
        <f>processors_EC!$D$90</f>
        <v>electricity.generation::baseload::chp</v>
      </c>
      <c r="I2357" s="27">
        <v>1</v>
      </c>
      <c r="K2357" s="9" t="s">
        <v>127</v>
      </c>
    </row>
    <row r="2358" spans="1:11" x14ac:dyDescent="0.2">
      <c r="A2358" t="str">
        <f t="shared" si="36"/>
        <v>baseload_chp_FR_mix_mix.output_//__</v>
      </c>
      <c r="B2358" t="str">
        <f>processors_EC!$B$92</f>
        <v>baseload_chp_FR_mix_mix</v>
      </c>
      <c r="C2358" s="10" t="s">
        <v>95</v>
      </c>
      <c r="D2358" s="10" t="s">
        <v>109</v>
      </c>
      <c r="E2358" s="10" t="s">
        <v>109</v>
      </c>
      <c r="F2358" s="10" t="s">
        <v>90</v>
      </c>
      <c r="G2358" s="10" t="s">
        <v>91</v>
      </c>
      <c r="H2358" t="str">
        <f>processors_EC!$D$90</f>
        <v>electricity.generation::baseload::chp</v>
      </c>
      <c r="I2358" s="10" t="s">
        <v>109</v>
      </c>
      <c r="K2358" s="10" t="s">
        <v>109</v>
      </c>
    </row>
    <row r="2359" spans="1:11" x14ac:dyDescent="0.2">
      <c r="A2359" t="str">
        <f t="shared" si="36"/>
        <v>baseload_chp_FR_mix_mix.output_//__</v>
      </c>
      <c r="B2359" t="str">
        <f>processors_EC!$B$92</f>
        <v>baseload_chp_FR_mix_mix</v>
      </c>
      <c r="C2359" s="10" t="s">
        <v>95</v>
      </c>
      <c r="D2359" s="10" t="s">
        <v>109</v>
      </c>
      <c r="E2359" s="10" t="s">
        <v>109</v>
      </c>
      <c r="F2359" s="10" t="s">
        <v>90</v>
      </c>
      <c r="G2359" s="10" t="s">
        <v>91</v>
      </c>
      <c r="H2359" t="str">
        <f>processors_EC!$D$90</f>
        <v>electricity.generation::baseload::chp</v>
      </c>
      <c r="I2359" s="10" t="s">
        <v>109</v>
      </c>
      <c r="K2359" s="10" t="s">
        <v>109</v>
      </c>
    </row>
    <row r="2360" spans="1:11" x14ac:dyDescent="0.2">
      <c r="A2360" t="str">
        <f t="shared" si="36"/>
        <v>baseload_chp_IT_mix_mix.input_ng__</v>
      </c>
      <c r="B2360" t="str">
        <f>processors_EC!$B$93</f>
        <v>baseload_chp_IT_mix_mix</v>
      </c>
      <c r="C2360" s="9" t="s">
        <v>89</v>
      </c>
      <c r="D2360" s="10" t="s">
        <v>96</v>
      </c>
      <c r="E2360" s="10" t="s">
        <v>110</v>
      </c>
      <c r="F2360" s="9" t="s">
        <v>90</v>
      </c>
      <c r="G2360" s="9" t="s">
        <v>91</v>
      </c>
      <c r="H2360" t="str">
        <f>processors_EC!$D$90</f>
        <v>electricity.generation::baseload::chp</v>
      </c>
      <c r="I2360" s="27">
        <v>0.13159710906059341</v>
      </c>
      <c r="K2360" s="9" t="s">
        <v>125</v>
      </c>
    </row>
    <row r="2361" spans="1:11" x14ac:dyDescent="0.2">
      <c r="A2361" t="str">
        <f t="shared" si="36"/>
        <v>baseload_chp_IT_mix_mix.input_li__</v>
      </c>
      <c r="B2361" t="str">
        <f>processors_EC!$B$93</f>
        <v>baseload_chp_IT_mix_mix</v>
      </c>
      <c r="C2361" s="9" t="s">
        <v>89</v>
      </c>
      <c r="D2361" s="10" t="s">
        <v>64</v>
      </c>
      <c r="E2361" s="10" t="s">
        <v>111</v>
      </c>
      <c r="F2361" s="9" t="s">
        <v>90</v>
      </c>
      <c r="G2361" s="9" t="s">
        <v>91</v>
      </c>
      <c r="H2361" t="str">
        <f>processors_EC!$D$90</f>
        <v>electricity.generation::baseload::chp</v>
      </c>
      <c r="I2361" s="27">
        <v>0</v>
      </c>
      <c r="K2361" s="9" t="s">
        <v>126</v>
      </c>
    </row>
    <row r="2362" spans="1:11" x14ac:dyDescent="0.2">
      <c r="A2362" t="str">
        <f t="shared" si="36"/>
        <v>baseload_chp_IT_mix_mix.input_bio__</v>
      </c>
      <c r="B2362" t="str">
        <f>processors_EC!$B$93</f>
        <v>baseload_chp_IT_mix_mix</v>
      </c>
      <c r="C2362" s="9" t="s">
        <v>89</v>
      </c>
      <c r="D2362" s="10" t="s">
        <v>97</v>
      </c>
      <c r="E2362" s="10" t="s">
        <v>112</v>
      </c>
      <c r="F2362" s="9" t="s">
        <v>90</v>
      </c>
      <c r="G2362" s="9" t="s">
        <v>91</v>
      </c>
      <c r="H2362" t="str">
        <f>processors_EC!$D$90</f>
        <v>electricity.generation::baseload::chp</v>
      </c>
      <c r="I2362" s="27">
        <v>0.25053797919510495</v>
      </c>
      <c r="K2362" s="9" t="s">
        <v>126</v>
      </c>
    </row>
    <row r="2363" spans="1:11" x14ac:dyDescent="0.2">
      <c r="A2363" t="str">
        <f t="shared" si="36"/>
        <v>baseload_chp_IT_mix_mix.input_h.c__</v>
      </c>
      <c r="B2363" t="str">
        <f>processors_EC!$B$93</f>
        <v>baseload_chp_IT_mix_mix</v>
      </c>
      <c r="C2363" s="9" t="s">
        <v>89</v>
      </c>
      <c r="D2363" s="10" t="s">
        <v>63</v>
      </c>
      <c r="E2363" s="10" t="s">
        <v>113</v>
      </c>
      <c r="F2363" s="9" t="s">
        <v>92</v>
      </c>
      <c r="G2363" s="9" t="s">
        <v>91</v>
      </c>
      <c r="H2363" t="str">
        <f>processors_EC!$D$90</f>
        <v>electricity.generation::baseload::chp</v>
      </c>
      <c r="I2363" s="27">
        <v>4.5151455845018592E-4</v>
      </c>
      <c r="K2363" s="9" t="s">
        <v>126</v>
      </c>
    </row>
    <row r="2364" spans="1:11" x14ac:dyDescent="0.2">
      <c r="A2364" t="str">
        <f t="shared" si="36"/>
        <v>baseload_chp_IT_mix_mix.input_ur__</v>
      </c>
      <c r="B2364" t="str">
        <f>processors_EC!$B$93</f>
        <v>baseload_chp_IT_mix_mix</v>
      </c>
      <c r="C2364" s="9" t="s">
        <v>89</v>
      </c>
      <c r="D2364" s="10" t="s">
        <v>98</v>
      </c>
      <c r="E2364" s="10" t="s">
        <v>114</v>
      </c>
      <c r="F2364" s="9" t="s">
        <v>90</v>
      </c>
      <c r="G2364" s="9" t="s">
        <v>91</v>
      </c>
      <c r="H2364" t="str">
        <f>processors_EC!$D$90</f>
        <v>electricity.generation::baseload::chp</v>
      </c>
      <c r="I2364" s="27">
        <v>0</v>
      </c>
      <c r="K2364" s="9" t="s">
        <v>126</v>
      </c>
    </row>
    <row r="2365" spans="1:11" x14ac:dyDescent="0.2">
      <c r="A2365" t="str">
        <f t="shared" si="36"/>
        <v>baseload_chp_IT_mix_mix.input_el__</v>
      </c>
      <c r="B2365" t="str">
        <f>processors_EC!$B$93</f>
        <v>baseload_chp_IT_mix_mix</v>
      </c>
      <c r="C2365" s="9" t="s">
        <v>89</v>
      </c>
      <c r="D2365" s="10" t="s">
        <v>99</v>
      </c>
      <c r="E2365" s="10" t="s">
        <v>115</v>
      </c>
      <c r="F2365" s="9" t="s">
        <v>90</v>
      </c>
      <c r="G2365" s="9" t="s">
        <v>91</v>
      </c>
      <c r="H2365" t="str">
        <f>processors_EC!$D$90</f>
        <v>electricity.generation::baseload::chp</v>
      </c>
      <c r="I2365" s="27">
        <v>3.817634635691658E-2</v>
      </c>
      <c r="K2365" s="9" t="s">
        <v>127</v>
      </c>
    </row>
    <row r="2366" spans="1:11" x14ac:dyDescent="0.2">
      <c r="A2366" t="str">
        <f t="shared" si="36"/>
        <v>baseload_chp_IT_mix_mix.input_he__</v>
      </c>
      <c r="B2366" t="str">
        <f>processors_EC!$B$93</f>
        <v>baseload_chp_IT_mix_mix</v>
      </c>
      <c r="C2366" s="9" t="s">
        <v>89</v>
      </c>
      <c r="D2366" s="10" t="s">
        <v>100</v>
      </c>
      <c r="E2366" s="10" t="s">
        <v>116</v>
      </c>
      <c r="F2366" s="9" t="s">
        <v>90</v>
      </c>
      <c r="G2366" s="9" t="s">
        <v>91</v>
      </c>
      <c r="H2366" t="str">
        <f>processors_EC!$D$90</f>
        <v>electricity.generation::baseload::chp</v>
      </c>
      <c r="I2366" s="27">
        <v>0</v>
      </c>
      <c r="K2366" s="9" t="s">
        <v>128</v>
      </c>
    </row>
    <row r="2367" spans="1:11" x14ac:dyDescent="0.2">
      <c r="A2367" t="str">
        <f t="shared" si="36"/>
        <v>baseload_chp_IT_mix_mix.inpt_fu__</v>
      </c>
      <c r="B2367" t="str">
        <f>processors_EC!$B$93</f>
        <v>baseload_chp_IT_mix_mix</v>
      </c>
      <c r="C2367" s="9" t="s">
        <v>93</v>
      </c>
      <c r="D2367" s="10" t="s">
        <v>101</v>
      </c>
      <c r="E2367" s="10" t="s">
        <v>117</v>
      </c>
      <c r="F2367" s="9" t="s">
        <v>90</v>
      </c>
      <c r="G2367" s="9" t="s">
        <v>91</v>
      </c>
      <c r="H2367" t="str">
        <f>processors_EC!$D$90</f>
        <v>electricity.generation::baseload::chp</v>
      </c>
      <c r="I2367" s="27">
        <v>0</v>
      </c>
      <c r="K2367" s="9" t="s">
        <v>128</v>
      </c>
    </row>
    <row r="2368" spans="1:11" x14ac:dyDescent="0.2">
      <c r="A2368" t="str">
        <f t="shared" si="36"/>
        <v>baseload_chp_IT_mix_mix.input_ha__</v>
      </c>
      <c r="B2368" t="str">
        <f>processors_EC!$B$93</f>
        <v>baseload_chp_IT_mix_mix</v>
      </c>
      <c r="C2368" s="9" t="s">
        <v>89</v>
      </c>
      <c r="D2368" s="10" t="s">
        <v>102</v>
      </c>
      <c r="E2368" s="10" t="s">
        <v>118</v>
      </c>
      <c r="F2368" s="9" t="s">
        <v>90</v>
      </c>
      <c r="G2368" s="9" t="s">
        <v>94</v>
      </c>
      <c r="H2368" t="str">
        <f>processors_EC!$D$90</f>
        <v>electricity.generation::baseload::chp</v>
      </c>
      <c r="I2368" s="27">
        <v>2.8773574973600847E-4</v>
      </c>
      <c r="K2368" s="9" t="s">
        <v>129</v>
      </c>
    </row>
    <row r="2369" spans="1:11" x14ac:dyDescent="0.2">
      <c r="A2369" t="str">
        <f t="shared" si="36"/>
        <v>baseload_chp_IT_mix_mix.input_lu__</v>
      </c>
      <c r="B2369" t="str">
        <f>processors_EC!$B$93</f>
        <v>baseload_chp_IT_mix_mix</v>
      </c>
      <c r="C2369" s="9" t="s">
        <v>89</v>
      </c>
      <c r="D2369" s="10" t="s">
        <v>103</v>
      </c>
      <c r="E2369" s="10" t="s">
        <v>119</v>
      </c>
      <c r="F2369" s="9" t="s">
        <v>92</v>
      </c>
      <c r="G2369" s="9" t="s">
        <v>94</v>
      </c>
      <c r="H2369" t="str">
        <f>processors_EC!$D$90</f>
        <v>electricity.generation::baseload::chp</v>
      </c>
      <c r="I2369" s="27">
        <v>0</v>
      </c>
      <c r="K2369" s="9" t="s">
        <v>118</v>
      </c>
    </row>
    <row r="2370" spans="1:11" x14ac:dyDescent="0.2">
      <c r="A2370" t="str">
        <f t="shared" si="36"/>
        <v>baseload_chp_IT_mix_mix.input_w.us__</v>
      </c>
      <c r="B2370" t="str">
        <f>processors_EC!$B$93</f>
        <v>baseload_chp_IT_mix_mix</v>
      </c>
      <c r="C2370" s="9" t="s">
        <v>89</v>
      </c>
      <c r="D2370" s="10" t="s">
        <v>104</v>
      </c>
      <c r="E2370" s="10" t="s">
        <v>120</v>
      </c>
      <c r="F2370" s="9" t="s">
        <v>92</v>
      </c>
      <c r="G2370" s="9" t="s">
        <v>91</v>
      </c>
      <c r="H2370" t="str">
        <f>processors_EC!$D$90</f>
        <v>electricity.generation::baseload::chp</v>
      </c>
      <c r="I2370" s="27">
        <v>1.0325236978817659E-3</v>
      </c>
      <c r="K2370" s="9" t="s">
        <v>125</v>
      </c>
    </row>
    <row r="2371" spans="1:11" x14ac:dyDescent="0.2">
      <c r="A2371" t="str">
        <f t="shared" ref="A2371:A2434" si="37">CONCATENATE(B2371,".",C2371,"_",E2371,"_",V2371,"_",U2371)</f>
        <v>baseload_chp_IT_mix_mix.input_fw__</v>
      </c>
      <c r="B2371" t="str">
        <f>processors_EC!$B$93</f>
        <v>baseload_chp_IT_mix_mix</v>
      </c>
      <c r="C2371" s="9" t="s">
        <v>89</v>
      </c>
      <c r="D2371" s="10" t="s">
        <v>105</v>
      </c>
      <c r="E2371" s="10" t="s">
        <v>121</v>
      </c>
      <c r="F2371" s="9" t="s">
        <v>92</v>
      </c>
      <c r="G2371" s="9" t="s">
        <v>91</v>
      </c>
      <c r="H2371" t="str">
        <f>processors_EC!$D$90</f>
        <v>electricity.generation::baseload::chp</v>
      </c>
      <c r="I2371" s="27">
        <v>3.0375035901955595E-2</v>
      </c>
      <c r="K2371" s="9" t="s">
        <v>125</v>
      </c>
    </row>
    <row r="2372" spans="1:11" x14ac:dyDescent="0.2">
      <c r="A2372" t="str">
        <f t="shared" si="37"/>
        <v>baseload_chp_IT_mix_mix.input_w.tot__</v>
      </c>
      <c r="B2372" t="str">
        <f>processors_EC!$B$93</f>
        <v>baseload_chp_IT_mix_mix</v>
      </c>
      <c r="C2372" s="9" t="s">
        <v>89</v>
      </c>
      <c r="D2372" s="10" t="s">
        <v>106</v>
      </c>
      <c r="E2372" s="10" t="s">
        <v>122</v>
      </c>
      <c r="F2372" s="9" t="s">
        <v>92</v>
      </c>
      <c r="G2372" s="9" t="s">
        <v>91</v>
      </c>
      <c r="H2372" t="str">
        <f>processors_EC!$D$90</f>
        <v>electricity.generation::baseload::chp</v>
      </c>
      <c r="I2372" s="27">
        <v>3.1407559599837362E-2</v>
      </c>
      <c r="K2372" s="9" t="s">
        <v>125</v>
      </c>
    </row>
    <row r="2373" spans="1:11" x14ac:dyDescent="0.2">
      <c r="A2373" t="str">
        <f t="shared" si="37"/>
        <v>baseload_chp_IT_mix_mix.output_w__</v>
      </c>
      <c r="B2373" t="str">
        <f>processors_EC!$B$93</f>
        <v>baseload_chp_IT_mix_mix</v>
      </c>
      <c r="C2373" s="9" t="s">
        <v>95</v>
      </c>
      <c r="D2373" s="10" t="s">
        <v>107</v>
      </c>
      <c r="E2373" s="10" t="s">
        <v>123</v>
      </c>
      <c r="F2373" s="9" t="s">
        <v>92</v>
      </c>
      <c r="G2373" s="9" t="s">
        <v>91</v>
      </c>
      <c r="H2373" t="str">
        <f>processors_EC!$D$90</f>
        <v>electricity.generation::baseload::chp</v>
      </c>
      <c r="I2373" s="27">
        <v>3.1204708140495762E-2</v>
      </c>
      <c r="K2373" s="9" t="s">
        <v>125</v>
      </c>
    </row>
    <row r="2374" spans="1:11" x14ac:dyDescent="0.2">
      <c r="A2374" t="str">
        <f t="shared" si="37"/>
        <v>baseload_chp_IT_mix_mix.output_ghg__</v>
      </c>
      <c r="B2374" t="str">
        <f>processors_EC!$B$93</f>
        <v>baseload_chp_IT_mix_mix</v>
      </c>
      <c r="C2374" s="9" t="s">
        <v>95</v>
      </c>
      <c r="D2374" s="10" t="s">
        <v>108</v>
      </c>
      <c r="E2374" s="10" t="s">
        <v>124</v>
      </c>
      <c r="F2374" s="9" t="s">
        <v>92</v>
      </c>
      <c r="G2374" s="9" t="s">
        <v>91</v>
      </c>
      <c r="H2374" t="str">
        <f>processors_EC!$D$90</f>
        <v>electricity.generation::baseload::chp</v>
      </c>
      <c r="I2374" s="27">
        <v>0.36290165429128263</v>
      </c>
      <c r="K2374" s="9" t="s">
        <v>130</v>
      </c>
    </row>
    <row r="2375" spans="1:11" x14ac:dyDescent="0.2">
      <c r="A2375" t="str">
        <f t="shared" si="37"/>
        <v>baseload_chp_IT_mix_mix.output_el__</v>
      </c>
      <c r="B2375" t="str">
        <f>processors_EC!$B$93</f>
        <v>baseload_chp_IT_mix_mix</v>
      </c>
      <c r="C2375" s="9" t="s">
        <v>95</v>
      </c>
      <c r="D2375" s="10" t="s">
        <v>99</v>
      </c>
      <c r="E2375" s="10" t="s">
        <v>115</v>
      </c>
      <c r="F2375" s="9" t="s">
        <v>90</v>
      </c>
      <c r="G2375" s="9" t="s">
        <v>91</v>
      </c>
      <c r="H2375" t="str">
        <f>processors_EC!$D$90</f>
        <v>electricity.generation::baseload::chp</v>
      </c>
      <c r="I2375" s="27">
        <v>1</v>
      </c>
      <c r="K2375" s="9" t="s">
        <v>127</v>
      </c>
    </row>
    <row r="2376" spans="1:11" x14ac:dyDescent="0.2">
      <c r="A2376" t="str">
        <f t="shared" si="37"/>
        <v>baseload_chp_IT_mix_mix.output_//__</v>
      </c>
      <c r="B2376" t="str">
        <f>processors_EC!$B$93</f>
        <v>baseload_chp_IT_mix_mix</v>
      </c>
      <c r="C2376" s="10" t="s">
        <v>95</v>
      </c>
      <c r="D2376" s="10" t="s">
        <v>109</v>
      </c>
      <c r="E2376" s="10" t="s">
        <v>109</v>
      </c>
      <c r="F2376" s="10" t="s">
        <v>90</v>
      </c>
      <c r="G2376" s="10" t="s">
        <v>91</v>
      </c>
      <c r="H2376" t="str">
        <f>processors_EC!$D$90</f>
        <v>electricity.generation::baseload::chp</v>
      </c>
      <c r="I2376" s="10" t="s">
        <v>109</v>
      </c>
      <c r="K2376" s="10" t="s">
        <v>109</v>
      </c>
    </row>
    <row r="2377" spans="1:11" x14ac:dyDescent="0.2">
      <c r="A2377" t="str">
        <f t="shared" si="37"/>
        <v>baseload_chp_IT_mix_mix.output_//__</v>
      </c>
      <c r="B2377" t="str">
        <f>processors_EC!$B$93</f>
        <v>baseload_chp_IT_mix_mix</v>
      </c>
      <c r="C2377" s="10" t="s">
        <v>95</v>
      </c>
      <c r="D2377" s="10" t="s">
        <v>109</v>
      </c>
      <c r="E2377" s="10" t="s">
        <v>109</v>
      </c>
      <c r="F2377" s="10" t="s">
        <v>90</v>
      </c>
      <c r="G2377" s="10" t="s">
        <v>91</v>
      </c>
      <c r="H2377" t="str">
        <f>processors_EC!$D$90</f>
        <v>electricity.generation::baseload::chp</v>
      </c>
      <c r="I2377" s="10" t="s">
        <v>109</v>
      </c>
      <c r="K2377" s="10" t="s">
        <v>109</v>
      </c>
    </row>
    <row r="2378" spans="1:11" x14ac:dyDescent="0.2">
      <c r="A2378" t="str">
        <f t="shared" si="37"/>
        <v>baseload_chp_NL_mix_mix.input_ng__</v>
      </c>
      <c r="B2378" t="str">
        <f>processors_EC!$B$94</f>
        <v>baseload_chp_NL_mix_mix</v>
      </c>
      <c r="C2378" s="9" t="s">
        <v>89</v>
      </c>
      <c r="D2378" s="10" t="s">
        <v>96</v>
      </c>
      <c r="E2378" s="10" t="s">
        <v>110</v>
      </c>
      <c r="F2378" s="9" t="s">
        <v>90</v>
      </c>
      <c r="G2378" s="9" t="s">
        <v>91</v>
      </c>
      <c r="H2378" t="str">
        <f>processors_EC!$D$90</f>
        <v>electricity.generation::baseload::chp</v>
      </c>
      <c r="I2378" s="27">
        <v>0.12686206497235378</v>
      </c>
      <c r="K2378" s="9" t="s">
        <v>125</v>
      </c>
    </row>
    <row r="2379" spans="1:11" x14ac:dyDescent="0.2">
      <c r="A2379" t="str">
        <f t="shared" si="37"/>
        <v>baseload_chp_NL_mix_mix.input_li__</v>
      </c>
      <c r="B2379" t="str">
        <f>processors_EC!$B$94</f>
        <v>baseload_chp_NL_mix_mix</v>
      </c>
      <c r="C2379" s="9" t="s">
        <v>89</v>
      </c>
      <c r="D2379" s="10" t="s">
        <v>64</v>
      </c>
      <c r="E2379" s="10" t="s">
        <v>111</v>
      </c>
      <c r="F2379" s="9" t="s">
        <v>90</v>
      </c>
      <c r="G2379" s="9" t="s">
        <v>91</v>
      </c>
      <c r="H2379" t="str">
        <f>processors_EC!$D$90</f>
        <v>electricity.generation::baseload::chp</v>
      </c>
      <c r="I2379" s="27">
        <v>0</v>
      </c>
      <c r="K2379" s="9" t="s">
        <v>126</v>
      </c>
    </row>
    <row r="2380" spans="1:11" x14ac:dyDescent="0.2">
      <c r="A2380" t="str">
        <f t="shared" si="37"/>
        <v>baseload_chp_NL_mix_mix.input_bio__</v>
      </c>
      <c r="B2380" t="str">
        <f>processors_EC!$B$94</f>
        <v>baseload_chp_NL_mix_mix</v>
      </c>
      <c r="C2380" s="9" t="s">
        <v>89</v>
      </c>
      <c r="D2380" s="10" t="s">
        <v>97</v>
      </c>
      <c r="E2380" s="10" t="s">
        <v>112</v>
      </c>
      <c r="F2380" s="9" t="s">
        <v>90</v>
      </c>
      <c r="G2380" s="9" t="s">
        <v>91</v>
      </c>
      <c r="H2380" t="str">
        <f>processors_EC!$D$90</f>
        <v>electricity.generation::baseload::chp</v>
      </c>
      <c r="I2380" s="27">
        <v>0.15673903259702043</v>
      </c>
      <c r="K2380" s="9" t="s">
        <v>126</v>
      </c>
    </row>
    <row r="2381" spans="1:11" x14ac:dyDescent="0.2">
      <c r="A2381" t="str">
        <f t="shared" si="37"/>
        <v>baseload_chp_NL_mix_mix.input_h.c__</v>
      </c>
      <c r="B2381" t="str">
        <f>processors_EC!$B$94</f>
        <v>baseload_chp_NL_mix_mix</v>
      </c>
      <c r="C2381" s="9" t="s">
        <v>89</v>
      </c>
      <c r="D2381" s="10" t="s">
        <v>63</v>
      </c>
      <c r="E2381" s="10" t="s">
        <v>113</v>
      </c>
      <c r="F2381" s="9" t="s">
        <v>92</v>
      </c>
      <c r="G2381" s="9" t="s">
        <v>91</v>
      </c>
      <c r="H2381" t="str">
        <f>processors_EC!$D$90</f>
        <v>electricity.generation::baseload::chp</v>
      </c>
      <c r="I2381" s="27">
        <v>4.1825007616191429E-2</v>
      </c>
      <c r="K2381" s="9" t="s">
        <v>126</v>
      </c>
    </row>
    <row r="2382" spans="1:11" x14ac:dyDescent="0.2">
      <c r="A2382" t="str">
        <f t="shared" si="37"/>
        <v>baseload_chp_NL_mix_mix.input_ur__</v>
      </c>
      <c r="B2382" t="str">
        <f>processors_EC!$B$94</f>
        <v>baseload_chp_NL_mix_mix</v>
      </c>
      <c r="C2382" s="9" t="s">
        <v>89</v>
      </c>
      <c r="D2382" s="10" t="s">
        <v>98</v>
      </c>
      <c r="E2382" s="10" t="s">
        <v>114</v>
      </c>
      <c r="F2382" s="9" t="s">
        <v>90</v>
      </c>
      <c r="G2382" s="9" t="s">
        <v>91</v>
      </c>
      <c r="H2382" t="str">
        <f>processors_EC!$D$90</f>
        <v>electricity.generation::baseload::chp</v>
      </c>
      <c r="I2382" s="27">
        <v>0</v>
      </c>
      <c r="K2382" s="9" t="s">
        <v>126</v>
      </c>
    </row>
    <row r="2383" spans="1:11" x14ac:dyDescent="0.2">
      <c r="A2383" t="str">
        <f t="shared" si="37"/>
        <v>baseload_chp_NL_mix_mix.input_el__</v>
      </c>
      <c r="B2383" t="str">
        <f>processors_EC!$B$94</f>
        <v>baseload_chp_NL_mix_mix</v>
      </c>
      <c r="C2383" s="9" t="s">
        <v>89</v>
      </c>
      <c r="D2383" s="10" t="s">
        <v>99</v>
      </c>
      <c r="E2383" s="10" t="s">
        <v>115</v>
      </c>
      <c r="F2383" s="9" t="s">
        <v>90</v>
      </c>
      <c r="G2383" s="9" t="s">
        <v>91</v>
      </c>
      <c r="H2383" t="str">
        <f>processors_EC!$D$90</f>
        <v>electricity.generation::baseload::chp</v>
      </c>
      <c r="I2383" s="27">
        <v>3.8176346356916586E-2</v>
      </c>
      <c r="K2383" s="9" t="s">
        <v>127</v>
      </c>
    </row>
    <row r="2384" spans="1:11" x14ac:dyDescent="0.2">
      <c r="A2384" t="str">
        <f t="shared" si="37"/>
        <v>baseload_chp_NL_mix_mix.input_he__</v>
      </c>
      <c r="B2384" t="str">
        <f>processors_EC!$B$94</f>
        <v>baseload_chp_NL_mix_mix</v>
      </c>
      <c r="C2384" s="9" t="s">
        <v>89</v>
      </c>
      <c r="D2384" s="10" t="s">
        <v>100</v>
      </c>
      <c r="E2384" s="10" t="s">
        <v>116</v>
      </c>
      <c r="F2384" s="9" t="s">
        <v>90</v>
      </c>
      <c r="G2384" s="9" t="s">
        <v>91</v>
      </c>
      <c r="H2384" t="str">
        <f>processors_EC!$D$90</f>
        <v>electricity.generation::baseload::chp</v>
      </c>
      <c r="I2384" s="27">
        <v>0</v>
      </c>
      <c r="K2384" s="9" t="s">
        <v>128</v>
      </c>
    </row>
    <row r="2385" spans="1:11" x14ac:dyDescent="0.2">
      <c r="A2385" t="str">
        <f t="shared" si="37"/>
        <v>baseload_chp_NL_mix_mix.inpt_fu__</v>
      </c>
      <c r="B2385" t="str">
        <f>processors_EC!$B$94</f>
        <v>baseload_chp_NL_mix_mix</v>
      </c>
      <c r="C2385" s="9" t="s">
        <v>93</v>
      </c>
      <c r="D2385" s="10" t="s">
        <v>101</v>
      </c>
      <c r="E2385" s="10" t="s">
        <v>117</v>
      </c>
      <c r="F2385" s="9" t="s">
        <v>90</v>
      </c>
      <c r="G2385" s="9" t="s">
        <v>91</v>
      </c>
      <c r="H2385" t="str">
        <f>processors_EC!$D$90</f>
        <v>electricity.generation::baseload::chp</v>
      </c>
      <c r="I2385" s="27">
        <v>0</v>
      </c>
      <c r="K2385" s="9" t="s">
        <v>128</v>
      </c>
    </row>
    <row r="2386" spans="1:11" x14ac:dyDescent="0.2">
      <c r="A2386" t="str">
        <f t="shared" si="37"/>
        <v>baseload_chp_NL_mix_mix.input_ha__</v>
      </c>
      <c r="B2386" t="str">
        <f>processors_EC!$B$94</f>
        <v>baseload_chp_NL_mix_mix</v>
      </c>
      <c r="C2386" s="9" t="s">
        <v>89</v>
      </c>
      <c r="D2386" s="10" t="s">
        <v>102</v>
      </c>
      <c r="E2386" s="10" t="s">
        <v>118</v>
      </c>
      <c r="F2386" s="9" t="s">
        <v>90</v>
      </c>
      <c r="G2386" s="9" t="s">
        <v>94</v>
      </c>
      <c r="H2386" t="str">
        <f>processors_EC!$D$90</f>
        <v>electricity.generation::baseload::chp</v>
      </c>
      <c r="I2386" s="27">
        <v>2.8773574973600853E-4</v>
      </c>
      <c r="K2386" s="9" t="s">
        <v>129</v>
      </c>
    </row>
    <row r="2387" spans="1:11" x14ac:dyDescent="0.2">
      <c r="A2387" t="str">
        <f t="shared" si="37"/>
        <v>baseload_chp_NL_mix_mix.input_lu__</v>
      </c>
      <c r="B2387" t="str">
        <f>processors_EC!$B$94</f>
        <v>baseload_chp_NL_mix_mix</v>
      </c>
      <c r="C2387" s="9" t="s">
        <v>89</v>
      </c>
      <c r="D2387" s="10" t="s">
        <v>103</v>
      </c>
      <c r="E2387" s="10" t="s">
        <v>119</v>
      </c>
      <c r="F2387" s="9" t="s">
        <v>92</v>
      </c>
      <c r="G2387" s="9" t="s">
        <v>94</v>
      </c>
      <c r="H2387" t="str">
        <f>processors_EC!$D$90</f>
        <v>electricity.generation::baseload::chp</v>
      </c>
      <c r="I2387" s="27">
        <v>0</v>
      </c>
      <c r="K2387" s="9" t="s">
        <v>118</v>
      </c>
    </row>
    <row r="2388" spans="1:11" x14ac:dyDescent="0.2">
      <c r="A2388" t="str">
        <f t="shared" si="37"/>
        <v>baseload_chp_NL_mix_mix.input_w.us__</v>
      </c>
      <c r="B2388" t="str">
        <f>processors_EC!$B$94</f>
        <v>baseload_chp_NL_mix_mix</v>
      </c>
      <c r="C2388" s="9" t="s">
        <v>89</v>
      </c>
      <c r="D2388" s="10" t="s">
        <v>104</v>
      </c>
      <c r="E2388" s="10" t="s">
        <v>120</v>
      </c>
      <c r="F2388" s="9" t="s">
        <v>92</v>
      </c>
      <c r="G2388" s="9" t="s">
        <v>91</v>
      </c>
      <c r="H2388" t="str">
        <f>processors_EC!$D$90</f>
        <v>electricity.generation::baseload::chp</v>
      </c>
      <c r="I2388" s="27">
        <v>1.1545624759551009E-3</v>
      </c>
      <c r="K2388" s="9" t="s">
        <v>125</v>
      </c>
    </row>
    <row r="2389" spans="1:11" x14ac:dyDescent="0.2">
      <c r="A2389" t="str">
        <f t="shared" si="37"/>
        <v>baseload_chp_NL_mix_mix.input_fw__</v>
      </c>
      <c r="B2389" t="str">
        <f>processors_EC!$B$94</f>
        <v>baseload_chp_NL_mix_mix</v>
      </c>
      <c r="C2389" s="9" t="s">
        <v>89</v>
      </c>
      <c r="D2389" s="10" t="s">
        <v>105</v>
      </c>
      <c r="E2389" s="10" t="s">
        <v>121</v>
      </c>
      <c r="F2389" s="9" t="s">
        <v>92</v>
      </c>
      <c r="G2389" s="9" t="s">
        <v>91</v>
      </c>
      <c r="H2389" t="str">
        <f>processors_EC!$D$90</f>
        <v>electricity.generation::baseload::chp</v>
      </c>
      <c r="I2389" s="27">
        <v>3.4027975212779761E-2</v>
      </c>
      <c r="K2389" s="9" t="s">
        <v>125</v>
      </c>
    </row>
    <row r="2390" spans="1:11" x14ac:dyDescent="0.2">
      <c r="A2390" t="str">
        <f t="shared" si="37"/>
        <v>baseload_chp_NL_mix_mix.input_w.tot__</v>
      </c>
      <c r="B2390" t="str">
        <f>processors_EC!$B$94</f>
        <v>baseload_chp_NL_mix_mix</v>
      </c>
      <c r="C2390" s="9" t="s">
        <v>89</v>
      </c>
      <c r="D2390" s="10" t="s">
        <v>106</v>
      </c>
      <c r="E2390" s="10" t="s">
        <v>122</v>
      </c>
      <c r="F2390" s="9" t="s">
        <v>92</v>
      </c>
      <c r="G2390" s="9" t="s">
        <v>91</v>
      </c>
      <c r="H2390" t="str">
        <f>processors_EC!$D$90</f>
        <v>electricity.generation::baseload::chp</v>
      </c>
      <c r="I2390" s="27">
        <v>3.5182537688734861E-2</v>
      </c>
      <c r="K2390" s="9" t="s">
        <v>125</v>
      </c>
    </row>
    <row r="2391" spans="1:11" x14ac:dyDescent="0.2">
      <c r="A2391" t="str">
        <f t="shared" si="37"/>
        <v>baseload_chp_NL_mix_mix.output_w__</v>
      </c>
      <c r="B2391" t="str">
        <f>processors_EC!$B$94</f>
        <v>baseload_chp_NL_mix_mix</v>
      </c>
      <c r="C2391" s="9" t="s">
        <v>95</v>
      </c>
      <c r="D2391" s="10" t="s">
        <v>107</v>
      </c>
      <c r="E2391" s="10" t="s">
        <v>123</v>
      </c>
      <c r="F2391" s="9" t="s">
        <v>92</v>
      </c>
      <c r="G2391" s="9" t="s">
        <v>91</v>
      </c>
      <c r="H2391" t="str">
        <f>processors_EC!$D$90</f>
        <v>electricity.generation::baseload::chp</v>
      </c>
      <c r="I2391" s="27">
        <v>3.4821339714579833E-2</v>
      </c>
      <c r="K2391" s="9" t="s">
        <v>125</v>
      </c>
    </row>
    <row r="2392" spans="1:11" x14ac:dyDescent="0.2">
      <c r="A2392" t="str">
        <f t="shared" si="37"/>
        <v>baseload_chp_NL_mix_mix.output_ghg__</v>
      </c>
      <c r="B2392" t="str">
        <f>processors_EC!$B$94</f>
        <v>baseload_chp_NL_mix_mix</v>
      </c>
      <c r="C2392" s="9" t="s">
        <v>95</v>
      </c>
      <c r="D2392" s="10" t="s">
        <v>108</v>
      </c>
      <c r="E2392" s="10" t="s">
        <v>124</v>
      </c>
      <c r="F2392" s="9" t="s">
        <v>92</v>
      </c>
      <c r="G2392" s="9" t="s">
        <v>91</v>
      </c>
      <c r="H2392" t="str">
        <f>processors_EC!$D$90</f>
        <v>electricity.generation::baseload::chp</v>
      </c>
      <c r="I2392" s="27">
        <v>0.36290165429128257</v>
      </c>
      <c r="K2392" s="9" t="s">
        <v>130</v>
      </c>
    </row>
    <row r="2393" spans="1:11" x14ac:dyDescent="0.2">
      <c r="A2393" t="str">
        <f t="shared" si="37"/>
        <v>baseload_chp_NL_mix_mix.output_el__</v>
      </c>
      <c r="B2393" t="str">
        <f>processors_EC!$B$94</f>
        <v>baseload_chp_NL_mix_mix</v>
      </c>
      <c r="C2393" s="9" t="s">
        <v>95</v>
      </c>
      <c r="D2393" s="10" t="s">
        <v>99</v>
      </c>
      <c r="E2393" s="10" t="s">
        <v>115</v>
      </c>
      <c r="F2393" s="9" t="s">
        <v>90</v>
      </c>
      <c r="G2393" s="9" t="s">
        <v>91</v>
      </c>
      <c r="H2393" t="str">
        <f>processors_EC!$D$90</f>
        <v>electricity.generation::baseload::chp</v>
      </c>
      <c r="I2393" s="27">
        <v>1.0000000000000002</v>
      </c>
      <c r="K2393" s="9" t="s">
        <v>127</v>
      </c>
    </row>
    <row r="2394" spans="1:11" x14ac:dyDescent="0.2">
      <c r="A2394" t="str">
        <f t="shared" si="37"/>
        <v>baseload_chp_NL_mix_mix.output_//__</v>
      </c>
      <c r="B2394" t="str">
        <f>processors_EC!$B$94</f>
        <v>baseload_chp_NL_mix_mix</v>
      </c>
      <c r="C2394" s="10" t="s">
        <v>95</v>
      </c>
      <c r="D2394" s="10" t="s">
        <v>109</v>
      </c>
      <c r="E2394" s="10" t="s">
        <v>109</v>
      </c>
      <c r="F2394" s="10" t="s">
        <v>90</v>
      </c>
      <c r="G2394" s="10" t="s">
        <v>91</v>
      </c>
      <c r="H2394" t="str">
        <f>processors_EC!$D$90</f>
        <v>electricity.generation::baseload::chp</v>
      </c>
      <c r="I2394" s="10" t="s">
        <v>109</v>
      </c>
      <c r="K2394" s="10" t="s">
        <v>109</v>
      </c>
    </row>
    <row r="2395" spans="1:11" x14ac:dyDescent="0.2">
      <c r="A2395" t="str">
        <f t="shared" si="37"/>
        <v>baseload_chp_NL_mix_mix.output_//__</v>
      </c>
      <c r="B2395" t="str">
        <f>processors_EC!$B$94</f>
        <v>baseload_chp_NL_mix_mix</v>
      </c>
      <c r="C2395" s="10" t="s">
        <v>95</v>
      </c>
      <c r="D2395" s="10" t="s">
        <v>109</v>
      </c>
      <c r="E2395" s="10" t="s">
        <v>109</v>
      </c>
      <c r="F2395" s="10" t="s">
        <v>90</v>
      </c>
      <c r="G2395" s="10" t="s">
        <v>91</v>
      </c>
      <c r="H2395" t="str">
        <f>processors_EC!$D$90</f>
        <v>electricity.generation::baseload::chp</v>
      </c>
      <c r="I2395" s="10" t="s">
        <v>109</v>
      </c>
      <c r="K2395" s="10" t="s">
        <v>109</v>
      </c>
    </row>
    <row r="2396" spans="1:11" x14ac:dyDescent="0.2">
      <c r="A2396" t="str">
        <f t="shared" si="37"/>
        <v>baseload_chp_RO_mix_mix.input_ng__</v>
      </c>
      <c r="B2396" t="str">
        <f>processors_EC!$B$95</f>
        <v>baseload_chp_RO_mix_mix</v>
      </c>
      <c r="C2396" s="9" t="s">
        <v>89</v>
      </c>
      <c r="D2396" s="10" t="s">
        <v>96</v>
      </c>
      <c r="E2396" s="10" t="s">
        <v>110</v>
      </c>
      <c r="F2396" s="9" t="s">
        <v>90</v>
      </c>
      <c r="G2396" s="9" t="s">
        <v>91</v>
      </c>
      <c r="H2396" t="str">
        <f>processors_EC!$D$90</f>
        <v>electricity.generation::baseload::chp</v>
      </c>
      <c r="I2396" s="27">
        <v>7.5810526674307557E-2</v>
      </c>
      <c r="K2396" s="9" t="s">
        <v>125</v>
      </c>
    </row>
    <row r="2397" spans="1:11" x14ac:dyDescent="0.2">
      <c r="A2397" t="str">
        <f t="shared" si="37"/>
        <v>baseload_chp_RO_mix_mix.input_li__</v>
      </c>
      <c r="B2397" t="str">
        <f>processors_EC!$B$95</f>
        <v>baseload_chp_RO_mix_mix</v>
      </c>
      <c r="C2397" s="9" t="s">
        <v>89</v>
      </c>
      <c r="D2397" s="10" t="s">
        <v>64</v>
      </c>
      <c r="E2397" s="10" t="s">
        <v>111</v>
      </c>
      <c r="F2397" s="9" t="s">
        <v>90</v>
      </c>
      <c r="G2397" s="9" t="s">
        <v>91</v>
      </c>
      <c r="H2397" t="str">
        <f>processors_EC!$D$90</f>
        <v>electricity.generation::baseload::chp</v>
      </c>
      <c r="I2397" s="27">
        <v>0</v>
      </c>
      <c r="K2397" s="9" t="s">
        <v>126</v>
      </c>
    </row>
    <row r="2398" spans="1:11" x14ac:dyDescent="0.2">
      <c r="A2398" t="str">
        <f t="shared" si="37"/>
        <v>baseload_chp_RO_mix_mix.input_bio__</v>
      </c>
      <c r="B2398" t="str">
        <f>processors_EC!$B$95</f>
        <v>baseload_chp_RO_mix_mix</v>
      </c>
      <c r="C2398" s="9" t="s">
        <v>89</v>
      </c>
      <c r="D2398" s="10" t="s">
        <v>97</v>
      </c>
      <c r="E2398" s="10" t="s">
        <v>112</v>
      </c>
      <c r="F2398" s="9" t="s">
        <v>90</v>
      </c>
      <c r="G2398" s="9" t="s">
        <v>91</v>
      </c>
      <c r="H2398" t="str">
        <f>processors_EC!$D$90</f>
        <v>electricity.generation::baseload::chp</v>
      </c>
      <c r="I2398" s="27">
        <v>5.9411894780429166E-2</v>
      </c>
      <c r="K2398" s="9" t="s">
        <v>126</v>
      </c>
    </row>
    <row r="2399" spans="1:11" x14ac:dyDescent="0.2">
      <c r="A2399" t="str">
        <f t="shared" si="37"/>
        <v>baseload_chp_RO_mix_mix.input_h.c__</v>
      </c>
      <c r="B2399" t="str">
        <f>processors_EC!$B$95</f>
        <v>baseload_chp_RO_mix_mix</v>
      </c>
      <c r="C2399" s="9" t="s">
        <v>89</v>
      </c>
      <c r="D2399" s="10" t="s">
        <v>63</v>
      </c>
      <c r="E2399" s="10" t="s">
        <v>113</v>
      </c>
      <c r="F2399" s="9" t="s">
        <v>92</v>
      </c>
      <c r="G2399" s="9" t="s">
        <v>91</v>
      </c>
      <c r="H2399" t="str">
        <f>processors_EC!$D$90</f>
        <v>electricity.generation::baseload::chp</v>
      </c>
      <c r="I2399" s="27">
        <v>0.17747367613494694</v>
      </c>
      <c r="K2399" s="9" t="s">
        <v>126</v>
      </c>
    </row>
    <row r="2400" spans="1:11" x14ac:dyDescent="0.2">
      <c r="A2400" t="str">
        <f t="shared" si="37"/>
        <v>baseload_chp_RO_mix_mix.input_ur__</v>
      </c>
      <c r="B2400" t="str">
        <f>processors_EC!$B$95</f>
        <v>baseload_chp_RO_mix_mix</v>
      </c>
      <c r="C2400" s="9" t="s">
        <v>89</v>
      </c>
      <c r="D2400" s="10" t="s">
        <v>98</v>
      </c>
      <c r="E2400" s="10" t="s">
        <v>114</v>
      </c>
      <c r="F2400" s="9" t="s">
        <v>90</v>
      </c>
      <c r="G2400" s="9" t="s">
        <v>91</v>
      </c>
      <c r="H2400" t="str">
        <f>processors_EC!$D$90</f>
        <v>electricity.generation::baseload::chp</v>
      </c>
      <c r="I2400" s="27">
        <v>0</v>
      </c>
      <c r="K2400" s="9" t="s">
        <v>126</v>
      </c>
    </row>
    <row r="2401" spans="1:11" x14ac:dyDescent="0.2">
      <c r="A2401" t="str">
        <f t="shared" si="37"/>
        <v>baseload_chp_RO_mix_mix.input_el__</v>
      </c>
      <c r="B2401" t="str">
        <f>processors_EC!$B$95</f>
        <v>baseload_chp_RO_mix_mix</v>
      </c>
      <c r="C2401" s="9" t="s">
        <v>89</v>
      </c>
      <c r="D2401" s="10" t="s">
        <v>99</v>
      </c>
      <c r="E2401" s="10" t="s">
        <v>115</v>
      </c>
      <c r="F2401" s="9" t="s">
        <v>90</v>
      </c>
      <c r="G2401" s="9" t="s">
        <v>91</v>
      </c>
      <c r="H2401" t="str">
        <f>processors_EC!$D$90</f>
        <v>electricity.generation::baseload::chp</v>
      </c>
      <c r="I2401" s="27">
        <v>3.817634635691658E-2</v>
      </c>
      <c r="K2401" s="9" t="s">
        <v>127</v>
      </c>
    </row>
    <row r="2402" spans="1:11" x14ac:dyDescent="0.2">
      <c r="A2402" t="str">
        <f t="shared" si="37"/>
        <v>baseload_chp_RO_mix_mix.input_he__</v>
      </c>
      <c r="B2402" t="str">
        <f>processors_EC!$B$95</f>
        <v>baseload_chp_RO_mix_mix</v>
      </c>
      <c r="C2402" s="9" t="s">
        <v>89</v>
      </c>
      <c r="D2402" s="10" t="s">
        <v>100</v>
      </c>
      <c r="E2402" s="10" t="s">
        <v>116</v>
      </c>
      <c r="F2402" s="9" t="s">
        <v>90</v>
      </c>
      <c r="G2402" s="9" t="s">
        <v>91</v>
      </c>
      <c r="H2402" t="str">
        <f>processors_EC!$D$90</f>
        <v>electricity.generation::baseload::chp</v>
      </c>
      <c r="I2402" s="27">
        <v>0</v>
      </c>
      <c r="K2402" s="9" t="s">
        <v>128</v>
      </c>
    </row>
    <row r="2403" spans="1:11" x14ac:dyDescent="0.2">
      <c r="A2403" t="str">
        <f t="shared" si="37"/>
        <v>baseload_chp_RO_mix_mix.inpt_fu__</v>
      </c>
      <c r="B2403" t="str">
        <f>processors_EC!$B$95</f>
        <v>baseload_chp_RO_mix_mix</v>
      </c>
      <c r="C2403" s="9" t="s">
        <v>93</v>
      </c>
      <c r="D2403" s="10" t="s">
        <v>101</v>
      </c>
      <c r="E2403" s="10" t="s">
        <v>117</v>
      </c>
      <c r="F2403" s="9" t="s">
        <v>90</v>
      </c>
      <c r="G2403" s="9" t="s">
        <v>91</v>
      </c>
      <c r="H2403" t="str">
        <f>processors_EC!$D$90</f>
        <v>electricity.generation::baseload::chp</v>
      </c>
      <c r="I2403" s="27">
        <v>0</v>
      </c>
      <c r="K2403" s="9" t="s">
        <v>128</v>
      </c>
    </row>
    <row r="2404" spans="1:11" x14ac:dyDescent="0.2">
      <c r="A2404" t="str">
        <f t="shared" si="37"/>
        <v>baseload_chp_RO_mix_mix.input_ha__</v>
      </c>
      <c r="B2404" t="str">
        <f>processors_EC!$B$95</f>
        <v>baseload_chp_RO_mix_mix</v>
      </c>
      <c r="C2404" s="9" t="s">
        <v>89</v>
      </c>
      <c r="D2404" s="10" t="s">
        <v>102</v>
      </c>
      <c r="E2404" s="10" t="s">
        <v>118</v>
      </c>
      <c r="F2404" s="9" t="s">
        <v>90</v>
      </c>
      <c r="G2404" s="9" t="s">
        <v>94</v>
      </c>
      <c r="H2404" t="str">
        <f>processors_EC!$D$90</f>
        <v>electricity.generation::baseload::chp</v>
      </c>
      <c r="I2404" s="27">
        <v>2.8773574973600842E-4</v>
      </c>
      <c r="K2404" s="9" t="s">
        <v>129</v>
      </c>
    </row>
    <row r="2405" spans="1:11" x14ac:dyDescent="0.2">
      <c r="A2405" t="str">
        <f t="shared" si="37"/>
        <v>baseload_chp_RO_mix_mix.input_lu__</v>
      </c>
      <c r="B2405" t="str">
        <f>processors_EC!$B$95</f>
        <v>baseload_chp_RO_mix_mix</v>
      </c>
      <c r="C2405" s="9" t="s">
        <v>89</v>
      </c>
      <c r="D2405" s="10" t="s">
        <v>103</v>
      </c>
      <c r="E2405" s="10" t="s">
        <v>119</v>
      </c>
      <c r="F2405" s="9" t="s">
        <v>92</v>
      </c>
      <c r="G2405" s="9" t="s">
        <v>94</v>
      </c>
      <c r="H2405" t="str">
        <f>processors_EC!$D$90</f>
        <v>electricity.generation::baseload::chp</v>
      </c>
      <c r="I2405" s="27">
        <v>0</v>
      </c>
      <c r="K2405" s="9" t="s">
        <v>118</v>
      </c>
    </row>
    <row r="2406" spans="1:11" x14ac:dyDescent="0.2">
      <c r="A2406" t="str">
        <f t="shared" si="37"/>
        <v>baseload_chp_RO_mix_mix.input_w.us__</v>
      </c>
      <c r="B2406" t="str">
        <f>processors_EC!$B$95</f>
        <v>baseload_chp_RO_mix_mix</v>
      </c>
      <c r="C2406" s="9" t="s">
        <v>89</v>
      </c>
      <c r="D2406" s="10" t="s">
        <v>104</v>
      </c>
      <c r="E2406" s="10" t="s">
        <v>120</v>
      </c>
      <c r="F2406" s="9" t="s">
        <v>92</v>
      </c>
      <c r="G2406" s="9" t="s">
        <v>91</v>
      </c>
      <c r="H2406" t="str">
        <f>processors_EC!$D$90</f>
        <v>electricity.generation::baseload::chp</v>
      </c>
      <c r="I2406" s="27">
        <v>1.2811916696005912E-3</v>
      </c>
      <c r="K2406" s="9" t="s">
        <v>125</v>
      </c>
    </row>
    <row r="2407" spans="1:11" x14ac:dyDescent="0.2">
      <c r="A2407" t="str">
        <f t="shared" si="37"/>
        <v>baseload_chp_RO_mix_mix.input_fw__</v>
      </c>
      <c r="B2407" t="str">
        <f>processors_EC!$B$95</f>
        <v>baseload_chp_RO_mix_mix</v>
      </c>
      <c r="C2407" s="9" t="s">
        <v>89</v>
      </c>
      <c r="D2407" s="10" t="s">
        <v>105</v>
      </c>
      <c r="E2407" s="10" t="s">
        <v>121</v>
      </c>
      <c r="F2407" s="9" t="s">
        <v>92</v>
      </c>
      <c r="G2407" s="9" t="s">
        <v>91</v>
      </c>
      <c r="H2407" t="str">
        <f>processors_EC!$D$90</f>
        <v>electricity.generation::baseload::chp</v>
      </c>
      <c r="I2407" s="27">
        <v>3.7818317648752132E-2</v>
      </c>
      <c r="K2407" s="9" t="s">
        <v>125</v>
      </c>
    </row>
    <row r="2408" spans="1:11" x14ac:dyDescent="0.2">
      <c r="A2408" t="str">
        <f t="shared" si="37"/>
        <v>baseload_chp_RO_mix_mix.input_w.tot__</v>
      </c>
      <c r="B2408" t="str">
        <f>processors_EC!$B$95</f>
        <v>baseload_chp_RO_mix_mix</v>
      </c>
      <c r="C2408" s="9" t="s">
        <v>89</v>
      </c>
      <c r="D2408" s="10" t="s">
        <v>106</v>
      </c>
      <c r="E2408" s="10" t="s">
        <v>122</v>
      </c>
      <c r="F2408" s="9" t="s">
        <v>92</v>
      </c>
      <c r="G2408" s="9" t="s">
        <v>91</v>
      </c>
      <c r="H2408" t="str">
        <f>processors_EC!$D$90</f>
        <v>electricity.generation::baseload::chp</v>
      </c>
      <c r="I2408" s="27">
        <v>3.9099509318352731E-2</v>
      </c>
      <c r="K2408" s="9" t="s">
        <v>125</v>
      </c>
    </row>
    <row r="2409" spans="1:11" x14ac:dyDescent="0.2">
      <c r="A2409" t="str">
        <f t="shared" si="37"/>
        <v>baseload_chp_RO_mix_mix.output_w__</v>
      </c>
      <c r="B2409" t="str">
        <f>processors_EC!$B$95</f>
        <v>baseload_chp_RO_mix_mix</v>
      </c>
      <c r="C2409" s="9" t="s">
        <v>95</v>
      </c>
      <c r="D2409" s="10" t="s">
        <v>107</v>
      </c>
      <c r="E2409" s="10" t="s">
        <v>123</v>
      </c>
      <c r="F2409" s="9" t="s">
        <v>92</v>
      </c>
      <c r="G2409" s="9" t="s">
        <v>91</v>
      </c>
      <c r="H2409" t="str">
        <f>processors_EC!$D$90</f>
        <v>electricity.generation::baseload::chp</v>
      </c>
      <c r="I2409" s="27">
        <v>3.8574008720032228E-2</v>
      </c>
      <c r="K2409" s="9" t="s">
        <v>125</v>
      </c>
    </row>
    <row r="2410" spans="1:11" x14ac:dyDescent="0.2">
      <c r="A2410" t="str">
        <f t="shared" si="37"/>
        <v>baseload_chp_RO_mix_mix.output_ghg__</v>
      </c>
      <c r="B2410" t="str">
        <f>processors_EC!$B$95</f>
        <v>baseload_chp_RO_mix_mix</v>
      </c>
      <c r="C2410" s="9" t="s">
        <v>95</v>
      </c>
      <c r="D2410" s="10" t="s">
        <v>108</v>
      </c>
      <c r="E2410" s="10" t="s">
        <v>124</v>
      </c>
      <c r="F2410" s="9" t="s">
        <v>92</v>
      </c>
      <c r="G2410" s="9" t="s">
        <v>91</v>
      </c>
      <c r="H2410" t="str">
        <f>processors_EC!$D$90</f>
        <v>electricity.generation::baseload::chp</v>
      </c>
      <c r="I2410" s="27">
        <v>0.36290165429128257</v>
      </c>
      <c r="K2410" s="9" t="s">
        <v>130</v>
      </c>
    </row>
    <row r="2411" spans="1:11" x14ac:dyDescent="0.2">
      <c r="A2411" t="str">
        <f t="shared" si="37"/>
        <v>baseload_chp_RO_mix_mix.output_el__</v>
      </c>
      <c r="B2411" t="str">
        <f>processors_EC!$B$95</f>
        <v>baseload_chp_RO_mix_mix</v>
      </c>
      <c r="C2411" s="9" t="s">
        <v>95</v>
      </c>
      <c r="D2411" s="10" t="s">
        <v>99</v>
      </c>
      <c r="E2411" s="10" t="s">
        <v>115</v>
      </c>
      <c r="F2411" s="9" t="s">
        <v>90</v>
      </c>
      <c r="G2411" s="9" t="s">
        <v>91</v>
      </c>
      <c r="H2411" t="str">
        <f>processors_EC!$D$90</f>
        <v>electricity.generation::baseload::chp</v>
      </c>
      <c r="I2411" s="27">
        <v>1</v>
      </c>
      <c r="K2411" s="9" t="s">
        <v>127</v>
      </c>
    </row>
    <row r="2412" spans="1:11" x14ac:dyDescent="0.2">
      <c r="A2412" t="str">
        <f t="shared" si="37"/>
        <v>baseload_chp_RO_mix_mix.output_//__</v>
      </c>
      <c r="B2412" t="str">
        <f>processors_EC!$B$95</f>
        <v>baseload_chp_RO_mix_mix</v>
      </c>
      <c r="C2412" s="10" t="s">
        <v>95</v>
      </c>
      <c r="D2412" s="10" t="s">
        <v>109</v>
      </c>
      <c r="E2412" s="10" t="s">
        <v>109</v>
      </c>
      <c r="F2412" s="10" t="s">
        <v>90</v>
      </c>
      <c r="G2412" s="10" t="s">
        <v>91</v>
      </c>
      <c r="H2412" t="str">
        <f>processors_EC!$D$90</f>
        <v>electricity.generation::baseload::chp</v>
      </c>
      <c r="I2412" s="10" t="s">
        <v>109</v>
      </c>
      <c r="K2412" s="10" t="s">
        <v>109</v>
      </c>
    </row>
    <row r="2413" spans="1:11" x14ac:dyDescent="0.2">
      <c r="A2413" t="str">
        <f t="shared" si="37"/>
        <v>baseload_chp_RO_mix_mix.output_//__</v>
      </c>
      <c r="B2413" t="str">
        <f>processors_EC!$B$95</f>
        <v>baseload_chp_RO_mix_mix</v>
      </c>
      <c r="C2413" s="10" t="s">
        <v>95</v>
      </c>
      <c r="D2413" s="10" t="s">
        <v>109</v>
      </c>
      <c r="E2413" s="10" t="s">
        <v>109</v>
      </c>
      <c r="F2413" s="10" t="s">
        <v>90</v>
      </c>
      <c r="G2413" s="10" t="s">
        <v>91</v>
      </c>
      <c r="H2413" t="str">
        <f>processors_EC!$D$90</f>
        <v>electricity.generation::baseload::chp</v>
      </c>
      <c r="I2413" s="10" t="s">
        <v>109</v>
      </c>
      <c r="K2413" s="10" t="s">
        <v>109</v>
      </c>
    </row>
    <row r="2414" spans="1:11" x14ac:dyDescent="0.2">
      <c r="A2414" t="str">
        <f t="shared" si="37"/>
        <v>baseload_chp_SE_mix_mix.input_ng__</v>
      </c>
      <c r="B2414" t="str">
        <f>processors_EC!$B$96</f>
        <v>baseload_chp_SE_mix_mix</v>
      </c>
      <c r="C2414" s="9" t="s">
        <v>89</v>
      </c>
      <c r="D2414" s="10" t="s">
        <v>96</v>
      </c>
      <c r="E2414" s="10" t="s">
        <v>110</v>
      </c>
      <c r="F2414" s="9" t="s">
        <v>90</v>
      </c>
      <c r="G2414" s="9" t="s">
        <v>91</v>
      </c>
      <c r="H2414" t="str">
        <f>processors_EC!$D$90</f>
        <v>electricity.generation::baseload::chp</v>
      </c>
      <c r="I2414" s="27">
        <v>9.8202106282945789E-3</v>
      </c>
      <c r="K2414" s="9" t="s">
        <v>125</v>
      </c>
    </row>
    <row r="2415" spans="1:11" x14ac:dyDescent="0.2">
      <c r="A2415" t="str">
        <f t="shared" si="37"/>
        <v>baseload_chp_SE_mix_mix.input_li__</v>
      </c>
      <c r="B2415" t="str">
        <f>processors_EC!$B$96</f>
        <v>baseload_chp_SE_mix_mix</v>
      </c>
      <c r="C2415" s="9" t="s">
        <v>89</v>
      </c>
      <c r="D2415" s="10" t="s">
        <v>64</v>
      </c>
      <c r="E2415" s="10" t="s">
        <v>111</v>
      </c>
      <c r="F2415" s="9" t="s">
        <v>90</v>
      </c>
      <c r="G2415" s="9" t="s">
        <v>91</v>
      </c>
      <c r="H2415" t="str">
        <f>processors_EC!$D$90</f>
        <v>electricity.generation::baseload::chp</v>
      </c>
      <c r="I2415" s="27">
        <v>0</v>
      </c>
      <c r="K2415" s="9" t="s">
        <v>126</v>
      </c>
    </row>
    <row r="2416" spans="1:11" x14ac:dyDescent="0.2">
      <c r="A2416" t="str">
        <f t="shared" si="37"/>
        <v>baseload_chp_SE_mix_mix.input_bio__</v>
      </c>
      <c r="B2416" t="str">
        <f>processors_EC!$B$96</f>
        <v>baseload_chp_SE_mix_mix</v>
      </c>
      <c r="C2416" s="9" t="s">
        <v>89</v>
      </c>
      <c r="D2416" s="10" t="s">
        <v>97</v>
      </c>
      <c r="E2416" s="10" t="s">
        <v>112</v>
      </c>
      <c r="F2416" s="9" t="s">
        <v>90</v>
      </c>
      <c r="G2416" s="9" t="s">
        <v>91</v>
      </c>
      <c r="H2416" t="str">
        <f>processors_EC!$D$90</f>
        <v>electricity.generation::baseload::chp</v>
      </c>
      <c r="I2416" s="27">
        <v>0.94092623566285827</v>
      </c>
      <c r="K2416" s="9" t="s">
        <v>126</v>
      </c>
    </row>
    <row r="2417" spans="1:11" x14ac:dyDescent="0.2">
      <c r="A2417" t="str">
        <f t="shared" si="37"/>
        <v>baseload_chp_SE_mix_mix.input_h.c__</v>
      </c>
      <c r="B2417" t="str">
        <f>processors_EC!$B$96</f>
        <v>baseload_chp_SE_mix_mix</v>
      </c>
      <c r="C2417" s="9" t="s">
        <v>89</v>
      </c>
      <c r="D2417" s="10" t="s">
        <v>63</v>
      </c>
      <c r="E2417" s="10" t="s">
        <v>113</v>
      </c>
      <c r="F2417" s="9" t="s">
        <v>92</v>
      </c>
      <c r="G2417" s="9" t="s">
        <v>91</v>
      </c>
      <c r="H2417" t="str">
        <f>processors_EC!$D$90</f>
        <v>electricity.generation::baseload::chp</v>
      </c>
      <c r="I2417" s="27">
        <v>1.0687745397587992E-2</v>
      </c>
      <c r="K2417" s="9" t="s">
        <v>126</v>
      </c>
    </row>
    <row r="2418" spans="1:11" x14ac:dyDescent="0.2">
      <c r="A2418" t="str">
        <f t="shared" si="37"/>
        <v>baseload_chp_SE_mix_mix.input_ur__</v>
      </c>
      <c r="B2418" t="str">
        <f>processors_EC!$B$96</f>
        <v>baseload_chp_SE_mix_mix</v>
      </c>
      <c r="C2418" s="9" t="s">
        <v>89</v>
      </c>
      <c r="D2418" s="10" t="s">
        <v>98</v>
      </c>
      <c r="E2418" s="10" t="s">
        <v>114</v>
      </c>
      <c r="F2418" s="9" t="s">
        <v>90</v>
      </c>
      <c r="G2418" s="9" t="s">
        <v>91</v>
      </c>
      <c r="H2418" t="str">
        <f>processors_EC!$D$90</f>
        <v>electricity.generation::baseload::chp</v>
      </c>
      <c r="I2418" s="27">
        <v>0</v>
      </c>
      <c r="K2418" s="9" t="s">
        <v>126</v>
      </c>
    </row>
    <row r="2419" spans="1:11" x14ac:dyDescent="0.2">
      <c r="A2419" t="str">
        <f t="shared" si="37"/>
        <v>baseload_chp_SE_mix_mix.input_el__</v>
      </c>
      <c r="B2419" t="str">
        <f>processors_EC!$B$96</f>
        <v>baseload_chp_SE_mix_mix</v>
      </c>
      <c r="C2419" s="9" t="s">
        <v>89</v>
      </c>
      <c r="D2419" s="10" t="s">
        <v>99</v>
      </c>
      <c r="E2419" s="10" t="s">
        <v>115</v>
      </c>
      <c r="F2419" s="9" t="s">
        <v>90</v>
      </c>
      <c r="G2419" s="9" t="s">
        <v>91</v>
      </c>
      <c r="H2419" t="str">
        <f>processors_EC!$D$90</f>
        <v>electricity.generation::baseload::chp</v>
      </c>
      <c r="I2419" s="27">
        <v>3.817634635691658E-2</v>
      </c>
      <c r="K2419" s="9" t="s">
        <v>127</v>
      </c>
    </row>
    <row r="2420" spans="1:11" x14ac:dyDescent="0.2">
      <c r="A2420" t="str">
        <f t="shared" si="37"/>
        <v>baseload_chp_SE_mix_mix.input_he__</v>
      </c>
      <c r="B2420" t="str">
        <f>processors_EC!$B$96</f>
        <v>baseload_chp_SE_mix_mix</v>
      </c>
      <c r="C2420" s="9" t="s">
        <v>89</v>
      </c>
      <c r="D2420" s="10" t="s">
        <v>100</v>
      </c>
      <c r="E2420" s="10" t="s">
        <v>116</v>
      </c>
      <c r="F2420" s="9" t="s">
        <v>90</v>
      </c>
      <c r="G2420" s="9" t="s">
        <v>91</v>
      </c>
      <c r="H2420" t="str">
        <f>processors_EC!$D$90</f>
        <v>electricity.generation::baseload::chp</v>
      </c>
      <c r="I2420" s="27">
        <v>0</v>
      </c>
      <c r="K2420" s="9" t="s">
        <v>128</v>
      </c>
    </row>
    <row r="2421" spans="1:11" x14ac:dyDescent="0.2">
      <c r="A2421" t="str">
        <f t="shared" si="37"/>
        <v>baseload_chp_SE_mix_mix.inpt_fu__</v>
      </c>
      <c r="B2421" t="str">
        <f>processors_EC!$B$96</f>
        <v>baseload_chp_SE_mix_mix</v>
      </c>
      <c r="C2421" s="9" t="s">
        <v>93</v>
      </c>
      <c r="D2421" s="10" t="s">
        <v>101</v>
      </c>
      <c r="E2421" s="10" t="s">
        <v>117</v>
      </c>
      <c r="F2421" s="9" t="s">
        <v>90</v>
      </c>
      <c r="G2421" s="9" t="s">
        <v>91</v>
      </c>
      <c r="H2421" t="str">
        <f>processors_EC!$D$90</f>
        <v>electricity.generation::baseload::chp</v>
      </c>
      <c r="I2421" s="27">
        <v>0</v>
      </c>
      <c r="K2421" s="9" t="s">
        <v>128</v>
      </c>
    </row>
    <row r="2422" spans="1:11" x14ac:dyDescent="0.2">
      <c r="A2422" t="str">
        <f t="shared" si="37"/>
        <v>baseload_chp_SE_mix_mix.input_ha__</v>
      </c>
      <c r="B2422" t="str">
        <f>processors_EC!$B$96</f>
        <v>baseload_chp_SE_mix_mix</v>
      </c>
      <c r="C2422" s="9" t="s">
        <v>89</v>
      </c>
      <c r="D2422" s="10" t="s">
        <v>102</v>
      </c>
      <c r="E2422" s="10" t="s">
        <v>118</v>
      </c>
      <c r="F2422" s="9" t="s">
        <v>90</v>
      </c>
      <c r="G2422" s="9" t="s">
        <v>94</v>
      </c>
      <c r="H2422" t="str">
        <f>processors_EC!$D$90</f>
        <v>electricity.generation::baseload::chp</v>
      </c>
      <c r="I2422" s="27">
        <v>2.8773574973600847E-4</v>
      </c>
      <c r="K2422" s="9" t="s">
        <v>129</v>
      </c>
    </row>
    <row r="2423" spans="1:11" x14ac:dyDescent="0.2">
      <c r="A2423" t="str">
        <f t="shared" si="37"/>
        <v>baseload_chp_SE_mix_mix.input_lu__</v>
      </c>
      <c r="B2423" t="str">
        <f>processors_EC!$B$96</f>
        <v>baseload_chp_SE_mix_mix</v>
      </c>
      <c r="C2423" s="9" t="s">
        <v>89</v>
      </c>
      <c r="D2423" s="10" t="s">
        <v>103</v>
      </c>
      <c r="E2423" s="10" t="s">
        <v>119</v>
      </c>
      <c r="F2423" s="9" t="s">
        <v>92</v>
      </c>
      <c r="G2423" s="9" t="s">
        <v>94</v>
      </c>
      <c r="H2423" t="str">
        <f>processors_EC!$D$90</f>
        <v>electricity.generation::baseload::chp</v>
      </c>
      <c r="I2423" s="27">
        <v>0</v>
      </c>
      <c r="K2423" s="9" t="s">
        <v>118</v>
      </c>
    </row>
    <row r="2424" spans="1:11" x14ac:dyDescent="0.2">
      <c r="A2424" t="str">
        <f t="shared" si="37"/>
        <v>baseload_chp_SE_mix_mix.input_w.us__</v>
      </c>
      <c r="B2424" t="str">
        <f>processors_EC!$B$96</f>
        <v>baseload_chp_SE_mix_mix</v>
      </c>
      <c r="C2424" s="9" t="s">
        <v>89</v>
      </c>
      <c r="D2424" s="10" t="s">
        <v>104</v>
      </c>
      <c r="E2424" s="10" t="s">
        <v>120</v>
      </c>
      <c r="F2424" s="9" t="s">
        <v>92</v>
      </c>
      <c r="G2424" s="9" t="s">
        <v>91</v>
      </c>
      <c r="H2424" t="str">
        <f>processors_EC!$D$90</f>
        <v>electricity.generation::baseload::chp</v>
      </c>
      <c r="I2424" s="27">
        <v>1.3428184899915343E-4</v>
      </c>
      <c r="K2424" s="9" t="s">
        <v>125</v>
      </c>
    </row>
    <row r="2425" spans="1:11" x14ac:dyDescent="0.2">
      <c r="A2425" t="str">
        <f t="shared" si="37"/>
        <v>baseload_chp_SE_mix_mix.input_fw__</v>
      </c>
      <c r="B2425" t="str">
        <f>processors_EC!$B$96</f>
        <v>baseload_chp_SE_mix_mix</v>
      </c>
      <c r="C2425" s="9" t="s">
        <v>89</v>
      </c>
      <c r="D2425" s="10" t="s">
        <v>105</v>
      </c>
      <c r="E2425" s="10" t="s">
        <v>121</v>
      </c>
      <c r="F2425" s="9" t="s">
        <v>92</v>
      </c>
      <c r="G2425" s="9" t="s">
        <v>91</v>
      </c>
      <c r="H2425" t="str">
        <f>processors_EC!$D$90</f>
        <v>electricity.generation::baseload::chp</v>
      </c>
      <c r="I2425" s="27">
        <v>3.4883117621995331E-3</v>
      </c>
      <c r="K2425" s="9" t="s">
        <v>125</v>
      </c>
    </row>
    <row r="2426" spans="1:11" x14ac:dyDescent="0.2">
      <c r="A2426" t="str">
        <f t="shared" si="37"/>
        <v>baseload_chp_SE_mix_mix.input_w.tot__</v>
      </c>
      <c r="B2426" t="str">
        <f>processors_EC!$B$96</f>
        <v>baseload_chp_SE_mix_mix</v>
      </c>
      <c r="C2426" s="9" t="s">
        <v>89</v>
      </c>
      <c r="D2426" s="10" t="s">
        <v>106</v>
      </c>
      <c r="E2426" s="10" t="s">
        <v>122</v>
      </c>
      <c r="F2426" s="9" t="s">
        <v>92</v>
      </c>
      <c r="G2426" s="9" t="s">
        <v>91</v>
      </c>
      <c r="H2426" t="str">
        <f>processors_EC!$D$90</f>
        <v>electricity.generation::baseload::chp</v>
      </c>
      <c r="I2426" s="27">
        <v>3.6225936111986866E-3</v>
      </c>
      <c r="K2426" s="9" t="s">
        <v>125</v>
      </c>
    </row>
    <row r="2427" spans="1:11" x14ac:dyDescent="0.2">
      <c r="A2427" t="str">
        <f t="shared" si="37"/>
        <v>baseload_chp_SE_mix_mix.output_w__</v>
      </c>
      <c r="B2427" t="str">
        <f>processors_EC!$B$96</f>
        <v>baseload_chp_SE_mix_mix</v>
      </c>
      <c r="C2427" s="9" t="s">
        <v>95</v>
      </c>
      <c r="D2427" s="10" t="s">
        <v>107</v>
      </c>
      <c r="E2427" s="10" t="s">
        <v>123</v>
      </c>
      <c r="F2427" s="9" t="s">
        <v>92</v>
      </c>
      <c r="G2427" s="9" t="s">
        <v>91</v>
      </c>
      <c r="H2427" t="str">
        <f>processors_EC!$D$90</f>
        <v>electricity.generation::baseload::chp</v>
      </c>
      <c r="I2427" s="27">
        <v>4.5852197850783641E-3</v>
      </c>
      <c r="K2427" s="9" t="s">
        <v>125</v>
      </c>
    </row>
    <row r="2428" spans="1:11" x14ac:dyDescent="0.2">
      <c r="A2428" t="str">
        <f t="shared" si="37"/>
        <v>baseload_chp_SE_mix_mix.output_ghg__</v>
      </c>
      <c r="B2428" t="str">
        <f>processors_EC!$B$96</f>
        <v>baseload_chp_SE_mix_mix</v>
      </c>
      <c r="C2428" s="9" t="s">
        <v>95</v>
      </c>
      <c r="D2428" s="10" t="s">
        <v>108</v>
      </c>
      <c r="E2428" s="10" t="s">
        <v>124</v>
      </c>
      <c r="F2428" s="9" t="s">
        <v>92</v>
      </c>
      <c r="G2428" s="9" t="s">
        <v>91</v>
      </c>
      <c r="H2428" t="str">
        <f>processors_EC!$D$90</f>
        <v>electricity.generation::baseload::chp</v>
      </c>
      <c r="I2428" s="27">
        <v>0.36290165429128263</v>
      </c>
      <c r="K2428" s="9" t="s">
        <v>130</v>
      </c>
    </row>
    <row r="2429" spans="1:11" x14ac:dyDescent="0.2">
      <c r="A2429" t="str">
        <f t="shared" si="37"/>
        <v>baseload_chp_SE_mix_mix.output_el__</v>
      </c>
      <c r="B2429" t="str">
        <f>processors_EC!$B$96</f>
        <v>baseload_chp_SE_mix_mix</v>
      </c>
      <c r="C2429" s="9" t="s">
        <v>95</v>
      </c>
      <c r="D2429" s="10" t="s">
        <v>99</v>
      </c>
      <c r="E2429" s="10" t="s">
        <v>115</v>
      </c>
      <c r="F2429" s="9" t="s">
        <v>90</v>
      </c>
      <c r="G2429" s="9" t="s">
        <v>91</v>
      </c>
      <c r="H2429" t="str">
        <f>processors_EC!$D$90</f>
        <v>electricity.generation::baseload::chp</v>
      </c>
      <c r="I2429" s="27">
        <v>1</v>
      </c>
      <c r="K2429" s="9" t="s">
        <v>127</v>
      </c>
    </row>
    <row r="2430" spans="1:11" x14ac:dyDescent="0.2">
      <c r="A2430" t="str">
        <f t="shared" si="37"/>
        <v>baseload_chp_SE_mix_mix.output_//__</v>
      </c>
      <c r="B2430" t="str">
        <f>processors_EC!$B$96</f>
        <v>baseload_chp_SE_mix_mix</v>
      </c>
      <c r="C2430" s="10" t="s">
        <v>95</v>
      </c>
      <c r="D2430" s="10" t="s">
        <v>109</v>
      </c>
      <c r="E2430" s="10" t="s">
        <v>109</v>
      </c>
      <c r="F2430" s="10" t="s">
        <v>90</v>
      </c>
      <c r="G2430" s="10" t="s">
        <v>91</v>
      </c>
      <c r="H2430" t="str">
        <f>processors_EC!$D$90</f>
        <v>electricity.generation::baseload::chp</v>
      </c>
      <c r="I2430" s="10" t="s">
        <v>109</v>
      </c>
      <c r="K2430" s="10" t="s">
        <v>109</v>
      </c>
    </row>
    <row r="2431" spans="1:11" x14ac:dyDescent="0.2">
      <c r="A2431" t="str">
        <f t="shared" si="37"/>
        <v>baseload_chp_SE_mix_mix.output_//__</v>
      </c>
      <c r="B2431" t="str">
        <f>processors_EC!$B$96</f>
        <v>baseload_chp_SE_mix_mix</v>
      </c>
      <c r="C2431" s="10" t="s">
        <v>95</v>
      </c>
      <c r="D2431" s="10" t="s">
        <v>109</v>
      </c>
      <c r="E2431" s="10" t="s">
        <v>109</v>
      </c>
      <c r="F2431" s="10" t="s">
        <v>90</v>
      </c>
      <c r="G2431" s="10" t="s">
        <v>91</v>
      </c>
      <c r="H2431" t="str">
        <f>processors_EC!$D$90</f>
        <v>electricity.generation::baseload::chp</v>
      </c>
      <c r="I2431" s="10" t="s">
        <v>109</v>
      </c>
      <c r="K2431" s="10" t="s">
        <v>109</v>
      </c>
    </row>
    <row r="2432" spans="1:11" x14ac:dyDescent="0.2">
      <c r="A2432" t="str">
        <f t="shared" si="37"/>
        <v>baseload_chp_UK_mix_mix.input_ng__</v>
      </c>
      <c r="B2432" t="str">
        <f>processors_EC!$B$97</f>
        <v>baseload_chp_UK_mix_mix</v>
      </c>
      <c r="C2432" s="9" t="s">
        <v>89</v>
      </c>
      <c r="D2432" s="10" t="s">
        <v>96</v>
      </c>
      <c r="E2432" s="10" t="s">
        <v>110</v>
      </c>
      <c r="F2432" s="9" t="s">
        <v>90</v>
      </c>
      <c r="G2432" s="9" t="s">
        <v>91</v>
      </c>
      <c r="H2432" t="str">
        <f>processors_EC!$D$90</f>
        <v>electricity.generation::baseload::chp</v>
      </c>
      <c r="I2432" s="27">
        <v>0.14218401144871134</v>
      </c>
      <c r="K2432" s="9" t="s">
        <v>125</v>
      </c>
    </row>
    <row r="2433" spans="1:11" x14ac:dyDescent="0.2">
      <c r="A2433" t="str">
        <f t="shared" si="37"/>
        <v>baseload_chp_UK_mix_mix.input_li__</v>
      </c>
      <c r="B2433" t="str">
        <f>processors_EC!$B$97</f>
        <v>baseload_chp_UK_mix_mix</v>
      </c>
      <c r="C2433" s="9" t="s">
        <v>89</v>
      </c>
      <c r="D2433" s="10" t="s">
        <v>64</v>
      </c>
      <c r="E2433" s="10" t="s">
        <v>111</v>
      </c>
      <c r="F2433" s="9" t="s">
        <v>90</v>
      </c>
      <c r="G2433" s="9" t="s">
        <v>91</v>
      </c>
      <c r="H2433" t="str">
        <f>processors_EC!$D$90</f>
        <v>electricity.generation::baseload::chp</v>
      </c>
      <c r="I2433" s="27">
        <v>0</v>
      </c>
      <c r="K2433" s="9" t="s">
        <v>126</v>
      </c>
    </row>
    <row r="2434" spans="1:11" x14ac:dyDescent="0.2">
      <c r="A2434" t="str">
        <f t="shared" si="37"/>
        <v>baseload_chp_UK_mix_mix.input_bio__</v>
      </c>
      <c r="B2434" t="str">
        <f>processors_EC!$B$97</f>
        <v>baseload_chp_UK_mix_mix</v>
      </c>
      <c r="C2434" s="9" t="s">
        <v>89</v>
      </c>
      <c r="D2434" s="10" t="s">
        <v>97</v>
      </c>
      <c r="E2434" s="10" t="s">
        <v>112</v>
      </c>
      <c r="F2434" s="9" t="s">
        <v>90</v>
      </c>
      <c r="G2434" s="9" t="s">
        <v>91</v>
      </c>
      <c r="H2434" t="str">
        <f>processors_EC!$D$90</f>
        <v>electricity.generation::baseload::chp</v>
      </c>
      <c r="I2434" s="27">
        <v>0.15576472277439499</v>
      </c>
      <c r="K2434" s="9" t="s">
        <v>126</v>
      </c>
    </row>
    <row r="2435" spans="1:11" x14ac:dyDescent="0.2">
      <c r="A2435" t="str">
        <f t="shared" ref="A2435:A2498" si="38">CONCATENATE(B2435,".",C2435,"_",E2435,"_",V2435,"_",U2435)</f>
        <v>baseload_chp_UK_mix_mix.input_h.c__</v>
      </c>
      <c r="B2435" t="str">
        <f>processors_EC!$B$97</f>
        <v>baseload_chp_UK_mix_mix</v>
      </c>
      <c r="C2435" s="9" t="s">
        <v>89</v>
      </c>
      <c r="D2435" s="10" t="s">
        <v>63</v>
      </c>
      <c r="E2435" s="10" t="s">
        <v>113</v>
      </c>
      <c r="F2435" s="9" t="s">
        <v>92</v>
      </c>
      <c r="G2435" s="9" t="s">
        <v>91</v>
      </c>
      <c r="H2435" t="str">
        <f>processors_EC!$D$90</f>
        <v>electricity.generation::baseload::chp</v>
      </c>
      <c r="I2435" s="27">
        <v>1.1365195517951062E-2</v>
      </c>
      <c r="K2435" s="9" t="s">
        <v>126</v>
      </c>
    </row>
    <row r="2436" spans="1:11" x14ac:dyDescent="0.2">
      <c r="A2436" t="str">
        <f t="shared" si="38"/>
        <v>baseload_chp_UK_mix_mix.input_ur__</v>
      </c>
      <c r="B2436" t="str">
        <f>processors_EC!$B$97</f>
        <v>baseload_chp_UK_mix_mix</v>
      </c>
      <c r="C2436" s="9" t="s">
        <v>89</v>
      </c>
      <c r="D2436" s="10" t="s">
        <v>98</v>
      </c>
      <c r="E2436" s="10" t="s">
        <v>114</v>
      </c>
      <c r="F2436" s="9" t="s">
        <v>90</v>
      </c>
      <c r="G2436" s="9" t="s">
        <v>91</v>
      </c>
      <c r="H2436" t="str">
        <f>processors_EC!$D$90</f>
        <v>electricity.generation::baseload::chp</v>
      </c>
      <c r="I2436" s="27">
        <v>0</v>
      </c>
      <c r="K2436" s="9" t="s">
        <v>126</v>
      </c>
    </row>
    <row r="2437" spans="1:11" x14ac:dyDescent="0.2">
      <c r="A2437" t="str">
        <f t="shared" si="38"/>
        <v>baseload_chp_UK_mix_mix.input_el__</v>
      </c>
      <c r="B2437" t="str">
        <f>processors_EC!$B$97</f>
        <v>baseload_chp_UK_mix_mix</v>
      </c>
      <c r="C2437" s="9" t="s">
        <v>89</v>
      </c>
      <c r="D2437" s="10" t="s">
        <v>99</v>
      </c>
      <c r="E2437" s="10" t="s">
        <v>115</v>
      </c>
      <c r="F2437" s="9" t="s">
        <v>90</v>
      </c>
      <c r="G2437" s="9" t="s">
        <v>91</v>
      </c>
      <c r="H2437" t="str">
        <f>processors_EC!$D$90</f>
        <v>electricity.generation::baseload::chp</v>
      </c>
      <c r="I2437" s="27">
        <v>3.817634635691658E-2</v>
      </c>
      <c r="K2437" s="9" t="s">
        <v>127</v>
      </c>
    </row>
    <row r="2438" spans="1:11" x14ac:dyDescent="0.2">
      <c r="A2438" t="str">
        <f t="shared" si="38"/>
        <v>baseload_chp_UK_mix_mix.input_he__</v>
      </c>
      <c r="B2438" t="str">
        <f>processors_EC!$B$97</f>
        <v>baseload_chp_UK_mix_mix</v>
      </c>
      <c r="C2438" s="9" t="s">
        <v>89</v>
      </c>
      <c r="D2438" s="10" t="s">
        <v>100</v>
      </c>
      <c r="E2438" s="10" t="s">
        <v>116</v>
      </c>
      <c r="F2438" s="9" t="s">
        <v>90</v>
      </c>
      <c r="G2438" s="9" t="s">
        <v>91</v>
      </c>
      <c r="H2438" t="str">
        <f>processors_EC!$D$90</f>
        <v>electricity.generation::baseload::chp</v>
      </c>
      <c r="I2438" s="27">
        <v>0</v>
      </c>
      <c r="K2438" s="9" t="s">
        <v>128</v>
      </c>
    </row>
    <row r="2439" spans="1:11" x14ac:dyDescent="0.2">
      <c r="A2439" t="str">
        <f t="shared" si="38"/>
        <v>baseload_chp_UK_mix_mix.inpt_fu__</v>
      </c>
      <c r="B2439" t="str">
        <f>processors_EC!$B$97</f>
        <v>baseload_chp_UK_mix_mix</v>
      </c>
      <c r="C2439" s="9" t="s">
        <v>93</v>
      </c>
      <c r="D2439" s="10" t="s">
        <v>101</v>
      </c>
      <c r="E2439" s="10" t="s">
        <v>117</v>
      </c>
      <c r="F2439" s="9" t="s">
        <v>90</v>
      </c>
      <c r="G2439" s="9" t="s">
        <v>91</v>
      </c>
      <c r="H2439" t="str">
        <f>processors_EC!$D$90</f>
        <v>electricity.generation::baseload::chp</v>
      </c>
      <c r="I2439" s="27">
        <v>0</v>
      </c>
      <c r="K2439" s="9" t="s">
        <v>128</v>
      </c>
    </row>
    <row r="2440" spans="1:11" x14ac:dyDescent="0.2">
      <c r="A2440" t="str">
        <f t="shared" si="38"/>
        <v>baseload_chp_UK_mix_mix.input_ha__</v>
      </c>
      <c r="B2440" t="str">
        <f>processors_EC!$B$97</f>
        <v>baseload_chp_UK_mix_mix</v>
      </c>
      <c r="C2440" s="9" t="s">
        <v>89</v>
      </c>
      <c r="D2440" s="10" t="s">
        <v>102</v>
      </c>
      <c r="E2440" s="10" t="s">
        <v>118</v>
      </c>
      <c r="F2440" s="9" t="s">
        <v>90</v>
      </c>
      <c r="G2440" s="9" t="s">
        <v>94</v>
      </c>
      <c r="H2440" t="str">
        <f>processors_EC!$D$90</f>
        <v>electricity.generation::baseload::chp</v>
      </c>
      <c r="I2440" s="27">
        <v>2.8773574973600847E-4</v>
      </c>
      <c r="K2440" s="9" t="s">
        <v>129</v>
      </c>
    </row>
    <row r="2441" spans="1:11" x14ac:dyDescent="0.2">
      <c r="A2441" t="str">
        <f t="shared" si="38"/>
        <v>baseload_chp_UK_mix_mix.input_lu__</v>
      </c>
      <c r="B2441" t="str">
        <f>processors_EC!$B$97</f>
        <v>baseload_chp_UK_mix_mix</v>
      </c>
      <c r="C2441" s="9" t="s">
        <v>89</v>
      </c>
      <c r="D2441" s="10" t="s">
        <v>103</v>
      </c>
      <c r="E2441" s="10" t="s">
        <v>119</v>
      </c>
      <c r="F2441" s="9" t="s">
        <v>92</v>
      </c>
      <c r="G2441" s="9" t="s">
        <v>94</v>
      </c>
      <c r="H2441" t="str">
        <f>processors_EC!$D$90</f>
        <v>electricity.generation::baseload::chp</v>
      </c>
      <c r="I2441" s="27">
        <v>0</v>
      </c>
      <c r="K2441" s="9" t="s">
        <v>118</v>
      </c>
    </row>
    <row r="2442" spans="1:11" x14ac:dyDescent="0.2">
      <c r="A2442" t="str">
        <f t="shared" si="38"/>
        <v>baseload_chp_UK_mix_mix.input_w.us__</v>
      </c>
      <c r="B2442" t="str">
        <f>processors_EC!$B$97</f>
        <v>baseload_chp_UK_mix_mix</v>
      </c>
      <c r="C2442" s="9" t="s">
        <v>89</v>
      </c>
      <c r="D2442" s="10" t="s">
        <v>104</v>
      </c>
      <c r="E2442" s="10" t="s">
        <v>120</v>
      </c>
      <c r="F2442" s="9" t="s">
        <v>92</v>
      </c>
      <c r="G2442" s="9" t="s">
        <v>91</v>
      </c>
      <c r="H2442" t="str">
        <f>processors_EC!$D$90</f>
        <v>electricity.generation::baseload::chp</v>
      </c>
      <c r="I2442" s="27">
        <v>1.155830118978082E-3</v>
      </c>
      <c r="K2442" s="9" t="s">
        <v>125</v>
      </c>
    </row>
    <row r="2443" spans="1:11" x14ac:dyDescent="0.2">
      <c r="A2443" t="str">
        <f t="shared" si="38"/>
        <v>baseload_chp_UK_mix_mix.input_fw__</v>
      </c>
      <c r="B2443" t="str">
        <f>processors_EC!$B$97</f>
        <v>baseload_chp_UK_mix_mix</v>
      </c>
      <c r="C2443" s="9" t="s">
        <v>89</v>
      </c>
      <c r="D2443" s="10" t="s">
        <v>105</v>
      </c>
      <c r="E2443" s="10" t="s">
        <v>121</v>
      </c>
      <c r="F2443" s="9" t="s">
        <v>92</v>
      </c>
      <c r="G2443" s="9" t="s">
        <v>91</v>
      </c>
      <c r="H2443" t="str">
        <f>processors_EC!$D$90</f>
        <v>electricity.generation::baseload::chp</v>
      </c>
      <c r="I2443" s="27">
        <v>3.4065919078687341E-2</v>
      </c>
      <c r="K2443" s="9" t="s">
        <v>125</v>
      </c>
    </row>
    <row r="2444" spans="1:11" x14ac:dyDescent="0.2">
      <c r="A2444" t="str">
        <f t="shared" si="38"/>
        <v>baseload_chp_UK_mix_mix.input_w.tot__</v>
      </c>
      <c r="B2444" t="str">
        <f>processors_EC!$B$97</f>
        <v>baseload_chp_UK_mix_mix</v>
      </c>
      <c r="C2444" s="9" t="s">
        <v>89</v>
      </c>
      <c r="D2444" s="10" t="s">
        <v>106</v>
      </c>
      <c r="E2444" s="10" t="s">
        <v>122</v>
      </c>
      <c r="F2444" s="9" t="s">
        <v>92</v>
      </c>
      <c r="G2444" s="9" t="s">
        <v>91</v>
      </c>
      <c r="H2444" t="str">
        <f>processors_EC!$D$90</f>
        <v>electricity.generation::baseload::chp</v>
      </c>
      <c r="I2444" s="27">
        <v>3.5221749197665422E-2</v>
      </c>
      <c r="K2444" s="9" t="s">
        <v>125</v>
      </c>
    </row>
    <row r="2445" spans="1:11" x14ac:dyDescent="0.2">
      <c r="A2445" t="str">
        <f t="shared" si="38"/>
        <v>baseload_chp_UK_mix_mix.output_w__</v>
      </c>
      <c r="B2445" t="str">
        <f>processors_EC!$B$97</f>
        <v>baseload_chp_UK_mix_mix</v>
      </c>
      <c r="C2445" s="9" t="s">
        <v>95</v>
      </c>
      <c r="D2445" s="10" t="s">
        <v>107</v>
      </c>
      <c r="E2445" s="10" t="s">
        <v>123</v>
      </c>
      <c r="F2445" s="9" t="s">
        <v>92</v>
      </c>
      <c r="G2445" s="9" t="s">
        <v>91</v>
      </c>
      <c r="H2445" t="str">
        <f>processors_EC!$D$90</f>
        <v>electricity.generation::baseload::chp</v>
      </c>
      <c r="I2445" s="27">
        <v>3.4858906444220683E-2</v>
      </c>
      <c r="K2445" s="9" t="s">
        <v>125</v>
      </c>
    </row>
    <row r="2446" spans="1:11" x14ac:dyDescent="0.2">
      <c r="A2446" t="str">
        <f t="shared" si="38"/>
        <v>baseload_chp_UK_mix_mix.output_ghg__</v>
      </c>
      <c r="B2446" t="str">
        <f>processors_EC!$B$97</f>
        <v>baseload_chp_UK_mix_mix</v>
      </c>
      <c r="C2446" s="9" t="s">
        <v>95</v>
      </c>
      <c r="D2446" s="10" t="s">
        <v>108</v>
      </c>
      <c r="E2446" s="10" t="s">
        <v>124</v>
      </c>
      <c r="F2446" s="9" t="s">
        <v>92</v>
      </c>
      <c r="G2446" s="9" t="s">
        <v>91</v>
      </c>
      <c r="H2446" t="str">
        <f>processors_EC!$D$90</f>
        <v>electricity.generation::baseload::chp</v>
      </c>
      <c r="I2446" s="27">
        <v>0.36290165429128257</v>
      </c>
      <c r="K2446" s="9" t="s">
        <v>130</v>
      </c>
    </row>
    <row r="2447" spans="1:11" x14ac:dyDescent="0.2">
      <c r="A2447" t="str">
        <f t="shared" si="38"/>
        <v>baseload_chp_UK_mix_mix.output_el__</v>
      </c>
      <c r="B2447" t="str">
        <f>processors_EC!$B$97</f>
        <v>baseload_chp_UK_mix_mix</v>
      </c>
      <c r="C2447" s="9" t="s">
        <v>95</v>
      </c>
      <c r="D2447" s="10" t="s">
        <v>99</v>
      </c>
      <c r="E2447" s="10" t="s">
        <v>115</v>
      </c>
      <c r="F2447" s="9" t="s">
        <v>90</v>
      </c>
      <c r="G2447" s="9" t="s">
        <v>91</v>
      </c>
      <c r="H2447" t="str">
        <f>processors_EC!$D$90</f>
        <v>electricity.generation::baseload::chp</v>
      </c>
      <c r="I2447" s="27">
        <v>1</v>
      </c>
      <c r="K2447" s="9" t="s">
        <v>127</v>
      </c>
    </row>
    <row r="2448" spans="1:11" x14ac:dyDescent="0.2">
      <c r="A2448" t="str">
        <f t="shared" si="38"/>
        <v>baseload_chp_UK_mix_mix.output_//__</v>
      </c>
      <c r="B2448" t="str">
        <f>processors_EC!$B$97</f>
        <v>baseload_chp_UK_mix_mix</v>
      </c>
      <c r="C2448" s="10" t="s">
        <v>95</v>
      </c>
      <c r="D2448" s="10" t="s">
        <v>109</v>
      </c>
      <c r="E2448" s="10" t="s">
        <v>109</v>
      </c>
      <c r="F2448" s="10" t="s">
        <v>90</v>
      </c>
      <c r="G2448" s="10" t="s">
        <v>91</v>
      </c>
      <c r="H2448" t="str">
        <f>processors_EC!$D$90</f>
        <v>electricity.generation::baseload::chp</v>
      </c>
      <c r="I2448" s="10" t="s">
        <v>109</v>
      </c>
      <c r="K2448" s="10" t="s">
        <v>109</v>
      </c>
    </row>
    <row r="2449" spans="1:11" x14ac:dyDescent="0.2">
      <c r="A2449" t="str">
        <f t="shared" si="38"/>
        <v>baseload_chp_UK_mix_mix.output_//__</v>
      </c>
      <c r="B2449" t="str">
        <f>processors_EC!$B$97</f>
        <v>baseload_chp_UK_mix_mix</v>
      </c>
      <c r="C2449" s="10" t="s">
        <v>95</v>
      </c>
      <c r="D2449" s="10" t="s">
        <v>109</v>
      </c>
      <c r="E2449" s="10" t="s">
        <v>109</v>
      </c>
      <c r="F2449" s="10" t="s">
        <v>90</v>
      </c>
      <c r="G2449" s="10" t="s">
        <v>91</v>
      </c>
      <c r="H2449" t="str">
        <f>processors_EC!$D$90</f>
        <v>electricity.generation::baseload::chp</v>
      </c>
      <c r="I2449" s="10" t="s">
        <v>109</v>
      </c>
      <c r="K2449" s="10" t="s">
        <v>109</v>
      </c>
    </row>
    <row r="2450" spans="1:11" x14ac:dyDescent="0.2">
      <c r="A2450" t="str">
        <f t="shared" si="38"/>
        <v>electricity__DE_mix_mix.input_ng__</v>
      </c>
      <c r="B2450" t="str">
        <f>processors_EC!$B$138</f>
        <v>electricity__DE_mix_mix</v>
      </c>
      <c r="C2450" s="9" t="s">
        <v>89</v>
      </c>
      <c r="D2450" s="10" t="s">
        <v>96</v>
      </c>
      <c r="E2450" s="10" t="s">
        <v>110</v>
      </c>
      <c r="F2450" s="9" t="s">
        <v>90</v>
      </c>
      <c r="G2450" s="9" t="s">
        <v>91</v>
      </c>
      <c r="H2450" t="str">
        <f>processors_EC!$D$138</f>
        <v>electricity.generation::electricity::</v>
      </c>
      <c r="I2450" s="27">
        <v>2.3804490427975604E-2</v>
      </c>
      <c r="J2450" s="29">
        <v>14376591184.291239</v>
      </c>
      <c r="K2450" s="9" t="s">
        <v>125</v>
      </c>
    </row>
    <row r="2451" spans="1:11" x14ac:dyDescent="0.2">
      <c r="A2451" t="str">
        <f t="shared" si="38"/>
        <v>electricity__DE_mix_mix.input_li__</v>
      </c>
      <c r="B2451" t="str">
        <f>processors_EC!$B$138</f>
        <v>electricity__DE_mix_mix</v>
      </c>
      <c r="C2451" s="9" t="s">
        <v>89</v>
      </c>
      <c r="D2451" s="10" t="s">
        <v>64</v>
      </c>
      <c r="E2451" s="10" t="s">
        <v>111</v>
      </c>
      <c r="F2451" s="9" t="s">
        <v>90</v>
      </c>
      <c r="G2451" s="9" t="s">
        <v>91</v>
      </c>
      <c r="H2451" t="str">
        <f>processors_EC!$D$138</f>
        <v>electricity.generation::electricity::</v>
      </c>
      <c r="I2451" s="27">
        <v>0.31923832037174482</v>
      </c>
      <c r="J2451" s="29">
        <v>192802229320.17102</v>
      </c>
      <c r="K2451" s="9" t="s">
        <v>126</v>
      </c>
    </row>
    <row r="2452" spans="1:11" x14ac:dyDescent="0.2">
      <c r="A2452" t="str">
        <f t="shared" si="38"/>
        <v>electricity__DE_mix_mix.input_bio__</v>
      </c>
      <c r="B2452" t="str">
        <f>processors_EC!$B$138</f>
        <v>electricity__DE_mix_mix</v>
      </c>
      <c r="C2452" s="9" t="s">
        <v>89</v>
      </c>
      <c r="D2452" s="10" t="s">
        <v>97</v>
      </c>
      <c r="E2452" s="10" t="s">
        <v>112</v>
      </c>
      <c r="F2452" s="9" t="s">
        <v>90</v>
      </c>
      <c r="G2452" s="9" t="s">
        <v>91</v>
      </c>
      <c r="H2452" t="str">
        <f>processors_EC!$D$138</f>
        <v>electricity.generation::electricity::</v>
      </c>
      <c r="I2452" s="27">
        <v>6.6138793910861443E-2</v>
      </c>
      <c r="J2452" s="29">
        <v>39944161138.651543</v>
      </c>
      <c r="K2452" s="9" t="s">
        <v>126</v>
      </c>
    </row>
    <row r="2453" spans="1:11" x14ac:dyDescent="0.2">
      <c r="A2453" t="str">
        <f t="shared" si="38"/>
        <v>electricity__DE_mix_mix.input_h.c__</v>
      </c>
      <c r="B2453" t="str">
        <f>processors_EC!$B$138</f>
        <v>electricity__DE_mix_mix</v>
      </c>
      <c r="C2453" s="9" t="s">
        <v>89</v>
      </c>
      <c r="D2453" s="10" t="s">
        <v>63</v>
      </c>
      <c r="E2453" s="10" t="s">
        <v>113</v>
      </c>
      <c r="F2453" s="9" t="s">
        <v>92</v>
      </c>
      <c r="G2453" s="9" t="s">
        <v>91</v>
      </c>
      <c r="H2453" t="str">
        <f>processors_EC!$D$138</f>
        <v>electricity.generation::electricity::</v>
      </c>
      <c r="I2453" s="27">
        <v>8.32910060444296E-2</v>
      </c>
      <c r="J2453" s="29">
        <v>50303145402.425163</v>
      </c>
      <c r="K2453" s="9" t="s">
        <v>126</v>
      </c>
    </row>
    <row r="2454" spans="1:11" x14ac:dyDescent="0.2">
      <c r="A2454" t="str">
        <f t="shared" si="38"/>
        <v>electricity__DE_mix_mix.input_ur__</v>
      </c>
      <c r="B2454" t="str">
        <f>processors_EC!$B$138</f>
        <v>electricity__DE_mix_mix</v>
      </c>
      <c r="C2454" s="9" t="s">
        <v>89</v>
      </c>
      <c r="D2454" s="10" t="s">
        <v>98</v>
      </c>
      <c r="E2454" s="10" t="s">
        <v>114</v>
      </c>
      <c r="F2454" s="9" t="s">
        <v>90</v>
      </c>
      <c r="G2454" s="9" t="s">
        <v>91</v>
      </c>
      <c r="H2454" t="str">
        <f>processors_EC!$D$138</f>
        <v>electricity.generation::electricity::</v>
      </c>
      <c r="I2454" s="27">
        <v>4.166504800953225E-7</v>
      </c>
      <c r="J2454" s="29">
        <v>251633.7678889996</v>
      </c>
      <c r="K2454" s="9" t="s">
        <v>126</v>
      </c>
    </row>
    <row r="2455" spans="1:11" x14ac:dyDescent="0.2">
      <c r="A2455" t="str">
        <f t="shared" si="38"/>
        <v>electricity__DE_mix_mix.input_el__</v>
      </c>
      <c r="B2455" t="str">
        <f>processors_EC!$B$138</f>
        <v>electricity__DE_mix_mix</v>
      </c>
      <c r="C2455" s="9" t="s">
        <v>89</v>
      </c>
      <c r="D2455" s="10" t="s">
        <v>99</v>
      </c>
      <c r="E2455" s="10" t="s">
        <v>115</v>
      </c>
      <c r="F2455" s="9" t="s">
        <v>90</v>
      </c>
      <c r="G2455" s="9" t="s">
        <v>91</v>
      </c>
      <c r="H2455" t="str">
        <f>processors_EC!$D$138</f>
        <v>electricity.generation::electricity::</v>
      </c>
      <c r="I2455" s="27">
        <v>3.099359661152315E-2</v>
      </c>
      <c r="J2455" s="29">
        <v>18718412358.495338</v>
      </c>
      <c r="K2455" s="9" t="s">
        <v>127</v>
      </c>
    </row>
    <row r="2456" spans="1:11" x14ac:dyDescent="0.2">
      <c r="A2456" t="str">
        <f t="shared" si="38"/>
        <v>electricity__DE_mix_mix.input_he__</v>
      </c>
      <c r="B2456" t="str">
        <f>processors_EC!$B$138</f>
        <v>electricity__DE_mix_mix</v>
      </c>
      <c r="C2456" s="9" t="s">
        <v>89</v>
      </c>
      <c r="D2456" s="10" t="s">
        <v>100</v>
      </c>
      <c r="E2456" s="10" t="s">
        <v>116</v>
      </c>
      <c r="F2456" s="9" t="s">
        <v>90</v>
      </c>
      <c r="G2456" s="9" t="s">
        <v>91</v>
      </c>
      <c r="H2456" t="str">
        <f>processors_EC!$D$138</f>
        <v>electricity.generation::electricity::</v>
      </c>
      <c r="I2456" s="27">
        <v>1.6509913768064359E-8</v>
      </c>
      <c r="J2456" s="29">
        <v>9971.0716954653162</v>
      </c>
      <c r="K2456" s="9" t="s">
        <v>128</v>
      </c>
    </row>
    <row r="2457" spans="1:11" x14ac:dyDescent="0.2">
      <c r="A2457" t="str">
        <f t="shared" si="38"/>
        <v>electricity__DE_mix_mix.inpt_fu__</v>
      </c>
      <c r="B2457" t="str">
        <f>processors_EC!$B$138</f>
        <v>electricity__DE_mix_mix</v>
      </c>
      <c r="C2457" s="9" t="s">
        <v>93</v>
      </c>
      <c r="D2457" s="10" t="s">
        <v>101</v>
      </c>
      <c r="E2457" s="10" t="s">
        <v>117</v>
      </c>
      <c r="F2457" s="9" t="s">
        <v>90</v>
      </c>
      <c r="G2457" s="9" t="s">
        <v>91</v>
      </c>
      <c r="H2457" t="str">
        <f>processors_EC!$D$138</f>
        <v>electricity.generation::electricity::</v>
      </c>
      <c r="I2457" s="27">
        <v>0</v>
      </c>
      <c r="J2457" s="29">
        <v>0</v>
      </c>
      <c r="K2457" s="9" t="s">
        <v>128</v>
      </c>
    </row>
    <row r="2458" spans="1:11" x14ac:dyDescent="0.2">
      <c r="A2458" t="str">
        <f t="shared" si="38"/>
        <v>electricity__DE_mix_mix.input_ha__</v>
      </c>
      <c r="B2458" t="str">
        <f>processors_EC!$B$138</f>
        <v>electricity__DE_mix_mix</v>
      </c>
      <c r="C2458" s="9" t="s">
        <v>89</v>
      </c>
      <c r="D2458" s="10" t="s">
        <v>102</v>
      </c>
      <c r="E2458" s="10" t="s">
        <v>118</v>
      </c>
      <c r="F2458" s="9" t="s">
        <v>90</v>
      </c>
      <c r="G2458" s="9" t="s">
        <v>94</v>
      </c>
      <c r="H2458" t="str">
        <f>processors_EC!$D$138</f>
        <v>electricity.generation::electricity::</v>
      </c>
      <c r="I2458" s="27">
        <v>1.3773349334626165E-4</v>
      </c>
      <c r="J2458" s="29">
        <v>83183386.43772839</v>
      </c>
      <c r="K2458" s="9" t="s">
        <v>129</v>
      </c>
    </row>
    <row r="2459" spans="1:11" x14ac:dyDescent="0.2">
      <c r="A2459" t="str">
        <f t="shared" si="38"/>
        <v>electricity__DE_mix_mix.input_lu__</v>
      </c>
      <c r="B2459" t="str">
        <f>processors_EC!$B$138</f>
        <v>electricity__DE_mix_mix</v>
      </c>
      <c r="C2459" s="9" t="s">
        <v>89</v>
      </c>
      <c r="D2459" s="10" t="s">
        <v>103</v>
      </c>
      <c r="E2459" s="10" t="s">
        <v>119</v>
      </c>
      <c r="F2459" s="9" t="s">
        <v>92</v>
      </c>
      <c r="G2459" s="9" t="s">
        <v>94</v>
      </c>
      <c r="H2459" t="str">
        <f>processors_EC!$D$138</f>
        <v>electricity.generation::electricity::</v>
      </c>
      <c r="I2459" s="27">
        <v>1.2733242576604046E-6</v>
      </c>
      <c r="J2459" s="29">
        <v>769017.18828272156</v>
      </c>
      <c r="K2459" s="9" t="s">
        <v>118</v>
      </c>
    </row>
    <row r="2460" spans="1:11" x14ac:dyDescent="0.2">
      <c r="A2460" t="str">
        <f t="shared" si="38"/>
        <v>electricity__DE_mix_mix.input_w.us__</v>
      </c>
      <c r="B2460" t="str">
        <f>processors_EC!$B$138</f>
        <v>electricity__DE_mix_mix</v>
      </c>
      <c r="C2460" s="9" t="s">
        <v>89</v>
      </c>
      <c r="D2460" s="10" t="s">
        <v>104</v>
      </c>
      <c r="E2460" s="10" t="s">
        <v>120</v>
      </c>
      <c r="F2460" s="9" t="s">
        <v>92</v>
      </c>
      <c r="G2460" s="9" t="s">
        <v>91</v>
      </c>
      <c r="H2460" t="str">
        <f>processors_EC!$D$138</f>
        <v>electricity.generation::electricity::</v>
      </c>
      <c r="I2460" s="27">
        <v>1.4000988990583824E-3</v>
      </c>
      <c r="J2460" s="29">
        <v>845582036.30702138</v>
      </c>
      <c r="K2460" s="9" t="s">
        <v>125</v>
      </c>
    </row>
    <row r="2461" spans="1:11" x14ac:dyDescent="0.2">
      <c r="A2461" t="str">
        <f t="shared" si="38"/>
        <v>electricity__DE_mix_mix.input_fw__</v>
      </c>
      <c r="B2461" t="str">
        <f>processors_EC!$B$138</f>
        <v>electricity__DE_mix_mix</v>
      </c>
      <c r="C2461" s="9" t="s">
        <v>89</v>
      </c>
      <c r="D2461" s="10" t="s">
        <v>105</v>
      </c>
      <c r="E2461" s="10" t="s">
        <v>121</v>
      </c>
      <c r="F2461" s="9" t="s">
        <v>92</v>
      </c>
      <c r="G2461" s="9" t="s">
        <v>91</v>
      </c>
      <c r="H2461" t="str">
        <f>processors_EC!$D$138</f>
        <v>electricity.generation::electricity::</v>
      </c>
      <c r="I2461" s="27">
        <v>9.297715059985201E-2</v>
      </c>
      <c r="J2461" s="29">
        <v>56153039179.67662</v>
      </c>
      <c r="K2461" s="9" t="s">
        <v>125</v>
      </c>
    </row>
    <row r="2462" spans="1:11" x14ac:dyDescent="0.2">
      <c r="A2462" t="str">
        <f t="shared" si="38"/>
        <v>electricity__DE_mix_mix.input_w.tot__</v>
      </c>
      <c r="B2462" t="str">
        <f>processors_EC!$B$138</f>
        <v>electricity__DE_mix_mix</v>
      </c>
      <c r="C2462" s="9" t="s">
        <v>89</v>
      </c>
      <c r="D2462" s="10" t="s">
        <v>106</v>
      </c>
      <c r="E2462" s="10" t="s">
        <v>122</v>
      </c>
      <c r="F2462" s="9" t="s">
        <v>92</v>
      </c>
      <c r="G2462" s="9" t="s">
        <v>91</v>
      </c>
      <c r="H2462" t="str">
        <f>processors_EC!$D$138</f>
        <v>electricity.generation::electricity::</v>
      </c>
      <c r="I2462" s="27">
        <v>9.4352323009464334E-2</v>
      </c>
      <c r="J2462" s="29">
        <v>56983566999.657959</v>
      </c>
      <c r="K2462" s="9" t="s">
        <v>125</v>
      </c>
    </row>
    <row r="2463" spans="1:11" x14ac:dyDescent="0.2">
      <c r="A2463" t="str">
        <f t="shared" si="38"/>
        <v>electricity__DE_mix_mix.output_w__</v>
      </c>
      <c r="B2463" t="str">
        <f>processors_EC!$B$138</f>
        <v>electricity__DE_mix_mix</v>
      </c>
      <c r="C2463" s="9" t="s">
        <v>95</v>
      </c>
      <c r="D2463" s="10" t="s">
        <v>107</v>
      </c>
      <c r="E2463" s="10" t="s">
        <v>123</v>
      </c>
      <c r="F2463" s="9" t="s">
        <v>92</v>
      </c>
      <c r="G2463" s="9" t="s">
        <v>91</v>
      </c>
      <c r="H2463" t="str">
        <f>processors_EC!$D$138</f>
        <v>electricity.generation::electricity::</v>
      </c>
      <c r="I2463" s="27">
        <v>0.37682508048746699</v>
      </c>
      <c r="J2463" s="29">
        <v>227581436643.11444</v>
      </c>
      <c r="K2463" s="9" t="s">
        <v>125</v>
      </c>
    </row>
    <row r="2464" spans="1:11" x14ac:dyDescent="0.2">
      <c r="A2464" t="str">
        <f t="shared" si="38"/>
        <v>electricity__DE_mix_mix.output_ghg__</v>
      </c>
      <c r="B2464" t="str">
        <f>processors_EC!$B$138</f>
        <v>electricity__DE_mix_mix</v>
      </c>
      <c r="C2464" s="9" t="s">
        <v>95</v>
      </c>
      <c r="D2464" s="10" t="s">
        <v>108</v>
      </c>
      <c r="E2464" s="10" t="s">
        <v>124</v>
      </c>
      <c r="F2464" s="9" t="s">
        <v>92</v>
      </c>
      <c r="G2464" s="9" t="s">
        <v>91</v>
      </c>
      <c r="H2464" t="str">
        <f>processors_EC!$D$138</f>
        <v>electricity.generation::electricity::</v>
      </c>
      <c r="I2464" s="27">
        <v>0.7911340088641744</v>
      </c>
      <c r="J2464" s="29">
        <v>477801037238.87756</v>
      </c>
      <c r="K2464" s="9" t="s">
        <v>130</v>
      </c>
    </row>
    <row r="2465" spans="1:11" x14ac:dyDescent="0.2">
      <c r="A2465" t="str">
        <f t="shared" si="38"/>
        <v>electricity__DE_mix_mix.output_el__</v>
      </c>
      <c r="B2465" t="str">
        <f>processors_EC!$B$138</f>
        <v>electricity__DE_mix_mix</v>
      </c>
      <c r="C2465" s="9" t="s">
        <v>95</v>
      </c>
      <c r="D2465" s="10" t="s">
        <v>99</v>
      </c>
      <c r="E2465" s="10" t="s">
        <v>115</v>
      </c>
      <c r="F2465" s="9" t="s">
        <v>90</v>
      </c>
      <c r="G2465" s="9" t="s">
        <v>91</v>
      </c>
      <c r="H2465" t="str">
        <f>processors_EC!$D$138</f>
        <v>electricity.generation::electricity::</v>
      </c>
      <c r="I2465" s="27">
        <v>1</v>
      </c>
      <c r="J2465" s="29">
        <v>279916835572.66803</v>
      </c>
      <c r="K2465" s="9" t="s">
        <v>127</v>
      </c>
    </row>
    <row r="2466" spans="1:11" x14ac:dyDescent="0.2">
      <c r="A2466" t="str">
        <f t="shared" si="38"/>
        <v>electricity__DE_mix_mix.output_//__</v>
      </c>
      <c r="B2466" t="str">
        <f>processors_EC!$B$138</f>
        <v>electricity__DE_mix_mix</v>
      </c>
      <c r="C2466" s="10" t="s">
        <v>95</v>
      </c>
      <c r="D2466" s="10" t="s">
        <v>109</v>
      </c>
      <c r="E2466" s="10" t="s">
        <v>109</v>
      </c>
      <c r="F2466" s="10" t="s">
        <v>90</v>
      </c>
      <c r="G2466" s="10" t="s">
        <v>91</v>
      </c>
      <c r="H2466" t="str">
        <f>processors_EC!$D$138</f>
        <v>electricity.generation::electricity::</v>
      </c>
      <c r="I2466" s="10" t="s">
        <v>109</v>
      </c>
      <c r="J2466" s="10" t="s">
        <v>109</v>
      </c>
      <c r="K2466" s="10" t="s">
        <v>109</v>
      </c>
    </row>
    <row r="2467" spans="1:11" x14ac:dyDescent="0.2">
      <c r="A2467" t="str">
        <f t="shared" si="38"/>
        <v>electricity__DE_mix_mix.output_//__</v>
      </c>
      <c r="B2467" t="str">
        <f>processors_EC!$B$138</f>
        <v>electricity__DE_mix_mix</v>
      </c>
      <c r="C2467" s="10" t="s">
        <v>95</v>
      </c>
      <c r="D2467" s="10" t="s">
        <v>109</v>
      </c>
      <c r="E2467" s="10" t="s">
        <v>109</v>
      </c>
      <c r="F2467" s="10" t="s">
        <v>90</v>
      </c>
      <c r="G2467" s="10" t="s">
        <v>91</v>
      </c>
      <c r="H2467" t="str">
        <f>processors_EC!$D$138</f>
        <v>electricity.generation::electricity::</v>
      </c>
      <c r="I2467" s="10" t="s">
        <v>109</v>
      </c>
      <c r="J2467" s="10" t="s">
        <v>109</v>
      </c>
      <c r="K2467" s="10" t="s">
        <v>109</v>
      </c>
    </row>
    <row r="2468" spans="1:11" x14ac:dyDescent="0.2">
      <c r="A2468" t="str">
        <f t="shared" si="38"/>
        <v>electricity__ES_mix_mix.input_ng__</v>
      </c>
      <c r="B2468" t="str">
        <f>processors_EC!$B$139</f>
        <v>electricity__ES_mix_mix</v>
      </c>
      <c r="C2468" s="9" t="s">
        <v>89</v>
      </c>
      <c r="D2468" s="10" t="s">
        <v>96</v>
      </c>
      <c r="E2468" s="10" t="s">
        <v>110</v>
      </c>
      <c r="F2468" s="9" t="s">
        <v>90</v>
      </c>
      <c r="G2468" s="9" t="s">
        <v>91</v>
      </c>
      <c r="H2468" t="str">
        <f>processors_EC!$D$138</f>
        <v>electricity.generation::electricity::</v>
      </c>
      <c r="I2468" s="27">
        <v>5.1649174994695117E-2</v>
      </c>
      <c r="J2468" s="29">
        <v>14457473624.454031</v>
      </c>
      <c r="K2468" s="9" t="s">
        <v>125</v>
      </c>
    </row>
    <row r="2469" spans="1:11" x14ac:dyDescent="0.2">
      <c r="A2469" t="str">
        <f t="shared" si="38"/>
        <v>electricity__ES_mix_mix.input_li__</v>
      </c>
      <c r="B2469" t="str">
        <f>processors_EC!$B$139</f>
        <v>electricity__ES_mix_mix</v>
      </c>
      <c r="C2469" s="9" t="s">
        <v>89</v>
      </c>
      <c r="D2469" s="10" t="s">
        <v>64</v>
      </c>
      <c r="E2469" s="10" t="s">
        <v>111</v>
      </c>
      <c r="F2469" s="9" t="s">
        <v>90</v>
      </c>
      <c r="G2469" s="9" t="s">
        <v>91</v>
      </c>
      <c r="H2469" t="str">
        <f>processors_EC!$D$138</f>
        <v>electricity.generation::electricity::</v>
      </c>
      <c r="I2469" s="27">
        <v>0</v>
      </c>
      <c r="J2469" s="29">
        <v>0</v>
      </c>
      <c r="K2469" s="9" t="s">
        <v>126</v>
      </c>
    </row>
    <row r="2470" spans="1:11" x14ac:dyDescent="0.2">
      <c r="A2470" t="str">
        <f t="shared" si="38"/>
        <v>electricity__ES_mix_mix.input_bio__</v>
      </c>
      <c r="B2470" t="str">
        <f>processors_EC!$B$139</f>
        <v>electricity__ES_mix_mix</v>
      </c>
      <c r="C2470" s="9" t="s">
        <v>89</v>
      </c>
      <c r="D2470" s="10" t="s">
        <v>97</v>
      </c>
      <c r="E2470" s="10" t="s">
        <v>112</v>
      </c>
      <c r="F2470" s="9" t="s">
        <v>90</v>
      </c>
      <c r="G2470" s="9" t="s">
        <v>91</v>
      </c>
      <c r="H2470" t="str">
        <f>processors_EC!$D$138</f>
        <v>electricity.generation::electricity::</v>
      </c>
      <c r="I2470" s="27">
        <v>1.7011949172730238E-2</v>
      </c>
      <c r="J2470" s="29">
        <v>4761930979.3537159</v>
      </c>
      <c r="K2470" s="9" t="s">
        <v>126</v>
      </c>
    </row>
    <row r="2471" spans="1:11" x14ac:dyDescent="0.2">
      <c r="A2471" t="str">
        <f t="shared" si="38"/>
        <v>electricity__ES_mix_mix.input_h.c__</v>
      </c>
      <c r="B2471" t="str">
        <f>processors_EC!$B$139</f>
        <v>electricity__ES_mix_mix</v>
      </c>
      <c r="C2471" s="9" t="s">
        <v>89</v>
      </c>
      <c r="D2471" s="10" t="s">
        <v>63</v>
      </c>
      <c r="E2471" s="10" t="s">
        <v>113</v>
      </c>
      <c r="F2471" s="9" t="s">
        <v>92</v>
      </c>
      <c r="G2471" s="9" t="s">
        <v>91</v>
      </c>
      <c r="H2471" t="str">
        <f>processors_EC!$D$138</f>
        <v>electricity.generation::electricity::</v>
      </c>
      <c r="I2471" s="27">
        <v>8.1975246417437864E-2</v>
      </c>
      <c r="J2471" s="29">
        <v>22946251572.458897</v>
      </c>
      <c r="K2471" s="9" t="s">
        <v>126</v>
      </c>
    </row>
    <row r="2472" spans="1:11" x14ac:dyDescent="0.2">
      <c r="A2472" t="str">
        <f t="shared" si="38"/>
        <v>electricity__ES_mix_mix.input_ur__</v>
      </c>
      <c r="B2472" t="str">
        <f>processors_EC!$B$139</f>
        <v>electricity__ES_mix_mix</v>
      </c>
      <c r="C2472" s="9" t="s">
        <v>89</v>
      </c>
      <c r="D2472" s="10" t="s">
        <v>98</v>
      </c>
      <c r="E2472" s="10" t="s">
        <v>114</v>
      </c>
      <c r="F2472" s="9" t="s">
        <v>90</v>
      </c>
      <c r="G2472" s="9" t="s">
        <v>91</v>
      </c>
      <c r="H2472" t="str">
        <f>processors_EC!$D$138</f>
        <v>electricity.generation::electricity::</v>
      </c>
      <c r="I2472" s="27">
        <v>5.55590305370636E-7</v>
      </c>
      <c r="J2472" s="29">
        <v>155519.08015420072</v>
      </c>
      <c r="K2472" s="9" t="s">
        <v>126</v>
      </c>
    </row>
    <row r="2473" spans="1:11" x14ac:dyDescent="0.2">
      <c r="A2473" t="str">
        <f t="shared" si="38"/>
        <v>electricity__ES_mix_mix.input_el__</v>
      </c>
      <c r="B2473" t="str">
        <f>processors_EC!$B$139</f>
        <v>electricity__ES_mix_mix</v>
      </c>
      <c r="C2473" s="9" t="s">
        <v>89</v>
      </c>
      <c r="D2473" s="10" t="s">
        <v>99</v>
      </c>
      <c r="E2473" s="10" t="s">
        <v>115</v>
      </c>
      <c r="F2473" s="9" t="s">
        <v>90</v>
      </c>
      <c r="G2473" s="9" t="s">
        <v>91</v>
      </c>
      <c r="H2473" t="str">
        <f>processors_EC!$D$138</f>
        <v>electricity.generation::electricity::</v>
      </c>
      <c r="I2473" s="27">
        <v>4.1935659171750468E-2</v>
      </c>
      <c r="J2473" s="29">
        <v>11738497013.010324</v>
      </c>
      <c r="K2473" s="9" t="s">
        <v>127</v>
      </c>
    </row>
    <row r="2474" spans="1:11" x14ac:dyDescent="0.2">
      <c r="A2474" t="str">
        <f t="shared" si="38"/>
        <v>electricity__ES_mix_mix.input_he__</v>
      </c>
      <c r="B2474" t="str">
        <f>processors_EC!$B$139</f>
        <v>electricity__ES_mix_mix</v>
      </c>
      <c r="C2474" s="9" t="s">
        <v>89</v>
      </c>
      <c r="D2474" s="10" t="s">
        <v>100</v>
      </c>
      <c r="E2474" s="10" t="s">
        <v>116</v>
      </c>
      <c r="F2474" s="9" t="s">
        <v>90</v>
      </c>
      <c r="G2474" s="9" t="s">
        <v>91</v>
      </c>
      <c r="H2474" t="str">
        <f>processors_EC!$D$138</f>
        <v>electricity.generation::electricity::</v>
      </c>
      <c r="I2474" s="27">
        <v>6.9907483486417256E-8</v>
      </c>
      <c r="J2474" s="29">
        <v>19568.281560366464</v>
      </c>
      <c r="K2474" s="9" t="s">
        <v>128</v>
      </c>
    </row>
    <row r="2475" spans="1:11" x14ac:dyDescent="0.2">
      <c r="A2475" t="str">
        <f t="shared" si="38"/>
        <v>electricity__ES_mix_mix.inpt_fu__</v>
      </c>
      <c r="B2475" t="str">
        <f>processors_EC!$B$139</f>
        <v>electricity__ES_mix_mix</v>
      </c>
      <c r="C2475" s="9" t="s">
        <v>93</v>
      </c>
      <c r="D2475" s="10" t="s">
        <v>101</v>
      </c>
      <c r="E2475" s="10" t="s">
        <v>117</v>
      </c>
      <c r="F2475" s="9" t="s">
        <v>90</v>
      </c>
      <c r="G2475" s="9" t="s">
        <v>91</v>
      </c>
      <c r="H2475" t="str">
        <f>processors_EC!$D$138</f>
        <v>electricity.generation::electricity::</v>
      </c>
      <c r="I2475" s="27">
        <v>0</v>
      </c>
      <c r="J2475" s="29">
        <v>0</v>
      </c>
      <c r="K2475" s="9" t="s">
        <v>128</v>
      </c>
    </row>
    <row r="2476" spans="1:11" x14ac:dyDescent="0.2">
      <c r="A2476" t="str">
        <f t="shared" si="38"/>
        <v>electricity__ES_mix_mix.input_ha__</v>
      </c>
      <c r="B2476" t="str">
        <f>processors_EC!$B$139</f>
        <v>electricity__ES_mix_mix</v>
      </c>
      <c r="C2476" s="9" t="s">
        <v>89</v>
      </c>
      <c r="D2476" s="10" t="s">
        <v>102</v>
      </c>
      <c r="E2476" s="10" t="s">
        <v>118</v>
      </c>
      <c r="F2476" s="9" t="s">
        <v>90</v>
      </c>
      <c r="G2476" s="9" t="s">
        <v>94</v>
      </c>
      <c r="H2476" t="str">
        <f>processors_EC!$D$138</f>
        <v>electricity.generation::electricity::</v>
      </c>
      <c r="I2476" s="27">
        <v>1.1876982914211301E-4</v>
      </c>
      <c r="J2476" s="29">
        <v>33245674.734966725</v>
      </c>
      <c r="K2476" s="9" t="s">
        <v>129</v>
      </c>
    </row>
    <row r="2477" spans="1:11" x14ac:dyDescent="0.2">
      <c r="A2477" t="str">
        <f t="shared" si="38"/>
        <v>electricity__ES_mix_mix.input_lu__</v>
      </c>
      <c r="B2477" t="str">
        <f>processors_EC!$B$139</f>
        <v>electricity__ES_mix_mix</v>
      </c>
      <c r="C2477" s="9" t="s">
        <v>89</v>
      </c>
      <c r="D2477" s="10" t="s">
        <v>103</v>
      </c>
      <c r="E2477" s="10" t="s">
        <v>119</v>
      </c>
      <c r="F2477" s="9" t="s">
        <v>92</v>
      </c>
      <c r="G2477" s="9" t="s">
        <v>94</v>
      </c>
      <c r="H2477" t="str">
        <f>processors_EC!$D$138</f>
        <v>electricity.generation::electricity::</v>
      </c>
      <c r="I2477" s="27">
        <v>2.5098547431490974E-6</v>
      </c>
      <c r="J2477" s="29">
        <v>702550.59744934691</v>
      </c>
      <c r="K2477" s="9" t="s">
        <v>118</v>
      </c>
    </row>
    <row r="2478" spans="1:11" x14ac:dyDescent="0.2">
      <c r="A2478" t="str">
        <f t="shared" si="38"/>
        <v>electricity__ES_mix_mix.input_w.us__</v>
      </c>
      <c r="B2478" t="str">
        <f>processors_EC!$B$139</f>
        <v>electricity__ES_mix_mix</v>
      </c>
      <c r="C2478" s="9" t="s">
        <v>89</v>
      </c>
      <c r="D2478" s="10" t="s">
        <v>104</v>
      </c>
      <c r="E2478" s="10" t="s">
        <v>120</v>
      </c>
      <c r="F2478" s="9" t="s">
        <v>92</v>
      </c>
      <c r="G2478" s="9" t="s">
        <v>91</v>
      </c>
      <c r="H2478" t="str">
        <f>processors_EC!$D$138</f>
        <v>electricity.generation::electricity::</v>
      </c>
      <c r="I2478" s="27">
        <v>1.332979774319961E-3</v>
      </c>
      <c r="J2478" s="29">
        <v>373123480.31001264</v>
      </c>
      <c r="K2478" s="9" t="s">
        <v>125</v>
      </c>
    </row>
    <row r="2479" spans="1:11" x14ac:dyDescent="0.2">
      <c r="A2479" t="str">
        <f t="shared" si="38"/>
        <v>electricity__ES_mix_mix.input_fw__</v>
      </c>
      <c r="B2479" t="str">
        <f>processors_EC!$B$139</f>
        <v>electricity__ES_mix_mix</v>
      </c>
      <c r="C2479" s="9" t="s">
        <v>89</v>
      </c>
      <c r="D2479" s="10" t="s">
        <v>105</v>
      </c>
      <c r="E2479" s="10" t="s">
        <v>121</v>
      </c>
      <c r="F2479" s="9" t="s">
        <v>92</v>
      </c>
      <c r="G2479" s="9" t="s">
        <v>91</v>
      </c>
      <c r="H2479" t="str">
        <f>processors_EC!$D$138</f>
        <v>electricity.generation::electricity::</v>
      </c>
      <c r="I2479" s="27">
        <v>0.12710582242001345</v>
      </c>
      <c r="J2479" s="29">
        <v>35579059594.671646</v>
      </c>
      <c r="K2479" s="9" t="s">
        <v>125</v>
      </c>
    </row>
    <row r="2480" spans="1:11" x14ac:dyDescent="0.2">
      <c r="A2480" t="str">
        <f t="shared" si="38"/>
        <v>electricity__ES_mix_mix.input_w.tot__</v>
      </c>
      <c r="B2480" t="str">
        <f>processors_EC!$B$139</f>
        <v>electricity__ES_mix_mix</v>
      </c>
      <c r="C2480" s="9" t="s">
        <v>89</v>
      </c>
      <c r="D2480" s="10" t="s">
        <v>106</v>
      </c>
      <c r="E2480" s="10" t="s">
        <v>122</v>
      </c>
      <c r="F2480" s="9" t="s">
        <v>92</v>
      </c>
      <c r="G2480" s="9" t="s">
        <v>91</v>
      </c>
      <c r="H2480" t="str">
        <f>processors_EC!$D$138</f>
        <v>electricity.generation::electricity::</v>
      </c>
      <c r="I2480" s="27">
        <v>0.12833325663099468</v>
      </c>
      <c r="J2480" s="29">
        <v>35922639094.883148</v>
      </c>
      <c r="K2480" s="9" t="s">
        <v>125</v>
      </c>
    </row>
    <row r="2481" spans="1:11" x14ac:dyDescent="0.2">
      <c r="A2481" t="str">
        <f t="shared" si="38"/>
        <v>electricity__ES_mix_mix.output_w__</v>
      </c>
      <c r="B2481" t="str">
        <f>processors_EC!$B$139</f>
        <v>electricity__ES_mix_mix</v>
      </c>
      <c r="C2481" s="9" t="s">
        <v>95</v>
      </c>
      <c r="D2481" s="10" t="s">
        <v>107</v>
      </c>
      <c r="E2481" s="10" t="s">
        <v>123</v>
      </c>
      <c r="F2481" s="9" t="s">
        <v>92</v>
      </c>
      <c r="G2481" s="9" t="s">
        <v>91</v>
      </c>
      <c r="H2481" t="str">
        <f>processors_EC!$D$138</f>
        <v>electricity.generation::electricity::</v>
      </c>
      <c r="I2481" s="27">
        <v>0.4471058196443024</v>
      </c>
      <c r="J2481" s="29">
        <v>125152446200.95717</v>
      </c>
      <c r="K2481" s="9" t="s">
        <v>125</v>
      </c>
    </row>
    <row r="2482" spans="1:11" x14ac:dyDescent="0.2">
      <c r="A2482" t="str">
        <f t="shared" si="38"/>
        <v>electricity__ES_mix_mix.output_ghg__</v>
      </c>
      <c r="B2482" t="str">
        <f>processors_EC!$B$139</f>
        <v>electricity__ES_mix_mix</v>
      </c>
      <c r="C2482" s="9" t="s">
        <v>95</v>
      </c>
      <c r="D2482" s="10" t="s">
        <v>108</v>
      </c>
      <c r="E2482" s="10" t="s">
        <v>124</v>
      </c>
      <c r="F2482" s="9" t="s">
        <v>92</v>
      </c>
      <c r="G2482" s="9" t="s">
        <v>91</v>
      </c>
      <c r="H2482" t="str">
        <f>processors_EC!$D$138</f>
        <v>electricity.generation::electricity::</v>
      </c>
      <c r="I2482" s="27">
        <v>0.47887479035291391</v>
      </c>
      <c r="J2482" s="29">
        <v>134045115951.11247</v>
      </c>
      <c r="K2482" s="9" t="s">
        <v>130</v>
      </c>
    </row>
    <row r="2483" spans="1:11" x14ac:dyDescent="0.2">
      <c r="A2483" t="str">
        <f t="shared" si="38"/>
        <v>electricity__ES_mix_mix.output_el__</v>
      </c>
      <c r="B2483" t="str">
        <f>processors_EC!$B$139</f>
        <v>electricity__ES_mix_mix</v>
      </c>
      <c r="C2483" s="9" t="s">
        <v>95</v>
      </c>
      <c r="D2483" s="10" t="s">
        <v>99</v>
      </c>
      <c r="E2483" s="10" t="s">
        <v>115</v>
      </c>
      <c r="F2483" s="9" t="s">
        <v>90</v>
      </c>
      <c r="G2483" s="9" t="s">
        <v>91</v>
      </c>
      <c r="H2483" t="str">
        <f>processors_EC!$D$138</f>
        <v>electricity.generation::electricity::</v>
      </c>
      <c r="I2483" s="27">
        <v>0.99999999999999978</v>
      </c>
      <c r="J2483" s="29">
        <v>279916835572.66797</v>
      </c>
      <c r="K2483" s="9" t="s">
        <v>127</v>
      </c>
    </row>
    <row r="2484" spans="1:11" x14ac:dyDescent="0.2">
      <c r="A2484" t="str">
        <f t="shared" si="38"/>
        <v>electricity__ES_mix_mix.output_//__</v>
      </c>
      <c r="B2484" t="str">
        <f>processors_EC!$B$139</f>
        <v>electricity__ES_mix_mix</v>
      </c>
      <c r="C2484" s="10" t="s">
        <v>95</v>
      </c>
      <c r="D2484" s="10" t="s">
        <v>109</v>
      </c>
      <c r="E2484" s="10" t="s">
        <v>109</v>
      </c>
      <c r="F2484" s="10" t="s">
        <v>90</v>
      </c>
      <c r="G2484" s="10" t="s">
        <v>91</v>
      </c>
      <c r="H2484" t="str">
        <f>processors_EC!$D$138</f>
        <v>electricity.generation::electricity::</v>
      </c>
      <c r="I2484" s="10" t="s">
        <v>109</v>
      </c>
      <c r="J2484" s="10" t="s">
        <v>109</v>
      </c>
      <c r="K2484" s="10" t="s">
        <v>109</v>
      </c>
    </row>
    <row r="2485" spans="1:11" x14ac:dyDescent="0.2">
      <c r="A2485" t="str">
        <f t="shared" si="38"/>
        <v>electricity__ES_mix_mix.output_//__</v>
      </c>
      <c r="B2485" t="str">
        <f>processors_EC!$B$139</f>
        <v>electricity__ES_mix_mix</v>
      </c>
      <c r="C2485" s="10" t="s">
        <v>95</v>
      </c>
      <c r="D2485" s="10" t="s">
        <v>109</v>
      </c>
      <c r="E2485" s="10" t="s">
        <v>109</v>
      </c>
      <c r="F2485" s="10" t="s">
        <v>90</v>
      </c>
      <c r="G2485" s="10" t="s">
        <v>91</v>
      </c>
      <c r="H2485" t="str">
        <f>processors_EC!$D$138</f>
        <v>electricity.generation::electricity::</v>
      </c>
      <c r="I2485" s="10" t="s">
        <v>109</v>
      </c>
      <c r="J2485" s="10" t="s">
        <v>109</v>
      </c>
      <c r="K2485" s="10" t="s">
        <v>109</v>
      </c>
    </row>
    <row r="2486" spans="1:11" x14ac:dyDescent="0.2">
      <c r="A2486" t="str">
        <f t="shared" si="38"/>
        <v>electricity__FR_mix_mix.input_ng__</v>
      </c>
      <c r="B2486" t="str">
        <f>processors_EC!$B$140</f>
        <v>electricity__FR_mix_mix</v>
      </c>
      <c r="C2486" s="9" t="s">
        <v>89</v>
      </c>
      <c r="D2486" s="10" t="s">
        <v>96</v>
      </c>
      <c r="E2486" s="10" t="s">
        <v>110</v>
      </c>
      <c r="F2486" s="9" t="s">
        <v>90</v>
      </c>
      <c r="G2486" s="9" t="s">
        <v>91</v>
      </c>
      <c r="H2486" t="str">
        <f>processors_EC!$D$138</f>
        <v>electricity.generation::electricity::</v>
      </c>
      <c r="I2486" s="27">
        <v>2.9428013703540431E-3</v>
      </c>
      <c r="J2486" s="29">
        <v>1568330852.7493548</v>
      </c>
      <c r="K2486" s="9" t="s">
        <v>125</v>
      </c>
    </row>
    <row r="2487" spans="1:11" x14ac:dyDescent="0.2">
      <c r="A2487" t="str">
        <f t="shared" si="38"/>
        <v>electricity__FR_mix_mix.input_li__</v>
      </c>
      <c r="B2487" t="str">
        <f>processors_EC!$B$140</f>
        <v>electricity__FR_mix_mix</v>
      </c>
      <c r="C2487" s="9" t="s">
        <v>89</v>
      </c>
      <c r="D2487" s="10" t="s">
        <v>64</v>
      </c>
      <c r="E2487" s="10" t="s">
        <v>111</v>
      </c>
      <c r="F2487" s="9" t="s">
        <v>90</v>
      </c>
      <c r="G2487" s="9" t="s">
        <v>91</v>
      </c>
      <c r="H2487" t="str">
        <f>processors_EC!$D$138</f>
        <v>electricity.generation::electricity::</v>
      </c>
      <c r="I2487" s="27">
        <v>0</v>
      </c>
      <c r="J2487" s="29">
        <v>0</v>
      </c>
      <c r="K2487" s="9" t="s">
        <v>126</v>
      </c>
    </row>
    <row r="2488" spans="1:11" x14ac:dyDescent="0.2">
      <c r="A2488" t="str">
        <f t="shared" si="38"/>
        <v>electricity__FR_mix_mix.input_bio__</v>
      </c>
      <c r="B2488" t="str">
        <f>processors_EC!$B$140</f>
        <v>electricity__FR_mix_mix</v>
      </c>
      <c r="C2488" s="9" t="s">
        <v>89</v>
      </c>
      <c r="D2488" s="10" t="s">
        <v>97</v>
      </c>
      <c r="E2488" s="10" t="s">
        <v>112</v>
      </c>
      <c r="F2488" s="9" t="s">
        <v>90</v>
      </c>
      <c r="G2488" s="9" t="s">
        <v>91</v>
      </c>
      <c r="H2488" t="str">
        <f>processors_EC!$D$138</f>
        <v>electricity.generation::electricity::</v>
      </c>
      <c r="I2488" s="27">
        <v>0</v>
      </c>
      <c r="J2488" s="29">
        <v>0</v>
      </c>
      <c r="K2488" s="9" t="s">
        <v>126</v>
      </c>
    </row>
    <row r="2489" spans="1:11" x14ac:dyDescent="0.2">
      <c r="A2489" t="str">
        <f t="shared" si="38"/>
        <v>electricity__FR_mix_mix.input_h.c__</v>
      </c>
      <c r="B2489" t="str">
        <f>processors_EC!$B$140</f>
        <v>electricity__FR_mix_mix</v>
      </c>
      <c r="C2489" s="9" t="s">
        <v>89</v>
      </c>
      <c r="D2489" s="10" t="s">
        <v>63</v>
      </c>
      <c r="E2489" s="10" t="s">
        <v>113</v>
      </c>
      <c r="F2489" s="9" t="s">
        <v>92</v>
      </c>
      <c r="G2489" s="9" t="s">
        <v>91</v>
      </c>
      <c r="H2489" t="str">
        <f>processors_EC!$D$138</f>
        <v>electricity.generation::electricity::</v>
      </c>
      <c r="I2489" s="27">
        <v>1.3752514493814946E-2</v>
      </c>
      <c r="J2489" s="29">
        <v>7329238391.9672403</v>
      </c>
      <c r="K2489" s="9" t="s">
        <v>126</v>
      </c>
    </row>
    <row r="2490" spans="1:11" x14ac:dyDescent="0.2">
      <c r="A2490" t="str">
        <f t="shared" si="38"/>
        <v>electricity__FR_mix_mix.input_ur__</v>
      </c>
      <c r="B2490" t="str">
        <f>processors_EC!$B$140</f>
        <v>electricity__FR_mix_mix</v>
      </c>
      <c r="C2490" s="9" t="s">
        <v>89</v>
      </c>
      <c r="D2490" s="10" t="s">
        <v>98</v>
      </c>
      <c r="E2490" s="10" t="s">
        <v>114</v>
      </c>
      <c r="F2490" s="9" t="s">
        <v>90</v>
      </c>
      <c r="G2490" s="9" t="s">
        <v>91</v>
      </c>
      <c r="H2490" t="str">
        <f>processors_EC!$D$138</f>
        <v>electricity.generation::electricity::</v>
      </c>
      <c r="I2490" s="27">
        <v>2.0195161948494207E-6</v>
      </c>
      <c r="J2490" s="29">
        <v>1076277.0426562212</v>
      </c>
      <c r="K2490" s="9" t="s">
        <v>126</v>
      </c>
    </row>
    <row r="2491" spans="1:11" x14ac:dyDescent="0.2">
      <c r="A2491" t="str">
        <f t="shared" si="38"/>
        <v>electricity__FR_mix_mix.input_el__</v>
      </c>
      <c r="B2491" t="str">
        <f>processors_EC!$B$140</f>
        <v>electricity__FR_mix_mix</v>
      </c>
      <c r="C2491" s="9" t="s">
        <v>89</v>
      </c>
      <c r="D2491" s="10" t="s">
        <v>99</v>
      </c>
      <c r="E2491" s="10" t="s">
        <v>115</v>
      </c>
      <c r="F2491" s="9" t="s">
        <v>90</v>
      </c>
      <c r="G2491" s="9" t="s">
        <v>91</v>
      </c>
      <c r="H2491" t="str">
        <f>processors_EC!$D$138</f>
        <v>electricity.generation::electricity::</v>
      </c>
      <c r="I2491" s="27">
        <v>5.0166508105091399E-2</v>
      </c>
      <c r="J2491" s="29">
        <v>26735641497.424561</v>
      </c>
      <c r="K2491" s="9" t="s">
        <v>127</v>
      </c>
    </row>
    <row r="2492" spans="1:11" x14ac:dyDescent="0.2">
      <c r="A2492" t="str">
        <f t="shared" si="38"/>
        <v>electricity__FR_mix_mix.input_he__</v>
      </c>
      <c r="B2492" t="str">
        <f>processors_EC!$B$140</f>
        <v>electricity__FR_mix_mix</v>
      </c>
      <c r="C2492" s="9" t="s">
        <v>89</v>
      </c>
      <c r="D2492" s="10" t="s">
        <v>100</v>
      </c>
      <c r="E2492" s="10" t="s">
        <v>116</v>
      </c>
      <c r="F2492" s="9" t="s">
        <v>90</v>
      </c>
      <c r="G2492" s="9" t="s">
        <v>91</v>
      </c>
      <c r="H2492" t="str">
        <f>processors_EC!$D$138</f>
        <v>electricity.generation::electricity::</v>
      </c>
      <c r="I2492" s="27">
        <v>5.9527189193624868E-9</v>
      </c>
      <c r="J2492" s="29">
        <v>3172.4304715332555</v>
      </c>
      <c r="K2492" s="9" t="s">
        <v>128</v>
      </c>
    </row>
    <row r="2493" spans="1:11" x14ac:dyDescent="0.2">
      <c r="A2493" t="str">
        <f t="shared" si="38"/>
        <v>electricity__FR_mix_mix.inpt_fu__</v>
      </c>
      <c r="B2493" t="str">
        <f>processors_EC!$B$140</f>
        <v>electricity__FR_mix_mix</v>
      </c>
      <c r="C2493" s="9" t="s">
        <v>93</v>
      </c>
      <c r="D2493" s="10" t="s">
        <v>101</v>
      </c>
      <c r="E2493" s="10" t="s">
        <v>117</v>
      </c>
      <c r="F2493" s="9" t="s">
        <v>90</v>
      </c>
      <c r="G2493" s="9" t="s">
        <v>91</v>
      </c>
      <c r="H2493" t="str">
        <f>processors_EC!$D$138</f>
        <v>electricity.generation::electricity::</v>
      </c>
      <c r="I2493" s="27">
        <v>0</v>
      </c>
      <c r="J2493" s="29">
        <v>0</v>
      </c>
      <c r="K2493" s="9" t="s">
        <v>128</v>
      </c>
    </row>
    <row r="2494" spans="1:11" x14ac:dyDescent="0.2">
      <c r="A2494" t="str">
        <f t="shared" si="38"/>
        <v>electricity__FR_mix_mix.input_ha__</v>
      </c>
      <c r="B2494" t="str">
        <f>processors_EC!$B$140</f>
        <v>electricity__FR_mix_mix</v>
      </c>
      <c r="C2494" s="9" t="s">
        <v>89</v>
      </c>
      <c r="D2494" s="10" t="s">
        <v>102</v>
      </c>
      <c r="E2494" s="10" t="s">
        <v>118</v>
      </c>
      <c r="F2494" s="9" t="s">
        <v>90</v>
      </c>
      <c r="G2494" s="9" t="s">
        <v>94</v>
      </c>
      <c r="H2494" t="str">
        <f>processors_EC!$D$138</f>
        <v>electricity.generation::electricity::</v>
      </c>
      <c r="I2494" s="27">
        <v>6.9336223787112581E-5</v>
      </c>
      <c r="J2494" s="29">
        <v>36951912.58028394</v>
      </c>
      <c r="K2494" s="9" t="s">
        <v>129</v>
      </c>
    </row>
    <row r="2495" spans="1:11" x14ac:dyDescent="0.2">
      <c r="A2495" t="str">
        <f t="shared" si="38"/>
        <v>electricity__FR_mix_mix.input_lu__</v>
      </c>
      <c r="B2495" t="str">
        <f>processors_EC!$B$140</f>
        <v>electricity__FR_mix_mix</v>
      </c>
      <c r="C2495" s="9" t="s">
        <v>89</v>
      </c>
      <c r="D2495" s="10" t="s">
        <v>103</v>
      </c>
      <c r="E2495" s="10" t="s">
        <v>119</v>
      </c>
      <c r="F2495" s="9" t="s">
        <v>92</v>
      </c>
      <c r="G2495" s="9" t="s">
        <v>94</v>
      </c>
      <c r="H2495" t="str">
        <f>processors_EC!$D$138</f>
        <v>electricity.generation::electricity::</v>
      </c>
      <c r="I2495" s="27">
        <v>4.0535712977867526E-7</v>
      </c>
      <c r="J2495" s="29">
        <v>216030.24227807013</v>
      </c>
      <c r="K2495" s="9" t="s">
        <v>118</v>
      </c>
    </row>
    <row r="2496" spans="1:11" x14ac:dyDescent="0.2">
      <c r="A2496" t="str">
        <f t="shared" si="38"/>
        <v>electricity__FR_mix_mix.input_w.us__</v>
      </c>
      <c r="B2496" t="str">
        <f>processors_EC!$B$140</f>
        <v>electricity__FR_mix_mix</v>
      </c>
      <c r="C2496" s="9" t="s">
        <v>89</v>
      </c>
      <c r="D2496" s="10" t="s">
        <v>104</v>
      </c>
      <c r="E2496" s="10" t="s">
        <v>120</v>
      </c>
      <c r="F2496" s="9" t="s">
        <v>92</v>
      </c>
      <c r="G2496" s="9" t="s">
        <v>91</v>
      </c>
      <c r="H2496" t="str">
        <f>processors_EC!$D$138</f>
        <v>electricity.generation::electricity::</v>
      </c>
      <c r="I2496" s="27">
        <v>2.3393169108164888E-3</v>
      </c>
      <c r="J2496" s="29">
        <v>1246711015.7524567</v>
      </c>
      <c r="K2496" s="9" t="s">
        <v>125</v>
      </c>
    </row>
    <row r="2497" spans="1:11" x14ac:dyDescent="0.2">
      <c r="A2497" t="str">
        <f t="shared" si="38"/>
        <v>electricity__FR_mix_mix.input_fw__</v>
      </c>
      <c r="B2497" t="str">
        <f>processors_EC!$B$140</f>
        <v>electricity__FR_mix_mix</v>
      </c>
      <c r="C2497" s="9" t="s">
        <v>89</v>
      </c>
      <c r="D2497" s="10" t="s">
        <v>105</v>
      </c>
      <c r="E2497" s="10" t="s">
        <v>121</v>
      </c>
      <c r="F2497" s="9" t="s">
        <v>92</v>
      </c>
      <c r="G2497" s="9" t="s">
        <v>91</v>
      </c>
      <c r="H2497" t="str">
        <f>processors_EC!$D$138</f>
        <v>electricity.generation::electricity::</v>
      </c>
      <c r="I2497" s="27">
        <v>0.16259288409558839</v>
      </c>
      <c r="J2497" s="29">
        <v>86651936190.288177</v>
      </c>
      <c r="K2497" s="9" t="s">
        <v>125</v>
      </c>
    </row>
    <row r="2498" spans="1:11" x14ac:dyDescent="0.2">
      <c r="A2498" t="str">
        <f t="shared" si="38"/>
        <v>electricity__FR_mix_mix.input_w.tot__</v>
      </c>
      <c r="B2498" t="str">
        <f>processors_EC!$B$140</f>
        <v>electricity__FR_mix_mix</v>
      </c>
      <c r="C2498" s="9" t="s">
        <v>89</v>
      </c>
      <c r="D2498" s="10" t="s">
        <v>106</v>
      </c>
      <c r="E2498" s="10" t="s">
        <v>122</v>
      </c>
      <c r="F2498" s="9" t="s">
        <v>92</v>
      </c>
      <c r="G2498" s="9" t="s">
        <v>91</v>
      </c>
      <c r="H2498" t="str">
        <f>processors_EC!$D$138</f>
        <v>electricity.generation::electricity::</v>
      </c>
      <c r="I2498" s="27">
        <v>0.16492321365568924</v>
      </c>
      <c r="J2498" s="29">
        <v>87893857504.787338</v>
      </c>
      <c r="K2498" s="9" t="s">
        <v>125</v>
      </c>
    </row>
    <row r="2499" spans="1:11" x14ac:dyDescent="0.2">
      <c r="A2499" t="str">
        <f t="shared" ref="A2499:A2562" si="39">CONCATENATE(B2499,".",C2499,"_",E2499,"_",V2499,"_",U2499)</f>
        <v>electricity__FR_mix_mix.output_w__</v>
      </c>
      <c r="B2499" t="str">
        <f>processors_EC!$B$140</f>
        <v>electricity__FR_mix_mix</v>
      </c>
      <c r="C2499" s="9" t="s">
        <v>95</v>
      </c>
      <c r="D2499" s="10" t="s">
        <v>107</v>
      </c>
      <c r="E2499" s="10" t="s">
        <v>123</v>
      </c>
      <c r="F2499" s="9" t="s">
        <v>92</v>
      </c>
      <c r="G2499" s="9" t="s">
        <v>91</v>
      </c>
      <c r="H2499" t="str">
        <f>processors_EC!$D$138</f>
        <v>electricity.generation::electricity::</v>
      </c>
      <c r="I2499" s="27">
        <v>0.21388019284426465</v>
      </c>
      <c r="J2499" s="29">
        <v>113984895008.14882</v>
      </c>
      <c r="K2499" s="9" t="s">
        <v>125</v>
      </c>
    </row>
    <row r="2500" spans="1:11" x14ac:dyDescent="0.2">
      <c r="A2500" t="str">
        <f t="shared" si="39"/>
        <v>electricity__FR_mix_mix.output_ghg__</v>
      </c>
      <c r="B2500" t="str">
        <f>processors_EC!$B$140</f>
        <v>electricity__FR_mix_mix</v>
      </c>
      <c r="C2500" s="9" t="s">
        <v>95</v>
      </c>
      <c r="D2500" s="10" t="s">
        <v>108</v>
      </c>
      <c r="E2500" s="10" t="s">
        <v>124</v>
      </c>
      <c r="F2500" s="9" t="s">
        <v>92</v>
      </c>
      <c r="G2500" s="9" t="s">
        <v>91</v>
      </c>
      <c r="H2500" t="str">
        <f>processors_EC!$D$138</f>
        <v>electricity.generation::electricity::</v>
      </c>
      <c r="I2500" s="27">
        <v>6.7464860348765587E-2</v>
      </c>
      <c r="J2500" s="29">
        <v>35954591780.23497</v>
      </c>
      <c r="K2500" s="9" t="s">
        <v>130</v>
      </c>
    </row>
    <row r="2501" spans="1:11" x14ac:dyDescent="0.2">
      <c r="A2501" t="str">
        <f t="shared" si="39"/>
        <v>electricity__FR_mix_mix.output_el__</v>
      </c>
      <c r="B2501" t="str">
        <f>processors_EC!$B$140</f>
        <v>electricity__FR_mix_mix</v>
      </c>
      <c r="C2501" s="9" t="s">
        <v>95</v>
      </c>
      <c r="D2501" s="10" t="s">
        <v>99</v>
      </c>
      <c r="E2501" s="10" t="s">
        <v>115</v>
      </c>
      <c r="F2501" s="9" t="s">
        <v>90</v>
      </c>
      <c r="G2501" s="9" t="s">
        <v>91</v>
      </c>
      <c r="H2501" t="str">
        <f>processors_EC!$D$138</f>
        <v>electricity.generation::electricity::</v>
      </c>
      <c r="I2501" s="27">
        <v>0.99999999999999978</v>
      </c>
      <c r="J2501" s="29">
        <v>532938059819.05994</v>
      </c>
      <c r="K2501" s="9" t="s">
        <v>127</v>
      </c>
    </row>
    <row r="2502" spans="1:11" x14ac:dyDescent="0.2">
      <c r="A2502" t="str">
        <f t="shared" si="39"/>
        <v>electricity__FR_mix_mix.output_//__</v>
      </c>
      <c r="B2502" t="str">
        <f>processors_EC!$B$140</f>
        <v>electricity__FR_mix_mix</v>
      </c>
      <c r="C2502" s="10" t="s">
        <v>95</v>
      </c>
      <c r="D2502" s="10" t="s">
        <v>109</v>
      </c>
      <c r="E2502" s="10" t="s">
        <v>109</v>
      </c>
      <c r="F2502" s="10" t="s">
        <v>90</v>
      </c>
      <c r="G2502" s="10" t="s">
        <v>91</v>
      </c>
      <c r="H2502" t="str">
        <f>processors_EC!$D$138</f>
        <v>electricity.generation::electricity::</v>
      </c>
      <c r="I2502" s="10" t="s">
        <v>109</v>
      </c>
      <c r="J2502" s="10" t="s">
        <v>109</v>
      </c>
      <c r="K2502" s="10" t="s">
        <v>109</v>
      </c>
    </row>
    <row r="2503" spans="1:11" x14ac:dyDescent="0.2">
      <c r="A2503" t="str">
        <f t="shared" si="39"/>
        <v>electricity__FR_mix_mix.output_//__</v>
      </c>
      <c r="B2503" t="str">
        <f>processors_EC!$B$140</f>
        <v>electricity__FR_mix_mix</v>
      </c>
      <c r="C2503" s="10" t="s">
        <v>95</v>
      </c>
      <c r="D2503" s="10" t="s">
        <v>109</v>
      </c>
      <c r="E2503" s="10" t="s">
        <v>109</v>
      </c>
      <c r="F2503" s="10" t="s">
        <v>90</v>
      </c>
      <c r="G2503" s="10" t="s">
        <v>91</v>
      </c>
      <c r="H2503" t="str">
        <f>processors_EC!$D$138</f>
        <v>electricity.generation::electricity::</v>
      </c>
      <c r="I2503" s="10" t="s">
        <v>109</v>
      </c>
      <c r="J2503" s="10" t="s">
        <v>109</v>
      </c>
      <c r="K2503" s="10" t="s">
        <v>109</v>
      </c>
    </row>
    <row r="2504" spans="1:11" x14ac:dyDescent="0.2">
      <c r="A2504" t="str">
        <f t="shared" si="39"/>
        <v>electricity__IT_mix_mix.input_ng__</v>
      </c>
      <c r="B2504" t="str">
        <f>processors_EC!$B$141</f>
        <v>electricity__IT_mix_mix</v>
      </c>
      <c r="C2504" s="9" t="s">
        <v>89</v>
      </c>
      <c r="D2504" s="10" t="s">
        <v>96</v>
      </c>
      <c r="E2504" s="10" t="s">
        <v>110</v>
      </c>
      <c r="F2504" s="9" t="s">
        <v>90</v>
      </c>
      <c r="G2504" s="9" t="s">
        <v>91</v>
      </c>
      <c r="H2504" t="str">
        <f>processors_EC!$D$138</f>
        <v>electricity.generation::electricity::</v>
      </c>
      <c r="I2504" s="27">
        <v>8.7611229484889919E-2</v>
      </c>
      <c r="J2504" s="29">
        <v>24427953024.731182</v>
      </c>
      <c r="K2504" s="9" t="s">
        <v>125</v>
      </c>
    </row>
    <row r="2505" spans="1:11" x14ac:dyDescent="0.2">
      <c r="A2505" t="str">
        <f t="shared" si="39"/>
        <v>electricity__IT_mix_mix.input_li__</v>
      </c>
      <c r="B2505" t="str">
        <f>processors_EC!$B$141</f>
        <v>electricity__IT_mix_mix</v>
      </c>
      <c r="C2505" s="9" t="s">
        <v>89</v>
      </c>
      <c r="D2505" s="10" t="s">
        <v>64</v>
      </c>
      <c r="E2505" s="10" t="s">
        <v>111</v>
      </c>
      <c r="F2505" s="9" t="s">
        <v>90</v>
      </c>
      <c r="G2505" s="9" t="s">
        <v>91</v>
      </c>
      <c r="H2505" t="str">
        <f>processors_EC!$D$138</f>
        <v>electricity.generation::electricity::</v>
      </c>
      <c r="I2505" s="27">
        <v>0</v>
      </c>
      <c r="J2505" s="29">
        <v>0</v>
      </c>
      <c r="K2505" s="9" t="s">
        <v>126</v>
      </c>
    </row>
    <row r="2506" spans="1:11" x14ac:dyDescent="0.2">
      <c r="A2506" t="str">
        <f t="shared" si="39"/>
        <v>electricity__IT_mix_mix.input_bio__</v>
      </c>
      <c r="B2506" t="str">
        <f>processors_EC!$B$141</f>
        <v>electricity__IT_mix_mix</v>
      </c>
      <c r="C2506" s="9" t="s">
        <v>89</v>
      </c>
      <c r="D2506" s="10" t="s">
        <v>97</v>
      </c>
      <c r="E2506" s="10" t="s">
        <v>112</v>
      </c>
      <c r="F2506" s="9" t="s">
        <v>90</v>
      </c>
      <c r="G2506" s="9" t="s">
        <v>91</v>
      </c>
      <c r="H2506" t="str">
        <f>processors_EC!$D$138</f>
        <v>electricity.generation::electricity::</v>
      </c>
      <c r="I2506" s="27">
        <v>9.0549469658399342E-2</v>
      </c>
      <c r="J2506" s="29">
        <v>25247199522.650093</v>
      </c>
      <c r="K2506" s="9" t="s">
        <v>126</v>
      </c>
    </row>
    <row r="2507" spans="1:11" x14ac:dyDescent="0.2">
      <c r="A2507" t="str">
        <f t="shared" si="39"/>
        <v>electricity__IT_mix_mix.input_h.c__</v>
      </c>
      <c r="B2507" t="str">
        <f>processors_EC!$B$141</f>
        <v>electricity__IT_mix_mix</v>
      </c>
      <c r="C2507" s="9" t="s">
        <v>89</v>
      </c>
      <c r="D2507" s="10" t="s">
        <v>63</v>
      </c>
      <c r="E2507" s="10" t="s">
        <v>113</v>
      </c>
      <c r="F2507" s="9" t="s">
        <v>92</v>
      </c>
      <c r="G2507" s="9" t="s">
        <v>91</v>
      </c>
      <c r="H2507" t="str">
        <f>processors_EC!$D$138</f>
        <v>electricity.generation::electricity::</v>
      </c>
      <c r="I2507" s="27">
        <v>7.3463073536118903E-2</v>
      </c>
      <c r="J2507" s="29">
        <v>20483133497.198402</v>
      </c>
      <c r="K2507" s="9" t="s">
        <v>126</v>
      </c>
    </row>
    <row r="2508" spans="1:11" x14ac:dyDescent="0.2">
      <c r="A2508" t="str">
        <f t="shared" si="39"/>
        <v>electricity__IT_mix_mix.input_ur__</v>
      </c>
      <c r="B2508" t="str">
        <f>processors_EC!$B$141</f>
        <v>electricity__IT_mix_mix</v>
      </c>
      <c r="C2508" s="9" t="s">
        <v>89</v>
      </c>
      <c r="D2508" s="10" t="s">
        <v>98</v>
      </c>
      <c r="E2508" s="10" t="s">
        <v>114</v>
      </c>
      <c r="F2508" s="9" t="s">
        <v>90</v>
      </c>
      <c r="G2508" s="9" t="s">
        <v>91</v>
      </c>
      <c r="H2508" t="str">
        <f>processors_EC!$D$138</f>
        <v>electricity.generation::electricity::</v>
      </c>
      <c r="I2508" s="27">
        <v>0</v>
      </c>
      <c r="J2508" s="29">
        <v>0</v>
      </c>
      <c r="K2508" s="9" t="s">
        <v>126</v>
      </c>
    </row>
    <row r="2509" spans="1:11" x14ac:dyDescent="0.2">
      <c r="A2509" t="str">
        <f t="shared" si="39"/>
        <v>electricity__IT_mix_mix.input_el__</v>
      </c>
      <c r="B2509" t="str">
        <f>processors_EC!$B$141</f>
        <v>electricity__IT_mix_mix</v>
      </c>
      <c r="C2509" s="9" t="s">
        <v>89</v>
      </c>
      <c r="D2509" s="10" t="s">
        <v>99</v>
      </c>
      <c r="E2509" s="10" t="s">
        <v>115</v>
      </c>
      <c r="F2509" s="9" t="s">
        <v>90</v>
      </c>
      <c r="G2509" s="9" t="s">
        <v>91</v>
      </c>
      <c r="H2509" t="str">
        <f>processors_EC!$D$138</f>
        <v>electricity.generation::electricity::</v>
      </c>
      <c r="I2509" s="27">
        <v>3.322873956174964E-2</v>
      </c>
      <c r="J2509" s="29">
        <v>9264909234.3286915</v>
      </c>
      <c r="K2509" s="9" t="s">
        <v>127</v>
      </c>
    </row>
    <row r="2510" spans="1:11" x14ac:dyDescent="0.2">
      <c r="A2510" t="str">
        <f t="shared" si="39"/>
        <v>electricity__IT_mix_mix.input_he__</v>
      </c>
      <c r="B2510" t="str">
        <f>processors_EC!$B$141</f>
        <v>electricity__IT_mix_mix</v>
      </c>
      <c r="C2510" s="9" t="s">
        <v>89</v>
      </c>
      <c r="D2510" s="10" t="s">
        <v>100</v>
      </c>
      <c r="E2510" s="10" t="s">
        <v>116</v>
      </c>
      <c r="F2510" s="9" t="s">
        <v>90</v>
      </c>
      <c r="G2510" s="9" t="s">
        <v>91</v>
      </c>
      <c r="H2510" t="str">
        <f>processors_EC!$D$138</f>
        <v>electricity.generation::electricity::</v>
      </c>
      <c r="I2510" s="27">
        <v>8.1012172105028803E-8</v>
      </c>
      <c r="J2510" s="29">
        <v>22587.989533400942</v>
      </c>
      <c r="K2510" s="9" t="s">
        <v>128</v>
      </c>
    </row>
    <row r="2511" spans="1:11" x14ac:dyDescent="0.2">
      <c r="A2511" t="str">
        <f t="shared" si="39"/>
        <v>electricity__IT_mix_mix.inpt_fu__</v>
      </c>
      <c r="B2511" t="str">
        <f>processors_EC!$B$141</f>
        <v>electricity__IT_mix_mix</v>
      </c>
      <c r="C2511" s="9" t="s">
        <v>93</v>
      </c>
      <c r="D2511" s="10" t="s">
        <v>101</v>
      </c>
      <c r="E2511" s="10" t="s">
        <v>117</v>
      </c>
      <c r="F2511" s="9" t="s">
        <v>90</v>
      </c>
      <c r="G2511" s="9" t="s">
        <v>91</v>
      </c>
      <c r="H2511" t="str">
        <f>processors_EC!$D$138</f>
        <v>electricity.generation::electricity::</v>
      </c>
      <c r="I2511" s="27">
        <v>0</v>
      </c>
      <c r="J2511" s="29">
        <v>0</v>
      </c>
      <c r="K2511" s="9" t="s">
        <v>128</v>
      </c>
    </row>
    <row r="2512" spans="1:11" x14ac:dyDescent="0.2">
      <c r="A2512" t="str">
        <f t="shared" si="39"/>
        <v>electricity__IT_mix_mix.input_ha__</v>
      </c>
      <c r="B2512" t="str">
        <f>processors_EC!$B$141</f>
        <v>electricity__IT_mix_mix</v>
      </c>
      <c r="C2512" s="9" t="s">
        <v>89</v>
      </c>
      <c r="D2512" s="10" t="s">
        <v>102</v>
      </c>
      <c r="E2512" s="10" t="s">
        <v>118</v>
      </c>
      <c r="F2512" s="9" t="s">
        <v>90</v>
      </c>
      <c r="G2512" s="9" t="s">
        <v>94</v>
      </c>
      <c r="H2512" t="str">
        <f>processors_EC!$D$138</f>
        <v>electricity.generation::electricity::</v>
      </c>
      <c r="I2512" s="27">
        <v>1.7559418159144238E-4</v>
      </c>
      <c r="J2512" s="29">
        <v>48959550.557062484</v>
      </c>
      <c r="K2512" s="9" t="s">
        <v>129</v>
      </c>
    </row>
    <row r="2513" spans="1:11" x14ac:dyDescent="0.2">
      <c r="A2513" t="str">
        <f t="shared" si="39"/>
        <v>electricity__IT_mix_mix.input_lu__</v>
      </c>
      <c r="B2513" t="str">
        <f>processors_EC!$B$141</f>
        <v>electricity__IT_mix_mix</v>
      </c>
      <c r="C2513" s="9" t="s">
        <v>89</v>
      </c>
      <c r="D2513" s="10" t="s">
        <v>103</v>
      </c>
      <c r="E2513" s="10" t="s">
        <v>119</v>
      </c>
      <c r="F2513" s="9" t="s">
        <v>92</v>
      </c>
      <c r="G2513" s="9" t="s">
        <v>94</v>
      </c>
      <c r="H2513" t="str">
        <f>processors_EC!$D$138</f>
        <v>electricity.generation::electricity::</v>
      </c>
      <c r="I2513" s="27">
        <v>8.4693035044365953E-7</v>
      </c>
      <c r="J2513" s="29">
        <v>236142.95721560411</v>
      </c>
      <c r="K2513" s="9" t="s">
        <v>118</v>
      </c>
    </row>
    <row r="2514" spans="1:11" x14ac:dyDescent="0.2">
      <c r="A2514" t="str">
        <f t="shared" si="39"/>
        <v>electricity__IT_mix_mix.input_w.us__</v>
      </c>
      <c r="B2514" t="str">
        <f>processors_EC!$B$141</f>
        <v>electricity__IT_mix_mix</v>
      </c>
      <c r="C2514" s="9" t="s">
        <v>89</v>
      </c>
      <c r="D2514" s="10" t="s">
        <v>104</v>
      </c>
      <c r="E2514" s="10" t="s">
        <v>120</v>
      </c>
      <c r="F2514" s="9" t="s">
        <v>92</v>
      </c>
      <c r="G2514" s="9" t="s">
        <v>91</v>
      </c>
      <c r="H2514" t="str">
        <f>processors_EC!$D$138</f>
        <v>electricity.generation::electricity::</v>
      </c>
      <c r="I2514" s="27">
        <v>9.5977545877334544E-4</v>
      </c>
      <c r="J2514" s="29">
        <v>267606675.06953159</v>
      </c>
      <c r="K2514" s="9" t="s">
        <v>125</v>
      </c>
    </row>
    <row r="2515" spans="1:11" x14ac:dyDescent="0.2">
      <c r="A2515" t="str">
        <f t="shared" si="39"/>
        <v>electricity__IT_mix_mix.input_fw__</v>
      </c>
      <c r="B2515" t="str">
        <f>processors_EC!$B$141</f>
        <v>electricity__IT_mix_mix</v>
      </c>
      <c r="C2515" s="9" t="s">
        <v>89</v>
      </c>
      <c r="D2515" s="10" t="s">
        <v>105</v>
      </c>
      <c r="E2515" s="10" t="s">
        <v>121</v>
      </c>
      <c r="F2515" s="9" t="s">
        <v>92</v>
      </c>
      <c r="G2515" s="9" t="s">
        <v>91</v>
      </c>
      <c r="H2515" t="str">
        <f>processors_EC!$D$138</f>
        <v>electricity.generation::electricity::</v>
      </c>
      <c r="I2515" s="27">
        <v>0.15979458067708147</v>
      </c>
      <c r="J2515" s="29">
        <v>44554271562.409492</v>
      </c>
      <c r="K2515" s="9" t="s">
        <v>125</v>
      </c>
    </row>
    <row r="2516" spans="1:11" x14ac:dyDescent="0.2">
      <c r="A2516" t="str">
        <f t="shared" si="39"/>
        <v>electricity__IT_mix_mix.input_w.tot__</v>
      </c>
      <c r="B2516" t="str">
        <f>processors_EC!$B$141</f>
        <v>electricity__IT_mix_mix</v>
      </c>
      <c r="C2516" s="9" t="s">
        <v>89</v>
      </c>
      <c r="D2516" s="10" t="s">
        <v>106</v>
      </c>
      <c r="E2516" s="10" t="s">
        <v>122</v>
      </c>
      <c r="F2516" s="9" t="s">
        <v>92</v>
      </c>
      <c r="G2516" s="9" t="s">
        <v>91</v>
      </c>
      <c r="H2516" t="str">
        <f>processors_EC!$D$138</f>
        <v>electricity.generation::electricity::</v>
      </c>
      <c r="I2516" s="27">
        <v>0.16063204483360657</v>
      </c>
      <c r="J2516" s="29">
        <v>44787775134.905525</v>
      </c>
      <c r="K2516" s="9" t="s">
        <v>125</v>
      </c>
    </row>
    <row r="2517" spans="1:11" x14ac:dyDescent="0.2">
      <c r="A2517" t="str">
        <f t="shared" si="39"/>
        <v>electricity__IT_mix_mix.output_w__</v>
      </c>
      <c r="B2517" t="str">
        <f>processors_EC!$B$141</f>
        <v>electricity__IT_mix_mix</v>
      </c>
      <c r="C2517" s="9" t="s">
        <v>95</v>
      </c>
      <c r="D2517" s="10" t="s">
        <v>107</v>
      </c>
      <c r="E2517" s="10" t="s">
        <v>123</v>
      </c>
      <c r="F2517" s="9" t="s">
        <v>92</v>
      </c>
      <c r="G2517" s="9" t="s">
        <v>91</v>
      </c>
      <c r="H2517" t="str">
        <f>processors_EC!$D$138</f>
        <v>electricity.generation::electricity::</v>
      </c>
      <c r="I2517" s="27">
        <v>0.45067046712773429</v>
      </c>
      <c r="J2517" s="29">
        <v>125656917102.48898</v>
      </c>
      <c r="K2517" s="9" t="s">
        <v>125</v>
      </c>
    </row>
    <row r="2518" spans="1:11" x14ac:dyDescent="0.2">
      <c r="A2518" t="str">
        <f t="shared" si="39"/>
        <v>electricity__IT_mix_mix.output_ghg__</v>
      </c>
      <c r="B2518" t="str">
        <f>processors_EC!$B$141</f>
        <v>electricity__IT_mix_mix</v>
      </c>
      <c r="C2518" s="9" t="s">
        <v>95</v>
      </c>
      <c r="D2518" s="10" t="s">
        <v>108</v>
      </c>
      <c r="E2518" s="10" t="s">
        <v>124</v>
      </c>
      <c r="F2518" s="9" t="s">
        <v>92</v>
      </c>
      <c r="G2518" s="9" t="s">
        <v>91</v>
      </c>
      <c r="H2518" t="str">
        <f>processors_EC!$D$138</f>
        <v>electricity.generation::electricity::</v>
      </c>
      <c r="I2518" s="27">
        <v>0.54333740880078096</v>
      </c>
      <c r="J2518" s="29">
        <v>151494514764.84225</v>
      </c>
      <c r="K2518" s="9" t="s">
        <v>130</v>
      </c>
    </row>
    <row r="2519" spans="1:11" x14ac:dyDescent="0.2">
      <c r="A2519" t="str">
        <f t="shared" si="39"/>
        <v>electricity__IT_mix_mix.output_el__</v>
      </c>
      <c r="B2519" t="str">
        <f>processors_EC!$B$141</f>
        <v>electricity__IT_mix_mix</v>
      </c>
      <c r="C2519" s="9" t="s">
        <v>95</v>
      </c>
      <c r="D2519" s="10" t="s">
        <v>99</v>
      </c>
      <c r="E2519" s="10" t="s">
        <v>115</v>
      </c>
      <c r="F2519" s="9" t="s">
        <v>90</v>
      </c>
      <c r="G2519" s="9" t="s">
        <v>91</v>
      </c>
      <c r="H2519" t="str">
        <f>processors_EC!$D$138</f>
        <v>electricity.generation::electricity::</v>
      </c>
      <c r="I2519" s="27">
        <v>1</v>
      </c>
      <c r="J2519" s="29">
        <v>278822168897.24402</v>
      </c>
      <c r="K2519" s="9" t="s">
        <v>127</v>
      </c>
    </row>
    <row r="2520" spans="1:11" x14ac:dyDescent="0.2">
      <c r="A2520" t="str">
        <f t="shared" si="39"/>
        <v>electricity__IT_mix_mix.output_//__</v>
      </c>
      <c r="B2520" t="str">
        <f>processors_EC!$B$141</f>
        <v>electricity__IT_mix_mix</v>
      </c>
      <c r="C2520" s="10" t="s">
        <v>95</v>
      </c>
      <c r="D2520" s="10" t="s">
        <v>109</v>
      </c>
      <c r="E2520" s="10" t="s">
        <v>109</v>
      </c>
      <c r="F2520" s="10" t="s">
        <v>90</v>
      </c>
      <c r="G2520" s="10" t="s">
        <v>91</v>
      </c>
      <c r="H2520" t="str">
        <f>processors_EC!$D$138</f>
        <v>electricity.generation::electricity::</v>
      </c>
      <c r="I2520" s="10" t="s">
        <v>109</v>
      </c>
      <c r="J2520" s="10" t="s">
        <v>109</v>
      </c>
      <c r="K2520" s="10" t="s">
        <v>109</v>
      </c>
    </row>
    <row r="2521" spans="1:11" x14ac:dyDescent="0.2">
      <c r="A2521" t="str">
        <f t="shared" si="39"/>
        <v>electricity__IT_mix_mix.output_//__</v>
      </c>
      <c r="B2521" t="str">
        <f>processors_EC!$B$141</f>
        <v>electricity__IT_mix_mix</v>
      </c>
      <c r="C2521" s="10" t="s">
        <v>95</v>
      </c>
      <c r="D2521" s="10" t="s">
        <v>109</v>
      </c>
      <c r="E2521" s="10" t="s">
        <v>109</v>
      </c>
      <c r="F2521" s="10" t="s">
        <v>90</v>
      </c>
      <c r="G2521" s="10" t="s">
        <v>91</v>
      </c>
      <c r="H2521" t="str">
        <f>processors_EC!$D$138</f>
        <v>electricity.generation::electricity::</v>
      </c>
      <c r="I2521" s="10" t="s">
        <v>109</v>
      </c>
      <c r="J2521" s="10" t="s">
        <v>109</v>
      </c>
      <c r="K2521" s="10" t="s">
        <v>109</v>
      </c>
    </row>
    <row r="2522" spans="1:11" x14ac:dyDescent="0.2">
      <c r="A2522" t="str">
        <f t="shared" si="39"/>
        <v>electricity__NL_mix_mix.input_ng__</v>
      </c>
      <c r="B2522" t="str">
        <f>processors_EC!$B$142</f>
        <v>electricity__NL_mix_mix</v>
      </c>
      <c r="C2522" s="9" t="s">
        <v>89</v>
      </c>
      <c r="D2522" s="10" t="s">
        <v>96</v>
      </c>
      <c r="E2522" s="10" t="s">
        <v>110</v>
      </c>
      <c r="F2522" s="9" t="s">
        <v>90</v>
      </c>
      <c r="G2522" s="9" t="s">
        <v>91</v>
      </c>
      <c r="H2522" t="str">
        <f>processors_EC!$D$138</f>
        <v>electricity.generation::electricity::</v>
      </c>
      <c r="I2522" s="27">
        <v>7.8034727260089531E-2</v>
      </c>
      <c r="J2522" s="29">
        <v>3309292404.8575902</v>
      </c>
      <c r="K2522" s="9" t="s">
        <v>125</v>
      </c>
    </row>
    <row r="2523" spans="1:11" x14ac:dyDescent="0.2">
      <c r="A2523" t="str">
        <f t="shared" si="39"/>
        <v>electricity__NL_mix_mix.input_li__</v>
      </c>
      <c r="B2523" t="str">
        <f>processors_EC!$B$142</f>
        <v>electricity__NL_mix_mix</v>
      </c>
      <c r="C2523" s="9" t="s">
        <v>89</v>
      </c>
      <c r="D2523" s="10" t="s">
        <v>64</v>
      </c>
      <c r="E2523" s="10" t="s">
        <v>111</v>
      </c>
      <c r="F2523" s="9" t="s">
        <v>90</v>
      </c>
      <c r="G2523" s="9" t="s">
        <v>91</v>
      </c>
      <c r="H2523" t="str">
        <f>processors_EC!$D$138</f>
        <v>electricity.generation::electricity::</v>
      </c>
      <c r="I2523" s="27">
        <v>0</v>
      </c>
      <c r="J2523" s="29">
        <v>0</v>
      </c>
      <c r="K2523" s="9" t="s">
        <v>126</v>
      </c>
    </row>
    <row r="2524" spans="1:11" x14ac:dyDescent="0.2">
      <c r="A2524" t="str">
        <f t="shared" si="39"/>
        <v>electricity__NL_mix_mix.input_bio__</v>
      </c>
      <c r="B2524" t="str">
        <f>processors_EC!$B$142</f>
        <v>electricity__NL_mix_mix</v>
      </c>
      <c r="C2524" s="9" t="s">
        <v>89</v>
      </c>
      <c r="D2524" s="10" t="s">
        <v>97</v>
      </c>
      <c r="E2524" s="10" t="s">
        <v>112</v>
      </c>
      <c r="F2524" s="9" t="s">
        <v>90</v>
      </c>
      <c r="G2524" s="9" t="s">
        <v>91</v>
      </c>
      <c r="H2524" t="str">
        <f>processors_EC!$D$138</f>
        <v>electricity.generation::electricity::</v>
      </c>
      <c r="I2524" s="27">
        <v>0</v>
      </c>
      <c r="J2524" s="29">
        <v>0</v>
      </c>
      <c r="K2524" s="9" t="s">
        <v>126</v>
      </c>
    </row>
    <row r="2525" spans="1:11" x14ac:dyDescent="0.2">
      <c r="A2525" t="str">
        <f t="shared" si="39"/>
        <v>electricity__NL_mix_mix.input_h.c__</v>
      </c>
      <c r="B2525" t="str">
        <f>processors_EC!$B$142</f>
        <v>electricity__NL_mix_mix</v>
      </c>
      <c r="C2525" s="9" t="s">
        <v>89</v>
      </c>
      <c r="D2525" s="10" t="s">
        <v>63</v>
      </c>
      <c r="E2525" s="10" t="s">
        <v>113</v>
      </c>
      <c r="F2525" s="9" t="s">
        <v>92</v>
      </c>
      <c r="G2525" s="9" t="s">
        <v>91</v>
      </c>
      <c r="H2525" t="str">
        <f>processors_EC!$D$138</f>
        <v>electricity.generation::electricity::</v>
      </c>
      <c r="I2525" s="27">
        <v>0.17207860686480386</v>
      </c>
      <c r="J2525" s="29">
        <v>7297500058.3799982</v>
      </c>
      <c r="K2525" s="9" t="s">
        <v>126</v>
      </c>
    </row>
    <row r="2526" spans="1:11" x14ac:dyDescent="0.2">
      <c r="A2526" t="str">
        <f t="shared" si="39"/>
        <v>electricity__NL_mix_mix.input_ur__</v>
      </c>
      <c r="B2526" t="str">
        <f>processors_EC!$B$142</f>
        <v>electricity__NL_mix_mix</v>
      </c>
      <c r="C2526" s="9" t="s">
        <v>89</v>
      </c>
      <c r="D2526" s="10" t="s">
        <v>98</v>
      </c>
      <c r="E2526" s="10" t="s">
        <v>114</v>
      </c>
      <c r="F2526" s="9" t="s">
        <v>90</v>
      </c>
      <c r="G2526" s="9" t="s">
        <v>91</v>
      </c>
      <c r="H2526" t="str">
        <f>processors_EC!$D$138</f>
        <v>electricity.generation::electricity::</v>
      </c>
      <c r="I2526" s="27">
        <v>2.3356351708498981E-7</v>
      </c>
      <c r="J2526" s="29">
        <v>9904.9487360288877</v>
      </c>
      <c r="K2526" s="9" t="s">
        <v>126</v>
      </c>
    </row>
    <row r="2527" spans="1:11" x14ac:dyDescent="0.2">
      <c r="A2527" t="str">
        <f t="shared" si="39"/>
        <v>electricity__NL_mix_mix.input_el__</v>
      </c>
      <c r="B2527" t="str">
        <f>processors_EC!$B$142</f>
        <v>electricity__NL_mix_mix</v>
      </c>
      <c r="C2527" s="9" t="s">
        <v>89</v>
      </c>
      <c r="D2527" s="10" t="s">
        <v>99</v>
      </c>
      <c r="E2527" s="10" t="s">
        <v>115</v>
      </c>
      <c r="F2527" s="9" t="s">
        <v>90</v>
      </c>
      <c r="G2527" s="9" t="s">
        <v>91</v>
      </c>
      <c r="H2527" t="str">
        <f>processors_EC!$D$138</f>
        <v>electricity.generation::electricity::</v>
      </c>
      <c r="I2527" s="27">
        <v>2.0927823580710603E-2</v>
      </c>
      <c r="J2527" s="29">
        <v>887505986.85395753</v>
      </c>
      <c r="K2527" s="9" t="s">
        <v>127</v>
      </c>
    </row>
    <row r="2528" spans="1:11" x14ac:dyDescent="0.2">
      <c r="A2528" t="str">
        <f t="shared" si="39"/>
        <v>electricity__NL_mix_mix.input_he__</v>
      </c>
      <c r="B2528" t="str">
        <f>processors_EC!$B$142</f>
        <v>electricity__NL_mix_mix</v>
      </c>
      <c r="C2528" s="9" t="s">
        <v>89</v>
      </c>
      <c r="D2528" s="10" t="s">
        <v>100</v>
      </c>
      <c r="E2528" s="10" t="s">
        <v>116</v>
      </c>
      <c r="F2528" s="9" t="s">
        <v>90</v>
      </c>
      <c r="G2528" s="9" t="s">
        <v>91</v>
      </c>
      <c r="H2528" t="str">
        <f>processors_EC!$D$138</f>
        <v>electricity.generation::electricity::</v>
      </c>
      <c r="I2528" s="27">
        <v>1.5784918479650601E-7</v>
      </c>
      <c r="J2528" s="29">
        <v>6694.0595130035472</v>
      </c>
      <c r="K2528" s="9" t="s">
        <v>128</v>
      </c>
    </row>
    <row r="2529" spans="1:11" x14ac:dyDescent="0.2">
      <c r="A2529" t="str">
        <f t="shared" si="39"/>
        <v>electricity__NL_mix_mix.inpt_fu__</v>
      </c>
      <c r="B2529" t="str">
        <f>processors_EC!$B$142</f>
        <v>electricity__NL_mix_mix</v>
      </c>
      <c r="C2529" s="9" t="s">
        <v>93</v>
      </c>
      <c r="D2529" s="10" t="s">
        <v>101</v>
      </c>
      <c r="E2529" s="10" t="s">
        <v>117</v>
      </c>
      <c r="F2529" s="9" t="s">
        <v>90</v>
      </c>
      <c r="G2529" s="9" t="s">
        <v>91</v>
      </c>
      <c r="H2529" t="str">
        <f>processors_EC!$D$138</f>
        <v>electricity.generation::electricity::</v>
      </c>
      <c r="I2529" s="27">
        <v>0</v>
      </c>
      <c r="J2529" s="29">
        <v>0</v>
      </c>
      <c r="K2529" s="9" t="s">
        <v>128</v>
      </c>
    </row>
    <row r="2530" spans="1:11" x14ac:dyDescent="0.2">
      <c r="A2530" t="str">
        <f t="shared" si="39"/>
        <v>electricity__NL_mix_mix.input_ha__</v>
      </c>
      <c r="B2530" t="str">
        <f>processors_EC!$B$142</f>
        <v>electricity__NL_mix_mix</v>
      </c>
      <c r="C2530" s="9" t="s">
        <v>89</v>
      </c>
      <c r="D2530" s="10" t="s">
        <v>102</v>
      </c>
      <c r="E2530" s="10" t="s">
        <v>118</v>
      </c>
      <c r="F2530" s="9" t="s">
        <v>90</v>
      </c>
      <c r="G2530" s="9" t="s">
        <v>94</v>
      </c>
      <c r="H2530" t="str">
        <f>processors_EC!$D$138</f>
        <v>electricity.generation::electricity::</v>
      </c>
      <c r="I2530" s="27">
        <v>8.4771360774522594E-5</v>
      </c>
      <c r="J2530" s="29">
        <v>3594979.1869657445</v>
      </c>
      <c r="K2530" s="9" t="s">
        <v>129</v>
      </c>
    </row>
    <row r="2531" spans="1:11" x14ac:dyDescent="0.2">
      <c r="A2531" t="str">
        <f t="shared" si="39"/>
        <v>electricity__NL_mix_mix.input_lu__</v>
      </c>
      <c r="B2531" t="str">
        <f>processors_EC!$B$142</f>
        <v>electricity__NL_mix_mix</v>
      </c>
      <c r="C2531" s="9" t="s">
        <v>89</v>
      </c>
      <c r="D2531" s="10" t="s">
        <v>103</v>
      </c>
      <c r="E2531" s="10" t="s">
        <v>119</v>
      </c>
      <c r="F2531" s="9" t="s">
        <v>92</v>
      </c>
      <c r="G2531" s="9" t="s">
        <v>94</v>
      </c>
      <c r="H2531" t="str">
        <f>processors_EC!$D$138</f>
        <v>electricity.generation::electricity::</v>
      </c>
      <c r="I2531" s="27">
        <v>1.6291442723502535E-6</v>
      </c>
      <c r="J2531" s="29">
        <v>69088.660346523699</v>
      </c>
      <c r="K2531" s="9" t="s">
        <v>118</v>
      </c>
    </row>
    <row r="2532" spans="1:11" x14ac:dyDescent="0.2">
      <c r="A2532" t="str">
        <f t="shared" si="39"/>
        <v>electricity__NL_mix_mix.input_w.us__</v>
      </c>
      <c r="B2532" t="str">
        <f>processors_EC!$B$142</f>
        <v>electricity__NL_mix_mix</v>
      </c>
      <c r="C2532" s="9" t="s">
        <v>89</v>
      </c>
      <c r="D2532" s="10" t="s">
        <v>104</v>
      </c>
      <c r="E2532" s="10" t="s">
        <v>120</v>
      </c>
      <c r="F2532" s="9" t="s">
        <v>92</v>
      </c>
      <c r="G2532" s="9" t="s">
        <v>91</v>
      </c>
      <c r="H2532" t="str">
        <f>processors_EC!$D$138</f>
        <v>electricity.generation::electricity::</v>
      </c>
      <c r="I2532" s="27">
        <v>1.5143628312623818E-3</v>
      </c>
      <c r="J2532" s="29">
        <v>64221015.330674805</v>
      </c>
      <c r="K2532" s="9" t="s">
        <v>125</v>
      </c>
    </row>
    <row r="2533" spans="1:11" x14ac:dyDescent="0.2">
      <c r="A2533" t="str">
        <f t="shared" si="39"/>
        <v>electricity__NL_mix_mix.input_fw__</v>
      </c>
      <c r="B2533" t="str">
        <f>processors_EC!$B$142</f>
        <v>electricity__NL_mix_mix</v>
      </c>
      <c r="C2533" s="9" t="s">
        <v>89</v>
      </c>
      <c r="D2533" s="10" t="s">
        <v>105</v>
      </c>
      <c r="E2533" s="10" t="s">
        <v>121</v>
      </c>
      <c r="F2533" s="9" t="s">
        <v>92</v>
      </c>
      <c r="G2533" s="9" t="s">
        <v>91</v>
      </c>
      <c r="H2533" t="str">
        <f>processors_EC!$D$138</f>
        <v>electricity.generation::electricity::</v>
      </c>
      <c r="I2533" s="27">
        <v>5.1282857513612314E-2</v>
      </c>
      <c r="J2533" s="29">
        <v>2174800589.7880359</v>
      </c>
      <c r="K2533" s="9" t="s">
        <v>125</v>
      </c>
    </row>
    <row r="2534" spans="1:11" x14ac:dyDescent="0.2">
      <c r="A2534" t="str">
        <f t="shared" si="39"/>
        <v>electricity__NL_mix_mix.input_w.tot__</v>
      </c>
      <c r="B2534" t="str">
        <f>processors_EC!$B$142</f>
        <v>electricity__NL_mix_mix</v>
      </c>
      <c r="C2534" s="9" t="s">
        <v>89</v>
      </c>
      <c r="D2534" s="10" t="s">
        <v>106</v>
      </c>
      <c r="E2534" s="10" t="s">
        <v>122</v>
      </c>
      <c r="F2534" s="9" t="s">
        <v>92</v>
      </c>
      <c r="G2534" s="9" t="s">
        <v>91</v>
      </c>
      <c r="H2534" t="str">
        <f>processors_EC!$D$138</f>
        <v>electricity.generation::electricity::</v>
      </c>
      <c r="I2534" s="27">
        <v>5.255890135095545E-2</v>
      </c>
      <c r="J2534" s="29">
        <v>2228914986.3836746</v>
      </c>
      <c r="K2534" s="9" t="s">
        <v>125</v>
      </c>
    </row>
    <row r="2535" spans="1:11" x14ac:dyDescent="0.2">
      <c r="A2535" t="str">
        <f t="shared" si="39"/>
        <v>electricity__NL_mix_mix.output_w__</v>
      </c>
      <c r="B2535" t="str">
        <f>processors_EC!$B$142</f>
        <v>electricity__NL_mix_mix</v>
      </c>
      <c r="C2535" s="9" t="s">
        <v>95</v>
      </c>
      <c r="D2535" s="10" t="s">
        <v>107</v>
      </c>
      <c r="E2535" s="10" t="s">
        <v>123</v>
      </c>
      <c r="F2535" s="9" t="s">
        <v>92</v>
      </c>
      <c r="G2535" s="9" t="s">
        <v>91</v>
      </c>
      <c r="H2535" t="str">
        <f>processors_EC!$D$138</f>
        <v>electricity.generation::electricity::</v>
      </c>
      <c r="I2535" s="27">
        <v>0.7308934353227774</v>
      </c>
      <c r="J2535" s="29">
        <v>30995688447.942997</v>
      </c>
      <c r="K2535" s="9" t="s">
        <v>125</v>
      </c>
    </row>
    <row r="2536" spans="1:11" x14ac:dyDescent="0.2">
      <c r="A2536" t="str">
        <f t="shared" si="39"/>
        <v>electricity__NL_mix_mix.output_ghg__</v>
      </c>
      <c r="B2536" t="str">
        <f>processors_EC!$B$142</f>
        <v>electricity__NL_mix_mix</v>
      </c>
      <c r="C2536" s="9" t="s">
        <v>95</v>
      </c>
      <c r="D2536" s="10" t="s">
        <v>108</v>
      </c>
      <c r="E2536" s="10" t="s">
        <v>124</v>
      </c>
      <c r="F2536" s="9" t="s">
        <v>92</v>
      </c>
      <c r="G2536" s="9" t="s">
        <v>91</v>
      </c>
      <c r="H2536" t="str">
        <f>processors_EC!$D$138</f>
        <v>electricity.generation::electricity::</v>
      </c>
      <c r="I2536" s="27">
        <v>0.93222274052877963</v>
      </c>
      <c r="J2536" s="29">
        <v>39533650506.461433</v>
      </c>
      <c r="K2536" s="9" t="s">
        <v>130</v>
      </c>
    </row>
    <row r="2537" spans="1:11" x14ac:dyDescent="0.2">
      <c r="A2537" t="str">
        <f t="shared" si="39"/>
        <v>electricity__NL_mix_mix.output_el__</v>
      </c>
      <c r="B2537" t="str">
        <f>processors_EC!$B$142</f>
        <v>electricity__NL_mix_mix</v>
      </c>
      <c r="C2537" s="9" t="s">
        <v>95</v>
      </c>
      <c r="D2537" s="10" t="s">
        <v>99</v>
      </c>
      <c r="E2537" s="10" t="s">
        <v>115</v>
      </c>
      <c r="F2537" s="9" t="s">
        <v>90</v>
      </c>
      <c r="G2537" s="9" t="s">
        <v>91</v>
      </c>
      <c r="H2537" t="str">
        <f>processors_EC!$D$138</f>
        <v>electricity.generation::electricity::</v>
      </c>
      <c r="I2537" s="27">
        <v>0.99999999999999989</v>
      </c>
      <c r="J2537" s="29">
        <v>42407944783.707993</v>
      </c>
      <c r="K2537" s="9" t="s">
        <v>127</v>
      </c>
    </row>
    <row r="2538" spans="1:11" x14ac:dyDescent="0.2">
      <c r="A2538" t="str">
        <f t="shared" si="39"/>
        <v>electricity__NL_mix_mix.output_//__</v>
      </c>
      <c r="B2538" t="str">
        <f>processors_EC!$B$142</f>
        <v>electricity__NL_mix_mix</v>
      </c>
      <c r="C2538" s="10" t="s">
        <v>95</v>
      </c>
      <c r="D2538" s="10" t="s">
        <v>109</v>
      </c>
      <c r="E2538" s="10" t="s">
        <v>109</v>
      </c>
      <c r="F2538" s="10" t="s">
        <v>90</v>
      </c>
      <c r="G2538" s="10" t="s">
        <v>91</v>
      </c>
      <c r="H2538" t="str">
        <f>processors_EC!$D$138</f>
        <v>electricity.generation::electricity::</v>
      </c>
      <c r="I2538" s="10" t="s">
        <v>109</v>
      </c>
      <c r="J2538" s="10" t="s">
        <v>109</v>
      </c>
      <c r="K2538" s="10" t="s">
        <v>109</v>
      </c>
    </row>
    <row r="2539" spans="1:11" x14ac:dyDescent="0.2">
      <c r="A2539" t="str">
        <f t="shared" si="39"/>
        <v>electricity__NL_mix_mix.output_//__</v>
      </c>
      <c r="B2539" t="str">
        <f>processors_EC!$B$142</f>
        <v>electricity__NL_mix_mix</v>
      </c>
      <c r="C2539" s="10" t="s">
        <v>95</v>
      </c>
      <c r="D2539" s="10" t="s">
        <v>109</v>
      </c>
      <c r="E2539" s="10" t="s">
        <v>109</v>
      </c>
      <c r="F2539" s="10" t="s">
        <v>90</v>
      </c>
      <c r="G2539" s="10" t="s">
        <v>91</v>
      </c>
      <c r="H2539" t="str">
        <f>processors_EC!$D$138</f>
        <v>electricity.generation::electricity::</v>
      </c>
      <c r="I2539" s="10" t="s">
        <v>109</v>
      </c>
      <c r="J2539" s="10" t="s">
        <v>109</v>
      </c>
      <c r="K2539" s="10" t="s">
        <v>109</v>
      </c>
    </row>
    <row r="2540" spans="1:11" x14ac:dyDescent="0.2">
      <c r="A2540" t="str">
        <f t="shared" si="39"/>
        <v>electricity__RO_mix_mix.input_ng__</v>
      </c>
      <c r="B2540" t="str">
        <f>processors_EC!$B$143</f>
        <v>electricity__RO_mix_mix</v>
      </c>
      <c r="C2540" s="9" t="s">
        <v>89</v>
      </c>
      <c r="D2540" s="10" t="s">
        <v>96</v>
      </c>
      <c r="E2540" s="10" t="s">
        <v>110</v>
      </c>
      <c r="F2540" s="9" t="s">
        <v>90</v>
      </c>
      <c r="G2540" s="9" t="s">
        <v>91</v>
      </c>
      <c r="H2540" t="str">
        <f>processors_EC!$D$138</f>
        <v>electricity.generation::electricity::</v>
      </c>
      <c r="I2540" s="27">
        <v>3.3627473382307468E-2</v>
      </c>
      <c r="J2540" s="29">
        <v>1607595005.375351</v>
      </c>
      <c r="K2540" s="9" t="s">
        <v>125</v>
      </c>
    </row>
    <row r="2541" spans="1:11" x14ac:dyDescent="0.2">
      <c r="A2541" t="str">
        <f t="shared" si="39"/>
        <v>electricity__RO_mix_mix.input_li__</v>
      </c>
      <c r="B2541" t="str">
        <f>processors_EC!$B$143</f>
        <v>electricity__RO_mix_mix</v>
      </c>
      <c r="C2541" s="9" t="s">
        <v>89</v>
      </c>
      <c r="D2541" s="10" t="s">
        <v>64</v>
      </c>
      <c r="E2541" s="10" t="s">
        <v>111</v>
      </c>
      <c r="F2541" s="9" t="s">
        <v>90</v>
      </c>
      <c r="G2541" s="9" t="s">
        <v>91</v>
      </c>
      <c r="H2541" t="str">
        <f>processors_EC!$D$138</f>
        <v>electricity.generation::electricity::</v>
      </c>
      <c r="I2541" s="27">
        <v>0.40791176549195962</v>
      </c>
      <c r="J2541" s="29">
        <v>19500630017.113663</v>
      </c>
      <c r="K2541" s="9" t="s">
        <v>126</v>
      </c>
    </row>
    <row r="2542" spans="1:11" x14ac:dyDescent="0.2">
      <c r="A2542" t="str">
        <f t="shared" si="39"/>
        <v>electricity__RO_mix_mix.input_bio__</v>
      </c>
      <c r="B2542" t="str">
        <f>processors_EC!$B$143</f>
        <v>electricity__RO_mix_mix</v>
      </c>
      <c r="C2542" s="9" t="s">
        <v>89</v>
      </c>
      <c r="D2542" s="10" t="s">
        <v>97</v>
      </c>
      <c r="E2542" s="10" t="s">
        <v>112</v>
      </c>
      <c r="F2542" s="9" t="s">
        <v>90</v>
      </c>
      <c r="G2542" s="9" t="s">
        <v>91</v>
      </c>
      <c r="H2542" t="str">
        <f>processors_EC!$D$138</f>
        <v>electricity.generation::electricity::</v>
      </c>
      <c r="I2542" s="27">
        <v>1.7999116695933081E-2</v>
      </c>
      <c r="J2542" s="29">
        <v>860465779.64950311</v>
      </c>
      <c r="K2542" s="9" t="s">
        <v>126</v>
      </c>
    </row>
    <row r="2543" spans="1:11" x14ac:dyDescent="0.2">
      <c r="A2543" t="str">
        <f t="shared" si="39"/>
        <v>electricity__RO_mix_mix.input_h.c__</v>
      </c>
      <c r="B2543" t="str">
        <f>processors_EC!$B$143</f>
        <v>electricity__RO_mix_mix</v>
      </c>
      <c r="C2543" s="9" t="s">
        <v>89</v>
      </c>
      <c r="D2543" s="10" t="s">
        <v>63</v>
      </c>
      <c r="E2543" s="10" t="s">
        <v>113</v>
      </c>
      <c r="F2543" s="9" t="s">
        <v>92</v>
      </c>
      <c r="G2543" s="9" t="s">
        <v>91</v>
      </c>
      <c r="H2543" t="str">
        <f>processors_EC!$D$138</f>
        <v>electricity.generation::electricity::</v>
      </c>
      <c r="I2543" s="27">
        <v>5.3766496069763442E-2</v>
      </c>
      <c r="J2543" s="29">
        <v>2570361131.6740003</v>
      </c>
      <c r="K2543" s="9" t="s">
        <v>126</v>
      </c>
    </row>
    <row r="2544" spans="1:11" x14ac:dyDescent="0.2">
      <c r="A2544" t="str">
        <f t="shared" si="39"/>
        <v>electricity__RO_mix_mix.input_ur__</v>
      </c>
      <c r="B2544" t="str">
        <f>processors_EC!$B$143</f>
        <v>electricity__RO_mix_mix</v>
      </c>
      <c r="C2544" s="9" t="s">
        <v>89</v>
      </c>
      <c r="D2544" s="10" t="s">
        <v>98</v>
      </c>
      <c r="E2544" s="10" t="s">
        <v>114</v>
      </c>
      <c r="F2544" s="9" t="s">
        <v>90</v>
      </c>
      <c r="G2544" s="9" t="s">
        <v>91</v>
      </c>
      <c r="H2544" t="str">
        <f>processors_EC!$D$138</f>
        <v>electricity.generation::electricity::</v>
      </c>
      <c r="I2544" s="27">
        <v>6.0680617633960094E-7</v>
      </c>
      <c r="J2544" s="29">
        <v>29008.976298162775</v>
      </c>
      <c r="K2544" s="9" t="s">
        <v>126</v>
      </c>
    </row>
    <row r="2545" spans="1:11" x14ac:dyDescent="0.2">
      <c r="A2545" t="str">
        <f t="shared" si="39"/>
        <v>electricity__RO_mix_mix.input_el__</v>
      </c>
      <c r="B2545" t="str">
        <f>processors_EC!$B$143</f>
        <v>electricity__RO_mix_mix</v>
      </c>
      <c r="C2545" s="9" t="s">
        <v>89</v>
      </c>
      <c r="D2545" s="10" t="s">
        <v>99</v>
      </c>
      <c r="E2545" s="10" t="s">
        <v>115</v>
      </c>
      <c r="F2545" s="9" t="s">
        <v>90</v>
      </c>
      <c r="G2545" s="9" t="s">
        <v>91</v>
      </c>
      <c r="H2545" t="str">
        <f>processors_EC!$D$138</f>
        <v>electricity.generation::electricity::</v>
      </c>
      <c r="I2545" s="27">
        <v>3.2907585759526077E-2</v>
      </c>
      <c r="J2545" s="29">
        <v>1573180057.4053442</v>
      </c>
      <c r="K2545" s="9" t="s">
        <v>127</v>
      </c>
    </row>
    <row r="2546" spans="1:11" x14ac:dyDescent="0.2">
      <c r="A2546" t="str">
        <f t="shared" si="39"/>
        <v>electricity__RO_mix_mix.input_he__</v>
      </c>
      <c r="B2546" t="str">
        <f>processors_EC!$B$143</f>
        <v>electricity__RO_mix_mix</v>
      </c>
      <c r="C2546" s="9" t="s">
        <v>89</v>
      </c>
      <c r="D2546" s="10" t="s">
        <v>100</v>
      </c>
      <c r="E2546" s="10" t="s">
        <v>116</v>
      </c>
      <c r="F2546" s="9" t="s">
        <v>90</v>
      </c>
      <c r="G2546" s="9" t="s">
        <v>91</v>
      </c>
      <c r="H2546" t="str">
        <f>processors_EC!$D$138</f>
        <v>electricity.generation::electricity::</v>
      </c>
      <c r="I2546" s="27">
        <v>2.1563754688109097E-8</v>
      </c>
      <c r="J2546" s="29">
        <v>1030.8768648667585</v>
      </c>
      <c r="K2546" s="9" t="s">
        <v>128</v>
      </c>
    </row>
    <row r="2547" spans="1:11" x14ac:dyDescent="0.2">
      <c r="A2547" t="str">
        <f t="shared" si="39"/>
        <v>electricity__RO_mix_mix.inpt_fu__</v>
      </c>
      <c r="B2547" t="str">
        <f>processors_EC!$B$143</f>
        <v>electricity__RO_mix_mix</v>
      </c>
      <c r="C2547" s="9" t="s">
        <v>93</v>
      </c>
      <c r="D2547" s="10" t="s">
        <v>101</v>
      </c>
      <c r="E2547" s="10" t="s">
        <v>117</v>
      </c>
      <c r="F2547" s="9" t="s">
        <v>90</v>
      </c>
      <c r="G2547" s="9" t="s">
        <v>91</v>
      </c>
      <c r="H2547" t="str">
        <f>processors_EC!$D$138</f>
        <v>electricity.generation::electricity::</v>
      </c>
      <c r="I2547" s="27">
        <v>0</v>
      </c>
      <c r="J2547" s="29">
        <v>0</v>
      </c>
      <c r="K2547" s="9" t="s">
        <v>128</v>
      </c>
    </row>
    <row r="2548" spans="1:11" x14ac:dyDescent="0.2">
      <c r="A2548" t="str">
        <f t="shared" si="39"/>
        <v>electricity__RO_mix_mix.input_ha__</v>
      </c>
      <c r="B2548" t="str">
        <f>processors_EC!$B$143</f>
        <v>electricity__RO_mix_mix</v>
      </c>
      <c r="C2548" s="9" t="s">
        <v>89</v>
      </c>
      <c r="D2548" s="10" t="s">
        <v>102</v>
      </c>
      <c r="E2548" s="10" t="s">
        <v>118</v>
      </c>
      <c r="F2548" s="9" t="s">
        <v>90</v>
      </c>
      <c r="G2548" s="9" t="s">
        <v>94</v>
      </c>
      <c r="H2548" t="str">
        <f>processors_EC!$D$138</f>
        <v>electricity.generation::electricity::</v>
      </c>
      <c r="I2548" s="27">
        <v>1.4408715218838745E-4</v>
      </c>
      <c r="J2548" s="29">
        <v>6888230.4526238944</v>
      </c>
      <c r="K2548" s="9" t="s">
        <v>129</v>
      </c>
    </row>
    <row r="2549" spans="1:11" x14ac:dyDescent="0.2">
      <c r="A2549" t="str">
        <f t="shared" si="39"/>
        <v>electricity__RO_mix_mix.input_lu__</v>
      </c>
      <c r="B2549" t="str">
        <f>processors_EC!$B$143</f>
        <v>electricity__RO_mix_mix</v>
      </c>
      <c r="C2549" s="9" t="s">
        <v>89</v>
      </c>
      <c r="D2549" s="10" t="s">
        <v>103</v>
      </c>
      <c r="E2549" s="10" t="s">
        <v>119</v>
      </c>
      <c r="F2549" s="9" t="s">
        <v>92</v>
      </c>
      <c r="G2549" s="9" t="s">
        <v>94</v>
      </c>
      <c r="H2549" t="str">
        <f>processors_EC!$D$138</f>
        <v>electricity.generation::electricity::</v>
      </c>
      <c r="I2549" s="27">
        <v>7.5954175042802558E-7</v>
      </c>
      <c r="J2549" s="29">
        <v>36310.653211447418</v>
      </c>
      <c r="K2549" s="9" t="s">
        <v>118</v>
      </c>
    </row>
    <row r="2550" spans="1:11" x14ac:dyDescent="0.2">
      <c r="A2550" t="str">
        <f t="shared" si="39"/>
        <v>electricity__RO_mix_mix.input_w.us__</v>
      </c>
      <c r="B2550" t="str">
        <f>processors_EC!$B$143</f>
        <v>electricity__RO_mix_mix</v>
      </c>
      <c r="C2550" s="9" t="s">
        <v>89</v>
      </c>
      <c r="D2550" s="10" t="s">
        <v>104</v>
      </c>
      <c r="E2550" s="10" t="s">
        <v>120</v>
      </c>
      <c r="F2550" s="9" t="s">
        <v>92</v>
      </c>
      <c r="G2550" s="9" t="s">
        <v>91</v>
      </c>
      <c r="H2550" t="str">
        <f>processors_EC!$D$138</f>
        <v>electricity.generation::electricity::</v>
      </c>
      <c r="I2550" s="27">
        <v>1.7051760989328711E-3</v>
      </c>
      <c r="J2550" s="29">
        <v>81517649.237726033</v>
      </c>
      <c r="K2550" s="9" t="s">
        <v>125</v>
      </c>
    </row>
    <row r="2551" spans="1:11" x14ac:dyDescent="0.2">
      <c r="A2551" t="str">
        <f t="shared" si="39"/>
        <v>electricity__RO_mix_mix.input_fw__</v>
      </c>
      <c r="B2551" t="str">
        <f>processors_EC!$B$143</f>
        <v>electricity__RO_mix_mix</v>
      </c>
      <c r="C2551" s="9" t="s">
        <v>89</v>
      </c>
      <c r="D2551" s="10" t="s">
        <v>105</v>
      </c>
      <c r="E2551" s="10" t="s">
        <v>121</v>
      </c>
      <c r="F2551" s="9" t="s">
        <v>92</v>
      </c>
      <c r="G2551" s="9" t="s">
        <v>91</v>
      </c>
      <c r="H2551" t="str">
        <f>processors_EC!$D$138</f>
        <v>electricity.generation::electricity::</v>
      </c>
      <c r="I2551" s="27">
        <v>7.3944070910238219E-2</v>
      </c>
      <c r="J2551" s="29">
        <v>3534970282.2146106</v>
      </c>
      <c r="K2551" s="9" t="s">
        <v>125</v>
      </c>
    </row>
    <row r="2552" spans="1:11" x14ac:dyDescent="0.2">
      <c r="A2552" t="str">
        <f t="shared" si="39"/>
        <v>electricity__RO_mix_mix.input_w.tot__</v>
      </c>
      <c r="B2552" t="str">
        <f>processors_EC!$B$143</f>
        <v>electricity__RO_mix_mix</v>
      </c>
      <c r="C2552" s="9" t="s">
        <v>89</v>
      </c>
      <c r="D2552" s="10" t="s">
        <v>106</v>
      </c>
      <c r="E2552" s="10" t="s">
        <v>122</v>
      </c>
      <c r="F2552" s="9" t="s">
        <v>92</v>
      </c>
      <c r="G2552" s="9" t="s">
        <v>91</v>
      </c>
      <c r="H2552" t="str">
        <f>processors_EC!$D$138</f>
        <v>electricity.generation::electricity::</v>
      </c>
      <c r="I2552" s="27">
        <v>7.5616690285301935E-2</v>
      </c>
      <c r="J2552" s="29">
        <v>3614931524.6985965</v>
      </c>
      <c r="K2552" s="9" t="s">
        <v>125</v>
      </c>
    </row>
    <row r="2553" spans="1:11" x14ac:dyDescent="0.2">
      <c r="A2553" t="str">
        <f t="shared" si="39"/>
        <v>electricity__RO_mix_mix.output_w__</v>
      </c>
      <c r="B2553" t="str">
        <f>processors_EC!$B$143</f>
        <v>electricity__RO_mix_mix</v>
      </c>
      <c r="C2553" s="9" t="s">
        <v>95</v>
      </c>
      <c r="D2553" s="10" t="s">
        <v>107</v>
      </c>
      <c r="E2553" s="10" t="s">
        <v>123</v>
      </c>
      <c r="F2553" s="9" t="s">
        <v>92</v>
      </c>
      <c r="G2553" s="9" t="s">
        <v>91</v>
      </c>
      <c r="H2553" t="str">
        <f>processors_EC!$D$138</f>
        <v>electricity.generation::electricity::</v>
      </c>
      <c r="I2553" s="27">
        <v>7.7004860103084258E-2</v>
      </c>
      <c r="J2553" s="29">
        <v>3681294371.5384011</v>
      </c>
      <c r="K2553" s="9" t="s">
        <v>125</v>
      </c>
    </row>
    <row r="2554" spans="1:11" x14ac:dyDescent="0.2">
      <c r="A2554" t="str">
        <f t="shared" si="39"/>
        <v>electricity__RO_mix_mix.output_ghg__</v>
      </c>
      <c r="B2554" t="str">
        <f>processors_EC!$B$143</f>
        <v>electricity__RO_mix_mix</v>
      </c>
      <c r="C2554" s="9" t="s">
        <v>95</v>
      </c>
      <c r="D2554" s="10" t="s">
        <v>108</v>
      </c>
      <c r="E2554" s="10" t="s">
        <v>124</v>
      </c>
      <c r="F2554" s="9" t="s">
        <v>92</v>
      </c>
      <c r="G2554" s="9" t="s">
        <v>91</v>
      </c>
      <c r="H2554" t="str">
        <f>processors_EC!$D$138</f>
        <v>electricity.generation::electricity::</v>
      </c>
      <c r="I2554" s="27">
        <v>0.62072223942013716</v>
      </c>
      <c r="J2554" s="29">
        <v>29674247615.11306</v>
      </c>
      <c r="K2554" s="9" t="s">
        <v>130</v>
      </c>
    </row>
    <row r="2555" spans="1:11" x14ac:dyDescent="0.2">
      <c r="A2555" t="str">
        <f t="shared" si="39"/>
        <v>electricity__RO_mix_mix.output_el__</v>
      </c>
      <c r="B2555" t="str">
        <f>processors_EC!$B$143</f>
        <v>electricity__RO_mix_mix</v>
      </c>
      <c r="C2555" s="9" t="s">
        <v>95</v>
      </c>
      <c r="D2555" s="10" t="s">
        <v>99</v>
      </c>
      <c r="E2555" s="10" t="s">
        <v>115</v>
      </c>
      <c r="F2555" s="9" t="s">
        <v>90</v>
      </c>
      <c r="G2555" s="9" t="s">
        <v>91</v>
      </c>
      <c r="H2555" t="str">
        <f>processors_EC!$D$138</f>
        <v>electricity.generation::electricity::</v>
      </c>
      <c r="I2555" s="27">
        <v>1</v>
      </c>
      <c r="J2555" s="29">
        <v>47806000382.448006</v>
      </c>
      <c r="K2555" s="9" t="s">
        <v>127</v>
      </c>
    </row>
    <row r="2556" spans="1:11" x14ac:dyDescent="0.2">
      <c r="A2556" t="str">
        <f t="shared" si="39"/>
        <v>electricity__RO_mix_mix.output_//__</v>
      </c>
      <c r="B2556" t="str">
        <f>processors_EC!$B$143</f>
        <v>electricity__RO_mix_mix</v>
      </c>
      <c r="C2556" s="10" t="s">
        <v>95</v>
      </c>
      <c r="D2556" s="10" t="s">
        <v>109</v>
      </c>
      <c r="E2556" s="10" t="s">
        <v>109</v>
      </c>
      <c r="F2556" s="10" t="s">
        <v>90</v>
      </c>
      <c r="G2556" s="10" t="s">
        <v>91</v>
      </c>
      <c r="H2556" t="str">
        <f>processors_EC!$D$138</f>
        <v>electricity.generation::electricity::</v>
      </c>
      <c r="I2556" s="10" t="s">
        <v>109</v>
      </c>
      <c r="J2556" s="10" t="s">
        <v>109</v>
      </c>
      <c r="K2556" s="10" t="s">
        <v>109</v>
      </c>
    </row>
    <row r="2557" spans="1:11" x14ac:dyDescent="0.2">
      <c r="A2557" t="str">
        <f t="shared" si="39"/>
        <v>electricity__RO_mix_mix.output_//__</v>
      </c>
      <c r="B2557" t="str">
        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557" s="10" t="s">
        <v>90</v>
      </c>
      <c r="G2557" s="10" t="s">
        <v>91</v>
      </c>
      <c r="H2557" t="str">
        <f>processors_EC!$D$138</f>
        <v>electricity.generation::electricity::</v>
      </c>
      <c r="I2557" s="10" t="s">
        <v>109</v>
      </c>
      <c r="J2557" s="10" t="s">
        <v>109</v>
      </c>
      <c r="K2557" s="10" t="s">
        <v>109</v>
      </c>
    </row>
    <row r="2558" spans="1:11" x14ac:dyDescent="0.2">
      <c r="A2558" t="str">
        <f t="shared" si="39"/>
        <v>electricity__SE_mix_mix.input_ng__</v>
      </c>
      <c r="B2558" t="str">
        <f>processors_EC!$B$144</f>
        <v>electricity__SE_mix_mix</v>
      </c>
      <c r="C2558" s="9" t="s">
        <v>89</v>
      </c>
      <c r="D2558" s="10" t="s">
        <v>96</v>
      </c>
      <c r="E2558" s="10" t="s">
        <v>110</v>
      </c>
      <c r="F2558" s="9" t="s">
        <v>90</v>
      </c>
      <c r="G2558" s="9" t="s">
        <v>91</v>
      </c>
      <c r="H2558" t="str">
        <f>processors_EC!$D$138</f>
        <v>electricity.generation::electricity::</v>
      </c>
      <c r="I2558" s="27">
        <v>9.3526597557195266E-4</v>
      </c>
      <c r="J2558" s="29">
        <v>155345913.17175925</v>
      </c>
      <c r="K2558" s="9" t="s">
        <v>125</v>
      </c>
    </row>
    <row r="2559" spans="1:11" x14ac:dyDescent="0.2">
      <c r="A2559" t="str">
        <f t="shared" si="39"/>
        <v>electricity__SE_mix_mix.input_li__</v>
      </c>
      <c r="B2559" t="str">
        <f>processors_EC!$B$144</f>
        <v>electricity__SE_mix_mix</v>
      </c>
      <c r="C2559" s="9" t="s">
        <v>89</v>
      </c>
      <c r="D2559" s="10" t="s">
        <v>64</v>
      </c>
      <c r="E2559" s="10" t="s">
        <v>111</v>
      </c>
      <c r="F2559" s="9" t="s">
        <v>90</v>
      </c>
      <c r="G2559" s="9" t="s">
        <v>91</v>
      </c>
      <c r="H2559" t="str">
        <f>processors_EC!$D$138</f>
        <v>electricity.generation::electricity::</v>
      </c>
      <c r="I2559" s="27">
        <v>0</v>
      </c>
      <c r="J2559" s="29">
        <v>0</v>
      </c>
      <c r="K2559" s="9" t="s">
        <v>126</v>
      </c>
    </row>
    <row r="2560" spans="1:11" x14ac:dyDescent="0.2">
      <c r="A2560" t="str">
        <f t="shared" si="39"/>
        <v>electricity__SE_mix_mix.input_bio__</v>
      </c>
      <c r="B2560" t="str">
        <f>processors_EC!$B$144</f>
        <v>electricity__SE_mix_mix</v>
      </c>
      <c r="C2560" s="9" t="s">
        <v>89</v>
      </c>
      <c r="D2560" s="10" t="s">
        <v>97</v>
      </c>
      <c r="E2560" s="10" t="s">
        <v>112</v>
      </c>
      <c r="F2560" s="9" t="s">
        <v>90</v>
      </c>
      <c r="G2560" s="9" t="s">
        <v>91</v>
      </c>
      <c r="H2560" t="str">
        <f>processors_EC!$D$138</f>
        <v>electricity.generation::electricity::</v>
      </c>
      <c r="I2560" s="27">
        <v>8.9612771767126106E-2</v>
      </c>
      <c r="J2560" s="29">
        <v>14884512241.026852</v>
      </c>
      <c r="K2560" s="9" t="s">
        <v>126</v>
      </c>
    </row>
    <row r="2561" spans="1:11" x14ac:dyDescent="0.2">
      <c r="A2561" t="str">
        <f t="shared" si="39"/>
        <v>electricity__SE_mix_mix.input_h.c__</v>
      </c>
      <c r="B2561" t="str">
        <f>processors_EC!$B$144</f>
        <v>electricity__SE_mix_mix</v>
      </c>
      <c r="C2561" s="9" t="s">
        <v>89</v>
      </c>
      <c r="D2561" s="10" t="s">
        <v>63</v>
      </c>
      <c r="E2561" s="10" t="s">
        <v>113</v>
      </c>
      <c r="F2561" s="9" t="s">
        <v>92</v>
      </c>
      <c r="G2561" s="9" t="s">
        <v>91</v>
      </c>
      <c r="H2561" t="str">
        <f>processors_EC!$D$138</f>
        <v>electricity.generation::electricity::</v>
      </c>
      <c r="I2561" s="27">
        <v>1.0178890254287458E-3</v>
      </c>
      <c r="J2561" s="29">
        <v>169069445.79700002</v>
      </c>
      <c r="K2561" s="9" t="s">
        <v>126</v>
      </c>
    </row>
    <row r="2562" spans="1:11" x14ac:dyDescent="0.2">
      <c r="A2562" t="str">
        <f t="shared" si="39"/>
        <v>electricity__SE_mix_mix.input_ur__</v>
      </c>
      <c r="B2562" t="str">
        <f>processors_EC!$B$144</f>
        <v>electricity__SE_mix_mix</v>
      </c>
      <c r="C2562" s="9" t="s">
        <v>89</v>
      </c>
      <c r="D2562" s="10" t="s">
        <v>98</v>
      </c>
      <c r="E2562" s="10" t="s">
        <v>114</v>
      </c>
      <c r="F2562" s="9" t="s">
        <v>90</v>
      </c>
      <c r="G2562" s="9" t="s">
        <v>91</v>
      </c>
      <c r="H2562" t="str">
        <f>processors_EC!$D$138</f>
        <v>electricity.generation::electricity::</v>
      </c>
      <c r="I2562" s="27">
        <v>9.7540897332028354E-7</v>
      </c>
      <c r="J2562" s="29">
        <v>162013.58932543601</v>
      </c>
      <c r="K2562" s="9" t="s">
        <v>126</v>
      </c>
    </row>
    <row r="2563" spans="1:11" x14ac:dyDescent="0.2">
      <c r="A2563" t="str">
        <f t="shared" ref="A2563:A2626" si="40">CONCATENATE(B2563,".",C2563,"_",E2563,"_",V2563,"_",U2563)</f>
        <v>electricity__SE_mix_mix.input_el__</v>
      </c>
      <c r="B2563" t="str">
        <f>processors_EC!$B$144</f>
        <v>electricity__SE_mix_mix</v>
      </c>
      <c r="C2563" s="9" t="s">
        <v>89</v>
      </c>
      <c r="D2563" s="10" t="s">
        <v>99</v>
      </c>
      <c r="E2563" s="10" t="s">
        <v>115</v>
      </c>
      <c r="F2563" s="9" t="s">
        <v>90</v>
      </c>
      <c r="G2563" s="9" t="s">
        <v>91</v>
      </c>
      <c r="H2563" t="str">
        <f>processors_EC!$D$138</f>
        <v>electricity.generation::electricity::</v>
      </c>
      <c r="I2563" s="27">
        <v>3.0973217862234035E-2</v>
      </c>
      <c r="J2563" s="29">
        <v>5144593023.1067448</v>
      </c>
      <c r="K2563" s="9" t="s">
        <v>127</v>
      </c>
    </row>
    <row r="2564" spans="1:11" x14ac:dyDescent="0.2">
      <c r="A2564" t="str">
        <f t="shared" si="40"/>
        <v>electricity__SE_mix_mix.input_he__</v>
      </c>
      <c r="B2564" t="str">
        <f>processors_EC!$B$144</f>
        <v>electricity__SE_mix_mix</v>
      </c>
      <c r="C2564" s="9" t="s">
        <v>89</v>
      </c>
      <c r="D2564" s="10" t="s">
        <v>100</v>
      </c>
      <c r="E2564" s="10" t="s">
        <v>116</v>
      </c>
      <c r="F2564" s="9" t="s">
        <v>90</v>
      </c>
      <c r="G2564" s="9" t="s">
        <v>91</v>
      </c>
      <c r="H2564" t="str">
        <f>processors_EC!$D$138</f>
        <v>electricity.generation::electricity::</v>
      </c>
      <c r="I2564" s="27">
        <v>0</v>
      </c>
      <c r="J2564" s="29">
        <v>0</v>
      </c>
      <c r="K2564" s="9" t="s">
        <v>128</v>
      </c>
    </row>
    <row r="2565" spans="1:11" x14ac:dyDescent="0.2">
      <c r="A2565" t="str">
        <f t="shared" si="40"/>
        <v>electricity__SE_mix_mix.inpt_fu__</v>
      </c>
      <c r="B2565" t="str">
        <f>processors_EC!$B$144</f>
        <v>electricity__SE_mix_mix</v>
      </c>
      <c r="C2565" s="9" t="s">
        <v>93</v>
      </c>
      <c r="D2565" s="10" t="s">
        <v>101</v>
      </c>
      <c r="E2565" s="10" t="s">
        <v>117</v>
      </c>
      <c r="F2565" s="9" t="s">
        <v>90</v>
      </c>
      <c r="G2565" s="9" t="s">
        <v>91</v>
      </c>
      <c r="H2565" t="str">
        <f>processors_EC!$D$138</f>
        <v>electricity.generation::electricity::</v>
      </c>
      <c r="I2565" s="27">
        <v>0</v>
      </c>
      <c r="J2565" s="29">
        <v>0</v>
      </c>
      <c r="K2565" s="9" t="s">
        <v>128</v>
      </c>
    </row>
    <row r="2566" spans="1:11" x14ac:dyDescent="0.2">
      <c r="A2566" t="str">
        <f t="shared" si="40"/>
        <v>electricity__SE_mix_mix.input_ha__</v>
      </c>
      <c r="B2566" t="str">
        <f>processors_EC!$B$144</f>
        <v>electricity__SE_mix_mix</v>
      </c>
      <c r="C2566" s="9" t="s">
        <v>89</v>
      </c>
      <c r="D2566" s="10" t="s">
        <v>102</v>
      </c>
      <c r="E2566" s="10" t="s">
        <v>118</v>
      </c>
      <c r="F2566" s="9" t="s">
        <v>90</v>
      </c>
      <c r="G2566" s="9" t="s">
        <v>94</v>
      </c>
      <c r="H2566" t="str">
        <f>processors_EC!$D$138</f>
        <v>electricity.generation::electricity::</v>
      </c>
      <c r="I2566" s="27">
        <v>8.2795009998667214E-5</v>
      </c>
      <c r="J2566" s="29">
        <v>13752094.880220942</v>
      </c>
      <c r="K2566" s="9" t="s">
        <v>129</v>
      </c>
    </row>
    <row r="2567" spans="1:11" x14ac:dyDescent="0.2">
      <c r="A2567" t="str">
        <f t="shared" si="40"/>
        <v>electricity__SE_mix_mix.input_lu__</v>
      </c>
      <c r="B2567" t="str">
        <f>processors_EC!$B$144</f>
        <v>electricity__SE_mix_mix</v>
      </c>
      <c r="C2567" s="9" t="s">
        <v>89</v>
      </c>
      <c r="D2567" s="10" t="s">
        <v>103</v>
      </c>
      <c r="E2567" s="10" t="s">
        <v>119</v>
      </c>
      <c r="F2567" s="9" t="s">
        <v>92</v>
      </c>
      <c r="G2567" s="9" t="s">
        <v>94</v>
      </c>
      <c r="H2567" t="str">
        <f>processors_EC!$D$138</f>
        <v>electricity.generation::electricity::</v>
      </c>
      <c r="I2567" s="27">
        <v>5.932650619948872E-7</v>
      </c>
      <c r="J2567" s="29">
        <v>98540.206973888664</v>
      </c>
      <c r="K2567" s="9" t="s">
        <v>118</v>
      </c>
    </row>
    <row r="2568" spans="1:11" x14ac:dyDescent="0.2">
      <c r="A2568" t="str">
        <f t="shared" si="40"/>
        <v>electricity__SE_mix_mix.input_w.us__</v>
      </c>
      <c r="B2568" t="str">
        <f>processors_EC!$B$144</f>
        <v>electricity__SE_mix_mix</v>
      </c>
      <c r="C2568" s="9" t="s">
        <v>89</v>
      </c>
      <c r="D2568" s="10" t="s">
        <v>104</v>
      </c>
      <c r="E2568" s="10" t="s">
        <v>120</v>
      </c>
      <c r="F2568" s="9" t="s">
        <v>92</v>
      </c>
      <c r="G2568" s="9" t="s">
        <v>91</v>
      </c>
      <c r="H2568" t="str">
        <f>processors_EC!$D$138</f>
        <v>electricity.generation::electricity::</v>
      </c>
      <c r="I2568" s="27">
        <v>1.1067232481136603E-3</v>
      </c>
      <c r="J2568" s="29">
        <v>183824642.50502968</v>
      </c>
      <c r="K2568" s="9" t="s">
        <v>125</v>
      </c>
    </row>
    <row r="2569" spans="1:11" x14ac:dyDescent="0.2">
      <c r="A2569" t="str">
        <f t="shared" si="40"/>
        <v>electricity__SE_mix_mix.input_fw__</v>
      </c>
      <c r="B2569" t="str">
        <f>processors_EC!$B$144</f>
        <v>electricity__SE_mix_mix</v>
      </c>
      <c r="C2569" s="9" t="s">
        <v>89</v>
      </c>
      <c r="D2569" s="10" t="s">
        <v>105</v>
      </c>
      <c r="E2569" s="10" t="s">
        <v>121</v>
      </c>
      <c r="F2569" s="9" t="s">
        <v>92</v>
      </c>
      <c r="G2569" s="9" t="s">
        <v>91</v>
      </c>
      <c r="H2569" t="str">
        <f>processors_EC!$D$138</f>
        <v>electricity.generation::electricity::</v>
      </c>
      <c r="I2569" s="27">
        <v>0.41469624237868252</v>
      </c>
      <c r="J2569" s="29">
        <v>68880263095.016785</v>
      </c>
      <c r="K2569" s="9" t="s">
        <v>125</v>
      </c>
    </row>
    <row r="2570" spans="1:11" x14ac:dyDescent="0.2">
      <c r="A2570" t="str">
        <f t="shared" si="40"/>
        <v>electricity__SE_mix_mix.input_w.tot__</v>
      </c>
      <c r="B2570" t="str">
        <f>processors_EC!$B$144</f>
        <v>electricity__SE_mix_mix</v>
      </c>
      <c r="C2570" s="9" t="s">
        <v>89</v>
      </c>
      <c r="D2570" s="10" t="s">
        <v>106</v>
      </c>
      <c r="E2570" s="10" t="s">
        <v>122</v>
      </c>
      <c r="F2570" s="9" t="s">
        <v>92</v>
      </c>
      <c r="G2570" s="9" t="s">
        <v>91</v>
      </c>
      <c r="H2570" t="str">
        <f>processors_EC!$D$138</f>
        <v>electricity.generation::electricity::</v>
      </c>
      <c r="I2570" s="27">
        <v>0.41580296562679614</v>
      </c>
      <c r="J2570" s="29">
        <v>69064087737.521805</v>
      </c>
      <c r="K2570" s="9" t="s">
        <v>125</v>
      </c>
    </row>
    <row r="2571" spans="1:11" x14ac:dyDescent="0.2">
      <c r="A2571" t="str">
        <f t="shared" si="40"/>
        <v>electricity__SE_mix_mix.output_w__</v>
      </c>
      <c r="B2571" t="str">
        <f>processors_EC!$B$144</f>
        <v>electricity__SE_mix_mix</v>
      </c>
      <c r="C2571" s="9" t="s">
        <v>95</v>
      </c>
      <c r="D2571" s="10" t="s">
        <v>107</v>
      </c>
      <c r="E2571" s="10" t="s">
        <v>123</v>
      </c>
      <c r="F2571" s="9" t="s">
        <v>92</v>
      </c>
      <c r="G2571" s="9" t="s">
        <v>91</v>
      </c>
      <c r="H2571" t="str">
        <f>processors_EC!$D$138</f>
        <v>electricity.generation::electricity::</v>
      </c>
      <c r="I2571" s="27">
        <v>0.40317754689594554</v>
      </c>
      <c r="J2571" s="29">
        <v>66967029517.564217</v>
      </c>
      <c r="K2571" s="9" t="s">
        <v>125</v>
      </c>
    </row>
    <row r="2572" spans="1:11" x14ac:dyDescent="0.2">
      <c r="A2572" t="str">
        <f t="shared" si="40"/>
        <v>electricity__SE_mix_mix.output_ghg__</v>
      </c>
      <c r="B2572" t="str">
        <f>processors_EC!$B$144</f>
        <v>electricity__SE_mix_mix</v>
      </c>
      <c r="C2572" s="9" t="s">
        <v>95</v>
      </c>
      <c r="D2572" s="10" t="s">
        <v>108</v>
      </c>
      <c r="E2572" s="10" t="s">
        <v>124</v>
      </c>
      <c r="F2572" s="9" t="s">
        <v>92</v>
      </c>
      <c r="G2572" s="9" t="s">
        <v>91</v>
      </c>
      <c r="H2572" t="str">
        <f>processors_EC!$D$138</f>
        <v>electricity.generation::electricity::</v>
      </c>
      <c r="I2572" s="27">
        <v>3.5205165369533394E-2</v>
      </c>
      <c r="J2572" s="29">
        <v>5847511516.0138912</v>
      </c>
      <c r="K2572" s="9" t="s">
        <v>130</v>
      </c>
    </row>
    <row r="2573" spans="1:11" x14ac:dyDescent="0.2">
      <c r="A2573" t="str">
        <f t="shared" si="40"/>
        <v>electricity__SE_mix_mix.output_el__</v>
      </c>
      <c r="B2573" t="str">
        <f>processors_EC!$B$144</f>
        <v>electricity__SE_mix_mix</v>
      </c>
      <c r="C2573" s="9" t="s">
        <v>95</v>
      </c>
      <c r="D2573" s="10" t="s">
        <v>99</v>
      </c>
      <c r="E2573" s="10" t="s">
        <v>115</v>
      </c>
      <c r="F2573" s="9" t="s">
        <v>90</v>
      </c>
      <c r="G2573" s="9" t="s">
        <v>91</v>
      </c>
      <c r="H2573" t="str">
        <f>processors_EC!$D$138</f>
        <v>electricity.generation::electricity::</v>
      </c>
      <c r="I2573" s="28">
        <v>1.0015181790146788</v>
      </c>
      <c r="J2573" s="29">
        <v>166350279108.58002</v>
      </c>
      <c r="K2573" s="9" t="s">
        <v>127</v>
      </c>
    </row>
    <row r="2574" spans="1:11" x14ac:dyDescent="0.2">
      <c r="A2574" t="str">
        <f t="shared" si="40"/>
        <v>electricity__SE_mix_mix.output_//__</v>
      </c>
      <c r="B2574" t="str">
        <f>processors_EC!$B$144</f>
        <v>electricity__SE_mix_mix</v>
      </c>
      <c r="C2574" s="10" t="s">
        <v>95</v>
      </c>
      <c r="D2574" s="10" t="s">
        <v>109</v>
      </c>
      <c r="E2574" s="10" t="s">
        <v>109</v>
      </c>
      <c r="F2574" s="10" t="s">
        <v>90</v>
      </c>
      <c r="G2574" s="10" t="s">
        <v>91</v>
      </c>
      <c r="H2574" t="str">
        <f>processors_EC!$D$138</f>
        <v>electricity.generation::electricity::</v>
      </c>
      <c r="I2574" s="10" t="s">
        <v>109</v>
      </c>
      <c r="J2574" s="10" t="s">
        <v>109</v>
      </c>
      <c r="K2574" s="10" t="s">
        <v>109</v>
      </c>
    </row>
    <row r="2575" spans="1:11" x14ac:dyDescent="0.2">
      <c r="A2575" t="str">
        <f t="shared" si="40"/>
        <v>electricity__SE_mix_mix.output_//__</v>
      </c>
      <c r="B2575" t="str">
        <f>processors_EC!$B$144</f>
        <v>electricity__SE_mix_mix</v>
      </c>
      <c r="C2575" s="10" t="s">
        <v>95</v>
      </c>
      <c r="D2575" s="10" t="s">
        <v>109</v>
      </c>
      <c r="E2575" s="10" t="s">
        <v>109</v>
      </c>
      <c r="F2575" s="10" t="s">
        <v>90</v>
      </c>
      <c r="G2575" s="10" t="s">
        <v>91</v>
      </c>
      <c r="H2575" t="str">
        <f>processors_EC!$D$138</f>
        <v>electricity.generation::electricity::</v>
      </c>
      <c r="I2575" s="10" t="s">
        <v>109</v>
      </c>
      <c r="J2575" s="10" t="s">
        <v>109</v>
      </c>
      <c r="K2575" s="10" t="s">
        <v>109</v>
      </c>
    </row>
    <row r="2576" spans="1:11" x14ac:dyDescent="0.2">
      <c r="A2576" t="str">
        <f t="shared" si="40"/>
        <v>electricity__UK_mix_mix.input_ng__</v>
      </c>
      <c r="B2576" t="str">
        <f>processors_EC!$B$145</f>
        <v>electricity__UK_mix_mix</v>
      </c>
      <c r="C2576" s="9" t="s">
        <v>89</v>
      </c>
      <c r="D2576" s="10" t="s">
        <v>96</v>
      </c>
      <c r="E2576" s="10" t="s">
        <v>110</v>
      </c>
      <c r="F2576" s="9" t="s">
        <v>90</v>
      </c>
      <c r="G2576" s="9" t="s">
        <v>91</v>
      </c>
      <c r="H2576" t="str">
        <f>processors_EC!$D$138</f>
        <v>electricity.generation::electricity::</v>
      </c>
      <c r="I2576" s="27">
        <v>4.9086849989869112E-2</v>
      </c>
      <c r="J2576" s="29">
        <v>17507391051.202721</v>
      </c>
      <c r="K2576" s="9" t="s">
        <v>125</v>
      </c>
    </row>
    <row r="2577" spans="1:11" x14ac:dyDescent="0.2">
      <c r="A2577" t="str">
        <f t="shared" si="40"/>
        <v>electricity__UK_mix_mix.input_li__</v>
      </c>
      <c r="B2577" t="str">
        <f>processors_EC!$B$145</f>
        <v>electricity__UK_mix_mix</v>
      </c>
      <c r="C2577" s="9" t="s">
        <v>89</v>
      </c>
      <c r="D2577" s="10" t="s">
        <v>64</v>
      </c>
      <c r="E2577" s="10" t="s">
        <v>111</v>
      </c>
      <c r="F2577" s="9" t="s">
        <v>90</v>
      </c>
      <c r="G2577" s="9" t="s">
        <v>91</v>
      </c>
      <c r="H2577" t="str">
        <f>processors_EC!$D$138</f>
        <v>electricity.generation::electricity::</v>
      </c>
      <c r="I2577" s="27">
        <v>0</v>
      </c>
      <c r="J2577" s="29">
        <v>0</v>
      </c>
      <c r="K2577" s="9" t="s">
        <v>126</v>
      </c>
    </row>
    <row r="2578" spans="1:11" x14ac:dyDescent="0.2">
      <c r="A2578" t="str">
        <f t="shared" si="40"/>
        <v>electricity__UK_mix_mix.input_bio__</v>
      </c>
      <c r="B2578" t="str">
        <f>processors_EC!$B$145</f>
        <v>electricity__UK_mix_mix</v>
      </c>
      <c r="C2578" s="9" t="s">
        <v>89</v>
      </c>
      <c r="D2578" s="10" t="s">
        <v>97</v>
      </c>
      <c r="E2578" s="10" t="s">
        <v>112</v>
      </c>
      <c r="F2578" s="9" t="s">
        <v>90</v>
      </c>
      <c r="G2578" s="9" t="s">
        <v>91</v>
      </c>
      <c r="H2578" t="str">
        <f>processors_EC!$D$138</f>
        <v>electricity.generation::electricity::</v>
      </c>
      <c r="I2578" s="27">
        <v>5.7683126831767219E-2</v>
      </c>
      <c r="J2578" s="29">
        <v>20573352307.355213</v>
      </c>
      <c r="K2578" s="9" t="s">
        <v>126</v>
      </c>
    </row>
    <row r="2579" spans="1:11" x14ac:dyDescent="0.2">
      <c r="A2579" t="str">
        <f t="shared" si="40"/>
        <v>electricity__UK_mix_mix.input_h.c__</v>
      </c>
      <c r="B2579" t="str">
        <f>processors_EC!$B$145</f>
        <v>electricity__UK_mix_mix</v>
      </c>
      <c r="C2579" s="9" t="s">
        <v>89</v>
      </c>
      <c r="D2579" s="10" t="s">
        <v>63</v>
      </c>
      <c r="E2579" s="10" t="s">
        <v>113</v>
      </c>
      <c r="F2579" s="9" t="s">
        <v>92</v>
      </c>
      <c r="G2579" s="9" t="s">
        <v>91</v>
      </c>
      <c r="H2579" t="str">
        <f>processors_EC!$D$138</f>
        <v>electricity.generation::electricity::</v>
      </c>
      <c r="I2579" s="27">
        <v>0.16720071760515037</v>
      </c>
      <c r="J2579" s="29">
        <v>59634063863.524117</v>
      </c>
      <c r="K2579" s="9" t="s">
        <v>126</v>
      </c>
    </row>
    <row r="2580" spans="1:11" x14ac:dyDescent="0.2">
      <c r="A2580" t="str">
        <f t="shared" si="40"/>
        <v>electricity__UK_mix_mix.input_ur__</v>
      </c>
      <c r="B2580" t="str">
        <f>processors_EC!$B$145</f>
        <v>electricity__UK_mix_mix</v>
      </c>
      <c r="C2580" s="9" t="s">
        <v>89</v>
      </c>
      <c r="D2580" s="10" t="s">
        <v>98</v>
      </c>
      <c r="E2580" s="10" t="s">
        <v>114</v>
      </c>
      <c r="F2580" s="9" t="s">
        <v>90</v>
      </c>
      <c r="G2580" s="9" t="s">
        <v>91</v>
      </c>
      <c r="H2580" t="str">
        <f>processors_EC!$D$138</f>
        <v>electricity.generation::electricity::</v>
      </c>
      <c r="I2580" s="27">
        <v>5.7433533971500415E-7</v>
      </c>
      <c r="J2580" s="29">
        <v>204843.32135778081</v>
      </c>
      <c r="K2580" s="9" t="s">
        <v>126</v>
      </c>
    </row>
    <row r="2581" spans="1:11" x14ac:dyDescent="0.2">
      <c r="A2581" t="str">
        <f t="shared" si="40"/>
        <v>electricity__UK_mix_mix.input_el__</v>
      </c>
      <c r="B2581" t="str">
        <f>processors_EC!$B$145</f>
        <v>electricity__UK_mix_mix</v>
      </c>
      <c r="C2581" s="9" t="s">
        <v>89</v>
      </c>
      <c r="D2581" s="10" t="s">
        <v>99</v>
      </c>
      <c r="E2581" s="10" t="s">
        <v>115</v>
      </c>
      <c r="F2581" s="9" t="s">
        <v>90</v>
      </c>
      <c r="G2581" s="9" t="s">
        <v>91</v>
      </c>
      <c r="H2581" t="str">
        <f>processors_EC!$D$138</f>
        <v>electricity.generation::electricity::</v>
      </c>
      <c r="I2581" s="27">
        <v>3.3183897700809456E-2</v>
      </c>
      <c r="J2581" s="29">
        <v>11835419746.247341</v>
      </c>
      <c r="K2581" s="9" t="s">
        <v>127</v>
      </c>
    </row>
    <row r="2582" spans="1:11" x14ac:dyDescent="0.2">
      <c r="A2582" t="str">
        <f t="shared" si="40"/>
        <v>electricity__UK_mix_mix.input_he__</v>
      </c>
      <c r="B2582" t="str">
        <f>processors_EC!$B$145</f>
        <v>electricity__UK_mix_mix</v>
      </c>
      <c r="C2582" s="9" t="s">
        <v>89</v>
      </c>
      <c r="D2582" s="10" t="s">
        <v>100</v>
      </c>
      <c r="E2582" s="10" t="s">
        <v>116</v>
      </c>
      <c r="F2582" s="9" t="s">
        <v>90</v>
      </c>
      <c r="G2582" s="9" t="s">
        <v>91</v>
      </c>
      <c r="H2582" t="str">
        <f>processors_EC!$D$138</f>
        <v>electricity.generation::electricity::</v>
      </c>
      <c r="I2582" s="27">
        <v>9.8075439991906247E-8</v>
      </c>
      <c r="J2582" s="29">
        <v>34979.736544745581</v>
      </c>
      <c r="K2582" s="9" t="s">
        <v>128</v>
      </c>
    </row>
    <row r="2583" spans="1:11" x14ac:dyDescent="0.2">
      <c r="A2583" t="str">
        <f t="shared" si="40"/>
        <v>electricity__UK_mix_mix.inpt_fu__</v>
      </c>
      <c r="B2583" t="str">
        <f>processors_EC!$B$145</f>
        <v>electricity__UK_mix_mix</v>
      </c>
      <c r="C2583" s="9" t="s">
        <v>93</v>
      </c>
      <c r="D2583" s="10" t="s">
        <v>101</v>
      </c>
      <c r="E2583" s="10" t="s">
        <v>117</v>
      </c>
      <c r="F2583" s="9" t="s">
        <v>90</v>
      </c>
      <c r="G2583" s="9" t="s">
        <v>91</v>
      </c>
      <c r="H2583" t="str">
        <f>processors_EC!$D$138</f>
        <v>electricity.generation::electricity::</v>
      </c>
      <c r="I2583" s="27">
        <v>0</v>
      </c>
      <c r="J2583" s="29">
        <v>0</v>
      </c>
      <c r="K2583" s="9" t="s">
        <v>128</v>
      </c>
    </row>
    <row r="2584" spans="1:11" x14ac:dyDescent="0.2">
      <c r="A2584" t="str">
        <f t="shared" si="40"/>
        <v>electricity__UK_mix_mix.input_ha__</v>
      </c>
      <c r="B2584" t="str">
        <f>processors_EC!$B$145</f>
        <v>electricity__UK_mix_mix</v>
      </c>
      <c r="C2584" s="9" t="s">
        <v>89</v>
      </c>
      <c r="D2584" s="10" t="s">
        <v>102</v>
      </c>
      <c r="E2584" s="10" t="s">
        <v>118</v>
      </c>
      <c r="F2584" s="9" t="s">
        <v>90</v>
      </c>
      <c r="G2584" s="9" t="s">
        <v>94</v>
      </c>
      <c r="H2584" t="str">
        <f>processors_EC!$D$138</f>
        <v>electricity.generation::electricity::</v>
      </c>
      <c r="I2584" s="27">
        <v>9.272554792951707E-5</v>
      </c>
      <c r="J2584" s="29">
        <v>33071635.853067394</v>
      </c>
      <c r="K2584" s="9" t="s">
        <v>129</v>
      </c>
    </row>
    <row r="2585" spans="1:11" x14ac:dyDescent="0.2">
      <c r="A2585" t="str">
        <f t="shared" si="40"/>
        <v>electricity__UK_mix_mix.input_lu__</v>
      </c>
      <c r="B2585" t="str">
        <f>processors_EC!$B$145</f>
        <v>electricity__UK_mix_mix</v>
      </c>
      <c r="C2585" s="9" t="s">
        <v>89</v>
      </c>
      <c r="D2585" s="10" t="s">
        <v>103</v>
      </c>
      <c r="E2585" s="10" t="s">
        <v>119</v>
      </c>
      <c r="F2585" s="9" t="s">
        <v>92</v>
      </c>
      <c r="G2585" s="9" t="s">
        <v>94</v>
      </c>
      <c r="H2585" t="str">
        <f>processors_EC!$D$138</f>
        <v>electricity.generation::electricity::</v>
      </c>
      <c r="I2585" s="27">
        <v>7.7486037902800634E-7</v>
      </c>
      <c r="J2585" s="29">
        <v>276362.88880884124</v>
      </c>
      <c r="K2585" s="9" t="s">
        <v>118</v>
      </c>
    </row>
    <row r="2586" spans="1:11" x14ac:dyDescent="0.2">
      <c r="A2586" t="str">
        <f t="shared" si="40"/>
        <v>electricity__UK_mix_mix.input_w.us__</v>
      </c>
      <c r="B2586" t="str">
        <f>processors_EC!$B$145</f>
        <v>electricity__UK_mix_mix</v>
      </c>
      <c r="C2586" s="9" t="s">
        <v>89</v>
      </c>
      <c r="D2586" s="10" t="s">
        <v>104</v>
      </c>
      <c r="E2586" s="10" t="s">
        <v>120</v>
      </c>
      <c r="F2586" s="9" t="s">
        <v>92</v>
      </c>
      <c r="G2586" s="9" t="s">
        <v>91</v>
      </c>
      <c r="H2586" t="str">
        <f>processors_EC!$D$138</f>
        <v>electricity.generation::electricity::</v>
      </c>
      <c r="I2586" s="27">
        <v>1.6535865608041007E-3</v>
      </c>
      <c r="J2586" s="29">
        <v>589770713.80595207</v>
      </c>
      <c r="K2586" s="9" t="s">
        <v>125</v>
      </c>
    </row>
    <row r="2587" spans="1:11" x14ac:dyDescent="0.2">
      <c r="A2587" t="str">
        <f t="shared" si="40"/>
        <v>electricity__UK_mix_mix.input_fw__</v>
      </c>
      <c r="B2587" t="str">
        <f>processors_EC!$B$145</f>
        <v>electricity__UK_mix_mix</v>
      </c>
      <c r="C2587" s="9" t="s">
        <v>89</v>
      </c>
      <c r="D2587" s="10" t="s">
        <v>105</v>
      </c>
      <c r="E2587" s="10" t="s">
        <v>121</v>
      </c>
      <c r="F2587" s="9" t="s">
        <v>92</v>
      </c>
      <c r="G2587" s="9" t="s">
        <v>91</v>
      </c>
      <c r="H2587" t="str">
        <f>processors_EC!$D$138</f>
        <v>electricity.generation::electricity::</v>
      </c>
      <c r="I2587" s="27">
        <v>7.4164998267876259E-2</v>
      </c>
      <c r="J2587" s="29">
        <v>26451801801.408367</v>
      </c>
      <c r="K2587" s="9" t="s">
        <v>125</v>
      </c>
    </row>
    <row r="2588" spans="1:11" x14ac:dyDescent="0.2">
      <c r="A2588" t="str">
        <f t="shared" si="40"/>
        <v>electricity__UK_mix_mix.input_w.tot__</v>
      </c>
      <c r="B2588" t="str">
        <f>processors_EC!$B$145</f>
        <v>electricity__UK_mix_mix</v>
      </c>
      <c r="C2588" s="9" t="s">
        <v>89</v>
      </c>
      <c r="D2588" s="10" t="s">
        <v>106</v>
      </c>
      <c r="E2588" s="10" t="s">
        <v>122</v>
      </c>
      <c r="F2588" s="9" t="s">
        <v>92</v>
      </c>
      <c r="G2588" s="9" t="s">
        <v>91</v>
      </c>
      <c r="H2588" t="str">
        <f>processors_EC!$D$138</f>
        <v>electricity.generation::electricity::</v>
      </c>
      <c r="I2588" s="27">
        <v>7.5670511588915523E-2</v>
      </c>
      <c r="J2588" s="29">
        <v>26988760486.87442</v>
      </c>
      <c r="K2588" s="9" t="s">
        <v>125</v>
      </c>
    </row>
    <row r="2589" spans="1:11" x14ac:dyDescent="0.2">
      <c r="A2589" t="str">
        <f t="shared" si="40"/>
        <v>electricity__UK_mix_mix.output_w__</v>
      </c>
      <c r="B2589" t="str">
        <f>processors_EC!$B$145</f>
        <v>electricity__UK_mix_mix</v>
      </c>
      <c r="C2589" s="9" t="s">
        <v>95</v>
      </c>
      <c r="D2589" s="10" t="s">
        <v>107</v>
      </c>
      <c r="E2589" s="10" t="s">
        <v>123</v>
      </c>
      <c r="F2589" s="9" t="s">
        <v>92</v>
      </c>
      <c r="G2589" s="9" t="s">
        <v>91</v>
      </c>
      <c r="H2589" t="str">
        <f>processors_EC!$D$138</f>
        <v>electricity.generation::electricity::</v>
      </c>
      <c r="I2589" s="27">
        <v>0.72466879954823671</v>
      </c>
      <c r="J2589" s="29">
        <v>258461483246.83826</v>
      </c>
      <c r="K2589" s="9" t="s">
        <v>125</v>
      </c>
    </row>
    <row r="2590" spans="1:11" x14ac:dyDescent="0.2">
      <c r="A2590" t="str">
        <f t="shared" si="40"/>
        <v>electricity__UK_mix_mix.output_ghg__</v>
      </c>
      <c r="B2590" t="str">
        <f>processors_EC!$B$145</f>
        <v>electricity__UK_mix_mix</v>
      </c>
      <c r="C2590" s="9" t="s">
        <v>95</v>
      </c>
      <c r="D2590" s="10" t="s">
        <v>108</v>
      </c>
      <c r="E2590" s="10" t="s">
        <v>124</v>
      </c>
      <c r="F2590" s="9" t="s">
        <v>92</v>
      </c>
      <c r="G2590" s="9" t="s">
        <v>91</v>
      </c>
      <c r="H2590" t="str">
        <f>processors_EC!$D$138</f>
        <v>electricity.generation::electricity::</v>
      </c>
      <c r="I2590" s="27">
        <v>0.86543569188682767</v>
      </c>
      <c r="J2590" s="29">
        <v>308667618530.37952</v>
      </c>
      <c r="K2590" s="9" t="s">
        <v>130</v>
      </c>
    </row>
    <row r="2591" spans="1:11" x14ac:dyDescent="0.2">
      <c r="A2591" t="str">
        <f t="shared" si="40"/>
        <v>electricity__UK_mix_mix.output_el__</v>
      </c>
      <c r="B2591" t="str">
        <f>processors_EC!$B$145</f>
        <v>electricity__UK_mix_mix</v>
      </c>
      <c r="C2591" s="9" t="s">
        <v>95</v>
      </c>
      <c r="D2591" s="10" t="s">
        <v>99</v>
      </c>
      <c r="E2591" s="10" t="s">
        <v>115</v>
      </c>
      <c r="F2591" s="9" t="s">
        <v>90</v>
      </c>
      <c r="G2591" s="9" t="s">
        <v>91</v>
      </c>
      <c r="H2591" t="str">
        <f>processors_EC!$D$138</f>
        <v>electricity.generation::electricity::</v>
      </c>
      <c r="I2591" s="27">
        <v>1</v>
      </c>
      <c r="J2591" s="29">
        <v>356661530630.22009</v>
      </c>
      <c r="K2591" s="9" t="s">
        <v>127</v>
      </c>
    </row>
    <row r="2592" spans="1:11" x14ac:dyDescent="0.2">
      <c r="A2592" t="str">
        <f t="shared" si="40"/>
        <v>electricity__UK_mix_mix.output_//__</v>
      </c>
      <c r="B2592" t="str">
        <f>processors_EC!$B$145</f>
        <v>electricity__UK_mix_mix</v>
      </c>
      <c r="C2592" s="10" t="s">
        <v>95</v>
      </c>
      <c r="D2592" s="10" t="s">
        <v>109</v>
      </c>
      <c r="E2592" s="10" t="s">
        <v>109</v>
      </c>
      <c r="F2592" s="10" t="s">
        <v>90</v>
      </c>
      <c r="G2592" s="10" t="s">
        <v>91</v>
      </c>
      <c r="H2592" t="str">
        <f>processors_EC!$D$138</f>
        <v>electricity.generation::electricity::</v>
      </c>
      <c r="I2592" s="10" t="s">
        <v>109</v>
      </c>
      <c r="J2592" s="10" t="s">
        <v>109</v>
      </c>
      <c r="K2592" s="10" t="s">
        <v>109</v>
      </c>
    </row>
    <row r="2593" spans="1:11" x14ac:dyDescent="0.2">
      <c r="A2593" t="str">
        <f t="shared" si="40"/>
        <v>electricity__UK_mix_mix.output_//__</v>
      </c>
      <c r="B2593" t="str">
        <f>processors_EC!$B$145</f>
        <v>electricity__UK_mix_mix</v>
      </c>
      <c r="C2593" s="10" t="s">
        <v>95</v>
      </c>
      <c r="D2593" s="10" t="s">
        <v>109</v>
      </c>
      <c r="E2593" s="10" t="s">
        <v>109</v>
      </c>
      <c r="F2593" s="10" t="s">
        <v>90</v>
      </c>
      <c r="G2593" s="10" t="s">
        <v>91</v>
      </c>
      <c r="H2593" t="str">
        <f>processors_EC!$D$138</f>
        <v>electricity.generation::electricity::</v>
      </c>
      <c r="I2593" s="10" t="s">
        <v>109</v>
      </c>
      <c r="J2593" s="10" t="s">
        <v>109</v>
      </c>
      <c r="K2593" s="10" t="s">
        <v>109</v>
      </c>
    </row>
    <row r="2594" spans="1:11" x14ac:dyDescent="0.2">
      <c r="A2594" t="str">
        <f t="shared" si="40"/>
        <v>refinery_simple_DE_mix_mix.input_ng__</v>
      </c>
      <c r="B2594" t="str">
        <f>processors_EC!$B$146</f>
        <v>refinery_simple_DE_mix_mix</v>
      </c>
      <c r="C2594" s="9" t="s">
        <v>89</v>
      </c>
      <c r="D2594" s="10" t="s">
        <v>96</v>
      </c>
      <c r="E2594" s="10" t="s">
        <v>110</v>
      </c>
      <c r="F2594" s="9" t="s">
        <v>90</v>
      </c>
      <c r="G2594" s="9" t="s">
        <v>91</v>
      </c>
      <c r="H2594" t="str">
        <f>processors_EC!$E$146</f>
        <v>fuel.production</v>
      </c>
      <c r="I2594" s="27">
        <v>0</v>
      </c>
      <c r="J2594" s="29"/>
      <c r="K2594" s="9" t="s">
        <v>125</v>
      </c>
    </row>
    <row r="2595" spans="1:11" x14ac:dyDescent="0.2">
      <c r="A2595" t="str">
        <f t="shared" si="40"/>
        <v>refinery_simple_DE_mix_mix.input_li__</v>
      </c>
      <c r="B2595" t="str">
        <f>processors_EC!$B$146</f>
        <v>refinery_simple_DE_mix_mix</v>
      </c>
      <c r="C2595" s="9" t="s">
        <v>89</v>
      </c>
      <c r="D2595" s="10" t="s">
        <v>64</v>
      </c>
      <c r="E2595" s="10" t="s">
        <v>111</v>
      </c>
      <c r="F2595" s="9" t="s">
        <v>90</v>
      </c>
      <c r="G2595" s="9" t="s">
        <v>91</v>
      </c>
      <c r="H2595" t="str">
        <f>processors_EC!$E$146</f>
        <v>fuel.production</v>
      </c>
      <c r="I2595" s="27">
        <v>0</v>
      </c>
      <c r="J2595" s="29"/>
      <c r="K2595" s="9" t="s">
        <v>126</v>
      </c>
    </row>
    <row r="2596" spans="1:11" x14ac:dyDescent="0.2">
      <c r="A2596" t="str">
        <f t="shared" si="40"/>
        <v>refinery_simple_DE_mix_mix.input_bio__</v>
      </c>
      <c r="B2596" t="str">
        <f>processors_EC!$B$146</f>
        <v>refinery_simple_DE_mix_mix</v>
      </c>
      <c r="C2596" s="9" t="s">
        <v>89</v>
      </c>
      <c r="D2596" s="10" t="s">
        <v>97</v>
      </c>
      <c r="E2596" s="10" t="s">
        <v>112</v>
      </c>
      <c r="F2596" s="9" t="s">
        <v>90</v>
      </c>
      <c r="G2596" s="9" t="s">
        <v>91</v>
      </c>
      <c r="H2596" t="str">
        <f>processors_EC!$E$146</f>
        <v>fuel.production</v>
      </c>
      <c r="I2596" s="27">
        <v>0</v>
      </c>
      <c r="J2596" s="29"/>
      <c r="K2596" s="9" t="s">
        <v>126</v>
      </c>
    </row>
    <row r="2597" spans="1:11" x14ac:dyDescent="0.2">
      <c r="A2597" t="str">
        <f t="shared" si="40"/>
        <v>refinery_simple_DE_mix_mix.input_h.c__</v>
      </c>
      <c r="B2597" t="str">
        <f>processors_EC!$B$146</f>
        <v>refinery_simple_DE_mix_mix</v>
      </c>
      <c r="C2597" s="9" t="s">
        <v>89</v>
      </c>
      <c r="D2597" s="10" t="s">
        <v>63</v>
      </c>
      <c r="E2597" s="10" t="s">
        <v>113</v>
      </c>
      <c r="F2597" s="9" t="s">
        <v>92</v>
      </c>
      <c r="G2597" s="9" t="s">
        <v>91</v>
      </c>
      <c r="H2597" t="str">
        <f>processors_EC!$E$146</f>
        <v>fuel.production</v>
      </c>
      <c r="I2597" s="27">
        <v>0</v>
      </c>
      <c r="J2597" s="29"/>
      <c r="K2597" s="9" t="s">
        <v>126</v>
      </c>
    </row>
    <row r="2598" spans="1:11" x14ac:dyDescent="0.2">
      <c r="A2598" t="str">
        <f t="shared" si="40"/>
        <v>refinery_simple_DE_mix_mix.input_oil__</v>
      </c>
      <c r="B2598" t="str">
        <f>processors_EC!$B$146</f>
        <v>refinery_simple_DE_mix_mix</v>
      </c>
      <c r="C2598" s="9" t="s">
        <v>89</v>
      </c>
      <c r="D2598" s="10" t="s">
        <v>150</v>
      </c>
      <c r="E2598" s="10" t="s">
        <v>162</v>
      </c>
      <c r="F2598" s="9" t="s">
        <v>90</v>
      </c>
      <c r="G2598" s="9" t="s">
        <v>91</v>
      </c>
      <c r="H2598" t="str">
        <f>processors_EC!$E$146</f>
        <v>fuel.production</v>
      </c>
      <c r="I2598" s="29">
        <f>J2598/$J$2610</f>
        <v>21.40472077215804</v>
      </c>
      <c r="J2598" s="29">
        <v>3290773000</v>
      </c>
      <c r="K2598" s="9" t="s">
        <v>126</v>
      </c>
    </row>
    <row r="2599" spans="1:11" x14ac:dyDescent="0.2">
      <c r="A2599" t="str">
        <f t="shared" si="40"/>
        <v>refinery_simple_DE_mix_mix.input_el__</v>
      </c>
      <c r="B2599" t="str">
        <f>processors_EC!$B$146</f>
        <v>refinery_simple_DE_mix_mix</v>
      </c>
      <c r="C2599" s="9" t="s">
        <v>89</v>
      </c>
      <c r="D2599" s="10" t="s">
        <v>99</v>
      </c>
      <c r="E2599" s="10" t="s">
        <v>115</v>
      </c>
      <c r="F2599" s="9" t="s">
        <v>90</v>
      </c>
      <c r="G2599" s="9" t="s">
        <v>91</v>
      </c>
      <c r="H2599" t="str">
        <f>processors_EC!$E$146</f>
        <v>fuel.production</v>
      </c>
      <c r="I2599" s="29">
        <f t="shared" ref="I2599:I2600" si="41">J2599/$J$2610</f>
        <v>0.76536810613762774</v>
      </c>
      <c r="J2599" s="29">
        <v>117668094.13440001</v>
      </c>
      <c r="K2599" s="9" t="s">
        <v>127</v>
      </c>
    </row>
    <row r="2600" spans="1:11" x14ac:dyDescent="0.2">
      <c r="A2600" t="str">
        <f t="shared" si="40"/>
        <v>refinery_simple_DE_mix_mix.input_he__</v>
      </c>
      <c r="B2600" t="str">
        <f>processors_EC!$B$146</f>
        <v>refinery_simple_DE_mix_mix</v>
      </c>
      <c r="C2600" s="9" t="s">
        <v>89</v>
      </c>
      <c r="D2600" s="10" t="s">
        <v>100</v>
      </c>
      <c r="E2600" s="10" t="s">
        <v>116</v>
      </c>
      <c r="F2600" s="9" t="s">
        <v>90</v>
      </c>
      <c r="G2600" s="9" t="s">
        <v>91</v>
      </c>
      <c r="H2600" t="str">
        <f>processors_EC!$E$146</f>
        <v>fuel.production</v>
      </c>
      <c r="I2600" s="29">
        <f t="shared" si="41"/>
        <v>64.974079067891253</v>
      </c>
      <c r="J2600" s="29">
        <v>9989149000</v>
      </c>
      <c r="K2600" s="9" t="s">
        <v>128</v>
      </c>
    </row>
    <row r="2601" spans="1:11" x14ac:dyDescent="0.2">
      <c r="A2601" t="str">
        <f t="shared" si="40"/>
        <v>refinery_simple_DE_mix_mix.inpt_fu__</v>
      </c>
      <c r="B2601" t="str">
        <f>processors_EC!$B$146</f>
        <v>refinery_simple_DE_mix_mix</v>
      </c>
      <c r="C2601" s="9" t="s">
        <v>93</v>
      </c>
      <c r="D2601" s="10" t="s">
        <v>101</v>
      </c>
      <c r="E2601" s="10" t="s">
        <v>117</v>
      </c>
      <c r="F2601" s="9" t="s">
        <v>90</v>
      </c>
      <c r="G2601" s="9" t="s">
        <v>91</v>
      </c>
      <c r="H2601" t="str">
        <f>processors_EC!$E$146</f>
        <v>fuel.production</v>
      </c>
      <c r="I2601" s="27" t="s">
        <v>109</v>
      </c>
      <c r="J2601" s="29" t="s">
        <v>109</v>
      </c>
      <c r="K2601" s="9" t="s">
        <v>128</v>
      </c>
    </row>
    <row r="2602" spans="1:11" x14ac:dyDescent="0.2">
      <c r="A2602" t="str">
        <f t="shared" si="40"/>
        <v>refinery_simple_DE_mix_mix.input_ha__</v>
      </c>
      <c r="B2602" t="str">
        <f>processors_EC!$B$146</f>
        <v>refinery_simple_DE_mix_mix</v>
      </c>
      <c r="C2602" s="9" t="s">
        <v>89</v>
      </c>
      <c r="D2602" s="10" t="s">
        <v>102</v>
      </c>
      <c r="E2602" s="10" t="s">
        <v>118</v>
      </c>
      <c r="F2602" s="9" t="s">
        <v>90</v>
      </c>
      <c r="G2602" s="9" t="s">
        <v>94</v>
      </c>
      <c r="H2602" t="str">
        <f>processors_EC!$E$146</f>
        <v>fuel.production</v>
      </c>
      <c r="I2602" s="36">
        <v>3.3292897386071555E-3</v>
      </c>
      <c r="J2602" s="34"/>
      <c r="K2602" s="9" t="s">
        <v>129</v>
      </c>
    </row>
    <row r="2603" spans="1:11" x14ac:dyDescent="0.2">
      <c r="A2603" t="str">
        <f t="shared" si="40"/>
        <v>refinery_simple_DE_mix_mix.input_lu__</v>
      </c>
      <c r="B2603" t="str">
        <f>processors_EC!$B$146</f>
        <v>refinery_simple_DE_mix_mix</v>
      </c>
      <c r="C2603" s="9" t="s">
        <v>89</v>
      </c>
      <c r="D2603" s="10" t="s">
        <v>103</v>
      </c>
      <c r="E2603" s="10" t="s">
        <v>119</v>
      </c>
      <c r="F2603" s="9" t="s">
        <v>92</v>
      </c>
      <c r="G2603" s="9" t="s">
        <v>94</v>
      </c>
      <c r="H2603" t="str">
        <f>processors_EC!$E$146</f>
        <v>fuel.production</v>
      </c>
      <c r="I2603" s="27" t="s">
        <v>109</v>
      </c>
      <c r="J2603" s="29" t="s">
        <v>109</v>
      </c>
      <c r="K2603" s="9" t="s">
        <v>118</v>
      </c>
    </row>
    <row r="2604" spans="1:11" x14ac:dyDescent="0.2">
      <c r="A2604" t="str">
        <f t="shared" si="40"/>
        <v>refinery_simple_DE_mix_mix.input_w.us__</v>
      </c>
      <c r="B2604" t="str">
        <f>processors_EC!$B$146</f>
        <v>refinery_simple_DE_mix_mix</v>
      </c>
      <c r="C2604" s="9" t="s">
        <v>89</v>
      </c>
      <c r="D2604" s="10" t="s">
        <v>104</v>
      </c>
      <c r="E2604" s="10" t="s">
        <v>120</v>
      </c>
      <c r="F2604" s="9" t="s">
        <v>92</v>
      </c>
      <c r="G2604" s="9" t="s">
        <v>91</v>
      </c>
      <c r="H2604" t="str">
        <f>processors_EC!$E$146</f>
        <v>fuel.production</v>
      </c>
      <c r="I2604" s="27" t="s">
        <v>109</v>
      </c>
      <c r="J2604" s="29" t="s">
        <v>109</v>
      </c>
      <c r="K2604" s="9" t="s">
        <v>125</v>
      </c>
    </row>
    <row r="2605" spans="1:11" x14ac:dyDescent="0.2">
      <c r="A2605" t="str">
        <f t="shared" si="40"/>
        <v>refinery_simple_DE_mix_mix.input_fw__</v>
      </c>
      <c r="B2605" t="str">
        <f>processors_EC!$B$146</f>
        <v>refinery_simple_DE_mix_mix</v>
      </c>
      <c r="C2605" s="9" t="s">
        <v>89</v>
      </c>
      <c r="D2605" s="10" t="s">
        <v>105</v>
      </c>
      <c r="E2605" s="10" t="s">
        <v>121</v>
      </c>
      <c r="F2605" s="9" t="s">
        <v>92</v>
      </c>
      <c r="G2605" s="9" t="s">
        <v>91</v>
      </c>
      <c r="H2605" t="str">
        <f>processors_EC!$E$146</f>
        <v>fuel.production</v>
      </c>
      <c r="I2605" s="27" t="s">
        <v>109</v>
      </c>
      <c r="J2605" s="29" t="s">
        <v>109</v>
      </c>
      <c r="K2605" s="9" t="s">
        <v>125</v>
      </c>
    </row>
    <row r="2606" spans="1:11" x14ac:dyDescent="0.2">
      <c r="A2606" t="str">
        <f t="shared" si="40"/>
        <v>refinery_simple_DE_mix_mix.input_w.tot__</v>
      </c>
      <c r="B2606" t="str">
        <f>processors_EC!$B$146</f>
        <v>refinery_simple_DE_mix_mix</v>
      </c>
      <c r="C2606" s="9" t="s">
        <v>89</v>
      </c>
      <c r="D2606" s="10" t="s">
        <v>106</v>
      </c>
      <c r="E2606" s="10" t="s">
        <v>122</v>
      </c>
      <c r="F2606" s="9" t="s">
        <v>92</v>
      </c>
      <c r="G2606" s="9" t="s">
        <v>91</v>
      </c>
      <c r="H2606" t="str">
        <f>processors_EC!$E$146</f>
        <v>fuel.production</v>
      </c>
      <c r="I2606" s="29">
        <f>J2606/J2610</f>
        <v>1.2164639122372896E-2</v>
      </c>
      <c r="J2606" s="29">
        <v>1870198</v>
      </c>
      <c r="K2606" s="9" t="s">
        <v>125</v>
      </c>
    </row>
    <row r="2607" spans="1:11" x14ac:dyDescent="0.2">
      <c r="A2607" t="str">
        <f t="shared" si="40"/>
        <v>refinery_simple_DE_mix_mix.output_w__</v>
      </c>
      <c r="B2607" t="str">
        <f>processors_EC!$B$146</f>
        <v>refinery_simple_DE_mix_mix</v>
      </c>
      <c r="C2607" s="9" t="s">
        <v>95</v>
      </c>
      <c r="D2607" s="10" t="s">
        <v>107</v>
      </c>
      <c r="E2607" s="10" t="s">
        <v>123</v>
      </c>
      <c r="F2607" s="9" t="s">
        <v>92</v>
      </c>
      <c r="G2607" s="9" t="s">
        <v>91</v>
      </c>
      <c r="H2607" t="str">
        <f>processors_EC!$E$146</f>
        <v>fuel.production</v>
      </c>
      <c r="I2607" s="27" t="s">
        <v>109</v>
      </c>
      <c r="J2607" s="29" t="s">
        <v>109</v>
      </c>
      <c r="K2607" s="9" t="s">
        <v>125</v>
      </c>
    </row>
    <row r="2608" spans="1:11" x14ac:dyDescent="0.2">
      <c r="A2608" t="str">
        <f t="shared" si="40"/>
        <v>refinery_simple_DE_mix_mix.output_ghg__</v>
      </c>
      <c r="B2608" t="str">
        <f>processors_EC!$B$146</f>
        <v>refinery_simple_DE_mix_mix</v>
      </c>
      <c r="C2608" s="9" t="s">
        <v>95</v>
      </c>
      <c r="D2608" s="10" t="s">
        <v>108</v>
      </c>
      <c r="E2608" s="10" t="s">
        <v>124</v>
      </c>
      <c r="F2608" s="9" t="s">
        <v>92</v>
      </c>
      <c r="G2608" s="9" t="s">
        <v>91</v>
      </c>
      <c r="H2608" t="str">
        <f>processors_EC!$E$146</f>
        <v>fuel.production</v>
      </c>
      <c r="I2608" s="29">
        <f>J2608/$J$2610</f>
        <v>2.43881696790292E-5</v>
      </c>
      <c r="J2608" s="29">
        <v>3749.45</v>
      </c>
      <c r="K2608" s="9" t="s">
        <v>130</v>
      </c>
    </row>
    <row r="2609" spans="1:11" x14ac:dyDescent="0.2">
      <c r="A2609" t="str">
        <f t="shared" si="40"/>
        <v>refinery_simple_DE_mix_mix.output_el__</v>
      </c>
      <c r="B2609" t="str">
        <f>processors_EC!$B$146</f>
        <v>refinery_simple_DE_mix_mix</v>
      </c>
      <c r="C2609" s="9" t="s">
        <v>95</v>
      </c>
      <c r="D2609" s="10" t="s">
        <v>99</v>
      </c>
      <c r="E2609" s="10" t="s">
        <v>115</v>
      </c>
      <c r="F2609" s="9" t="s">
        <v>90</v>
      </c>
      <c r="G2609" s="9" t="s">
        <v>91</v>
      </c>
      <c r="H2609" t="str">
        <f>processors_EC!$E$146</f>
        <v>fuel.production</v>
      </c>
      <c r="I2609" s="29" t="s">
        <v>109</v>
      </c>
      <c r="J2609" s="37" t="s">
        <v>109</v>
      </c>
      <c r="K2609" s="9" t="s">
        <v>127</v>
      </c>
    </row>
    <row r="2610" spans="1:11" x14ac:dyDescent="0.2">
      <c r="A2610" t="str">
        <f t="shared" si="40"/>
        <v>refinery_simple_DE_mix_mix.output_fu__</v>
      </c>
      <c r="B2610" t="str">
        <f>processors_EC!$B$146</f>
        <v>refinery_simple_DE_mix_mix</v>
      </c>
      <c r="C2610" s="10" t="s">
        <v>95</v>
      </c>
      <c r="D2610" s="10" t="s">
        <v>101</v>
      </c>
      <c r="E2610" s="10" t="s">
        <v>117</v>
      </c>
      <c r="F2610" s="10" t="s">
        <v>90</v>
      </c>
      <c r="G2610" s="10" t="s">
        <v>91</v>
      </c>
      <c r="H2610" t="str">
        <f>processors_EC!$E$146</f>
        <v>fuel.production</v>
      </c>
      <c r="I2610" s="29">
        <f t="shared" ref="I2610" si="42">J2610/$J$2610</f>
        <v>1</v>
      </c>
      <c r="J2610" s="35">
        <v>153740524.58000001</v>
      </c>
      <c r="K2610" s="10" t="s">
        <v>507</v>
      </c>
    </row>
    <row r="2611" spans="1:11" x14ac:dyDescent="0.2">
      <c r="A2611" t="str">
        <f t="shared" si="40"/>
        <v>refinery_simple_DE_mix_mix.output_//__</v>
      </c>
      <c r="B2611" t="str">
        <f>processors_EC!$B$146</f>
        <v>refinery_simple_DE_mix_mix</v>
      </c>
      <c r="C2611" s="10" t="s">
        <v>95</v>
      </c>
      <c r="D2611" s="10" t="s">
        <v>109</v>
      </c>
      <c r="E2611" s="10" t="s">
        <v>109</v>
      </c>
      <c r="F2611" s="10" t="s">
        <v>90</v>
      </c>
      <c r="G2611" s="10" t="s">
        <v>91</v>
      </c>
      <c r="H2611" t="str">
        <f>processors_EC!$E$146</f>
        <v>fuel.production</v>
      </c>
      <c r="I2611" s="15" t="s">
        <v>109</v>
      </c>
      <c r="J2611" s="15" t="s">
        <v>109</v>
      </c>
      <c r="K2611" s="10" t="s">
        <v>109</v>
      </c>
    </row>
    <row r="2612" spans="1:11" x14ac:dyDescent="0.2">
      <c r="A2612" t="str">
        <f t="shared" si="40"/>
        <v>refinery_simple_ES_mix_mix.input_ng__</v>
      </c>
      <c r="B2612" t="str">
        <f>processors_EC!$B$147</f>
        <v>refinery_simple_ES_mix_mix</v>
      </c>
      <c r="C2612" s="9" t="s">
        <v>89</v>
      </c>
      <c r="D2612" s="10" t="s">
        <v>96</v>
      </c>
      <c r="E2612" s="10" t="s">
        <v>110</v>
      </c>
      <c r="F2612" s="9" t="s">
        <v>90</v>
      </c>
      <c r="G2612" s="9" t="s">
        <v>91</v>
      </c>
      <c r="H2612" t="str">
        <f>processors_EC!$E$146</f>
        <v>fuel.production</v>
      </c>
      <c r="I2612" s="27">
        <v>0</v>
      </c>
      <c r="J2612" s="29"/>
      <c r="K2612" s="9" t="s">
        <v>125</v>
      </c>
    </row>
    <row r="2613" spans="1:11" x14ac:dyDescent="0.2">
      <c r="A2613" t="str">
        <f t="shared" si="40"/>
        <v>refinery_simple_ES_mix_mix.input_li__</v>
      </c>
      <c r="B2613" t="str">
        <f>processors_EC!$B$147</f>
        <v>refinery_simple_ES_mix_mix</v>
      </c>
      <c r="C2613" s="9" t="s">
        <v>89</v>
      </c>
      <c r="D2613" s="10" t="s">
        <v>64</v>
      </c>
      <c r="E2613" s="10" t="s">
        <v>111</v>
      </c>
      <c r="F2613" s="9" t="s">
        <v>90</v>
      </c>
      <c r="G2613" s="9" t="s">
        <v>91</v>
      </c>
      <c r="H2613" t="str">
        <f>processors_EC!$E$146</f>
        <v>fuel.production</v>
      </c>
      <c r="I2613" s="27">
        <v>0</v>
      </c>
      <c r="J2613" s="29"/>
      <c r="K2613" s="9" t="s">
        <v>126</v>
      </c>
    </row>
    <row r="2614" spans="1:11" x14ac:dyDescent="0.2">
      <c r="A2614" t="str">
        <f t="shared" si="40"/>
        <v>refinery_simple_ES_mix_mix.input_bio__</v>
      </c>
      <c r="B2614" t="str">
        <f>processors_EC!$B$147</f>
        <v>refinery_simple_ES_mix_mix</v>
      </c>
      <c r="C2614" s="9" t="s">
        <v>89</v>
      </c>
      <c r="D2614" s="10" t="s">
        <v>97</v>
      </c>
      <c r="E2614" s="10" t="s">
        <v>112</v>
      </c>
      <c r="F2614" s="9" t="s">
        <v>90</v>
      </c>
      <c r="G2614" s="9" t="s">
        <v>91</v>
      </c>
      <c r="H2614" t="str">
        <f>processors_EC!$E$146</f>
        <v>fuel.production</v>
      </c>
      <c r="I2614" s="27">
        <v>0</v>
      </c>
      <c r="J2614" s="29"/>
      <c r="K2614" s="9" t="s">
        <v>126</v>
      </c>
    </row>
    <row r="2615" spans="1:11" x14ac:dyDescent="0.2">
      <c r="A2615" t="str">
        <f t="shared" si="40"/>
        <v>refinery_simple_ES_mix_mix.input_h.c__</v>
      </c>
      <c r="B2615" t="str">
        <f>processors_EC!$B$147</f>
        <v>refinery_simple_ES_mix_mix</v>
      </c>
      <c r="C2615" s="9" t="s">
        <v>89</v>
      </c>
      <c r="D2615" s="10" t="s">
        <v>63</v>
      </c>
      <c r="E2615" s="10" t="s">
        <v>113</v>
      </c>
      <c r="F2615" s="9" t="s">
        <v>92</v>
      </c>
      <c r="G2615" s="9" t="s">
        <v>91</v>
      </c>
      <c r="H2615" t="str">
        <f>processors_EC!$E$146</f>
        <v>fuel.production</v>
      </c>
      <c r="I2615" s="27">
        <v>0</v>
      </c>
      <c r="J2615" s="29"/>
      <c r="K2615" s="9" t="s">
        <v>126</v>
      </c>
    </row>
    <row r="2616" spans="1:11" x14ac:dyDescent="0.2">
      <c r="A2616" t="str">
        <f t="shared" si="40"/>
        <v>refinery_simple_ES_mix_mix.input_oil__</v>
      </c>
      <c r="B2616" t="str">
        <f>processors_EC!$B$147</f>
        <v>refinery_simple_ES_mix_mix</v>
      </c>
      <c r="C2616" s="9" t="s">
        <v>89</v>
      </c>
      <c r="D2616" s="10" t="s">
        <v>150</v>
      </c>
      <c r="E2616" s="10" t="s">
        <v>162</v>
      </c>
      <c r="F2616" s="9" t="s">
        <v>90</v>
      </c>
      <c r="G2616" s="9" t="s">
        <v>91</v>
      </c>
      <c r="H2616" t="str">
        <f>processors_EC!$E$146</f>
        <v>fuel.production</v>
      </c>
      <c r="I2616" s="29">
        <f>J2616/$J$2610</f>
        <v>21.40472077215804</v>
      </c>
      <c r="J2616" s="29">
        <v>3290773000</v>
      </c>
      <c r="K2616" s="9" t="s">
        <v>126</v>
      </c>
    </row>
    <row r="2617" spans="1:11" x14ac:dyDescent="0.2">
      <c r="A2617" t="str">
        <f t="shared" si="40"/>
        <v>refinery_simple_ES_mix_mix.input_el__</v>
      </c>
      <c r="B2617" t="str">
        <f>processors_EC!$B$147</f>
        <v>refinery_simple_ES_mix_mix</v>
      </c>
      <c r="C2617" s="9" t="s">
        <v>89</v>
      </c>
      <c r="D2617" s="10" t="s">
        <v>99</v>
      </c>
      <c r="E2617" s="10" t="s">
        <v>115</v>
      </c>
      <c r="F2617" s="9" t="s">
        <v>90</v>
      </c>
      <c r="G2617" s="9" t="s">
        <v>91</v>
      </c>
      <c r="H2617" t="str">
        <f>processors_EC!$E$146</f>
        <v>fuel.production</v>
      </c>
      <c r="I2617" s="29">
        <f t="shared" ref="I2617:I2618" si="43">J2617/$J$2610</f>
        <v>0.76536810613762774</v>
      </c>
      <c r="J2617" s="29">
        <v>117668094.13440001</v>
      </c>
      <c r="K2617" s="9" t="s">
        <v>127</v>
      </c>
    </row>
    <row r="2618" spans="1:11" x14ac:dyDescent="0.2">
      <c r="A2618" t="str">
        <f t="shared" si="40"/>
        <v>refinery_simple_ES_mix_mix.input_he__</v>
      </c>
      <c r="B2618" t="str">
        <f>processors_EC!$B$147</f>
        <v>refinery_simple_ES_mix_mix</v>
      </c>
      <c r="C2618" s="9" t="s">
        <v>89</v>
      </c>
      <c r="D2618" s="10" t="s">
        <v>100</v>
      </c>
      <c r="E2618" s="10" t="s">
        <v>116</v>
      </c>
      <c r="F2618" s="9" t="s">
        <v>90</v>
      </c>
      <c r="G2618" s="9" t="s">
        <v>91</v>
      </c>
      <c r="H2618" t="str">
        <f>processors_EC!$E$146</f>
        <v>fuel.production</v>
      </c>
      <c r="I2618" s="29">
        <f t="shared" si="43"/>
        <v>64.974079067891253</v>
      </c>
      <c r="J2618" s="29">
        <v>9989149000</v>
      </c>
      <c r="K2618" s="9" t="s">
        <v>128</v>
      </c>
    </row>
    <row r="2619" spans="1:11" x14ac:dyDescent="0.2">
      <c r="A2619" t="str">
        <f t="shared" si="40"/>
        <v>refinery_simple_ES_mix_mix.inpt_fu__</v>
      </c>
      <c r="B2619" t="str">
        <f>processors_EC!$B$147</f>
        <v>refinery_simple_ES_mix_mix</v>
      </c>
      <c r="C2619" s="9" t="s">
        <v>93</v>
      </c>
      <c r="D2619" s="10" t="s">
        <v>101</v>
      </c>
      <c r="E2619" s="10" t="s">
        <v>117</v>
      </c>
      <c r="F2619" s="9" t="s">
        <v>90</v>
      </c>
      <c r="G2619" s="9" t="s">
        <v>91</v>
      </c>
      <c r="H2619" t="str">
        <f>processors_EC!$E$146</f>
        <v>fuel.production</v>
      </c>
      <c r="I2619" s="27" t="s">
        <v>109</v>
      </c>
      <c r="J2619" s="29" t="s">
        <v>109</v>
      </c>
      <c r="K2619" s="9" t="s">
        <v>128</v>
      </c>
    </row>
    <row r="2620" spans="1:11" x14ac:dyDescent="0.2">
      <c r="A2620" t="str">
        <f t="shared" si="40"/>
        <v>refinery_simple_ES_mix_mix.input_ha__</v>
      </c>
      <c r="B2620" t="str">
        <f>processors_EC!$B$147</f>
        <v>refinery_simple_ES_mix_mix</v>
      </c>
      <c r="C2620" s="9" t="s">
        <v>89</v>
      </c>
      <c r="D2620" s="10" t="s">
        <v>102</v>
      </c>
      <c r="E2620" s="10" t="s">
        <v>118</v>
      </c>
      <c r="F2620" s="9" t="s">
        <v>90</v>
      </c>
      <c r="G2620" s="9" t="s">
        <v>94</v>
      </c>
      <c r="H2620" t="str">
        <f>processors_EC!$E$146</f>
        <v>fuel.production</v>
      </c>
      <c r="I2620" s="36">
        <v>3.3292897386071555E-3</v>
      </c>
      <c r="J2620" s="34"/>
      <c r="K2620" s="9" t="s">
        <v>129</v>
      </c>
    </row>
    <row r="2621" spans="1:11" x14ac:dyDescent="0.2">
      <c r="A2621" t="str">
        <f t="shared" si="40"/>
        <v>refinery_simple_ES_mix_mix.input_lu__</v>
      </c>
      <c r="B2621" t="str">
        <f>processors_EC!$B$147</f>
        <v>refinery_simple_ES_mix_mix</v>
      </c>
      <c r="C2621" s="9" t="s">
        <v>89</v>
      </c>
      <c r="D2621" s="10" t="s">
        <v>103</v>
      </c>
      <c r="E2621" s="10" t="s">
        <v>119</v>
      </c>
      <c r="F2621" s="9" t="s">
        <v>92</v>
      </c>
      <c r="G2621" s="9" t="s">
        <v>94</v>
      </c>
      <c r="H2621" t="str">
        <f>processors_EC!$E$146</f>
        <v>fuel.production</v>
      </c>
      <c r="I2621" s="27" t="s">
        <v>109</v>
      </c>
      <c r="J2621" s="29" t="s">
        <v>109</v>
      </c>
      <c r="K2621" s="9" t="s">
        <v>118</v>
      </c>
    </row>
    <row r="2622" spans="1:11" x14ac:dyDescent="0.2">
      <c r="A2622" t="str">
        <f t="shared" si="40"/>
        <v>refinery_simple_ES_mix_mix.input_w.us__</v>
      </c>
      <c r="B2622" t="str">
        <f>processors_EC!$B$147</f>
        <v>refinery_simple_ES_mix_mix</v>
      </c>
      <c r="C2622" s="9" t="s">
        <v>89</v>
      </c>
      <c r="D2622" s="10" t="s">
        <v>104</v>
      </c>
      <c r="E2622" s="10" t="s">
        <v>120</v>
      </c>
      <c r="F2622" s="9" t="s">
        <v>92</v>
      </c>
      <c r="G2622" s="9" t="s">
        <v>91</v>
      </c>
      <c r="H2622" t="str">
        <f>processors_EC!$E$146</f>
        <v>fuel.production</v>
      </c>
      <c r="I2622" s="27" t="s">
        <v>109</v>
      </c>
      <c r="J2622" s="29" t="s">
        <v>109</v>
      </c>
      <c r="K2622" s="9" t="s">
        <v>125</v>
      </c>
    </row>
    <row r="2623" spans="1:11" x14ac:dyDescent="0.2">
      <c r="A2623" t="str">
        <f t="shared" si="40"/>
        <v>refinery_simple_ES_mix_mix.input_fw__</v>
      </c>
      <c r="B2623" t="str">
        <f>processors_EC!$B$147</f>
        <v>refinery_simple_ES_mix_mix</v>
      </c>
      <c r="C2623" s="9" t="s">
        <v>89</v>
      </c>
      <c r="D2623" s="10" t="s">
        <v>105</v>
      </c>
      <c r="E2623" s="10" t="s">
        <v>121</v>
      </c>
      <c r="F2623" s="9" t="s">
        <v>92</v>
      </c>
      <c r="G2623" s="9" t="s">
        <v>91</v>
      </c>
      <c r="H2623" t="str">
        <f>processors_EC!$E$146</f>
        <v>fuel.production</v>
      </c>
      <c r="I2623" s="27" t="s">
        <v>109</v>
      </c>
      <c r="J2623" s="29" t="s">
        <v>109</v>
      </c>
      <c r="K2623" s="9" t="s">
        <v>125</v>
      </c>
    </row>
    <row r="2624" spans="1:11" x14ac:dyDescent="0.2">
      <c r="A2624" t="str">
        <f t="shared" si="40"/>
        <v>refinery_simple_ES_mix_mix.input_w.tot__</v>
      </c>
      <c r="B2624" t="str">
        <f>processors_EC!$B$147</f>
        <v>refinery_simple_ES_mix_mix</v>
      </c>
      <c r="C2624" s="9" t="s">
        <v>89</v>
      </c>
      <c r="D2624" s="10" t="s">
        <v>106</v>
      </c>
      <c r="E2624" s="10" t="s">
        <v>122</v>
      </c>
      <c r="F2624" s="9" t="s">
        <v>92</v>
      </c>
      <c r="G2624" s="9" t="s">
        <v>91</v>
      </c>
      <c r="H2624" t="str">
        <f>processors_EC!$E$146</f>
        <v>fuel.production</v>
      </c>
      <c r="I2624" s="29">
        <f>J2624/J2628</f>
        <v>1.2164639122372896E-2</v>
      </c>
      <c r="J2624" s="29">
        <v>1870198</v>
      </c>
      <c r="K2624" s="9" t="s">
        <v>125</v>
      </c>
    </row>
    <row r="2625" spans="1:11" x14ac:dyDescent="0.2">
      <c r="A2625" t="str">
        <f t="shared" si="40"/>
        <v>refinery_simple_ES_mix_mix.output_w__</v>
      </c>
      <c r="B2625" t="str">
        <f>processors_EC!$B$147</f>
        <v>refinery_simple_ES_mix_mix</v>
      </c>
      <c r="C2625" s="9" t="s">
        <v>95</v>
      </c>
      <c r="D2625" s="10" t="s">
        <v>107</v>
      </c>
      <c r="E2625" s="10" t="s">
        <v>123</v>
      </c>
      <c r="F2625" s="9" t="s">
        <v>92</v>
      </c>
      <c r="G2625" s="9" t="s">
        <v>91</v>
      </c>
      <c r="H2625" t="str">
        <f>processors_EC!$E$146</f>
        <v>fuel.production</v>
      </c>
      <c r="I2625" s="27" t="s">
        <v>109</v>
      </c>
      <c r="J2625" s="29" t="s">
        <v>109</v>
      </c>
      <c r="K2625" s="9" t="s">
        <v>125</v>
      </c>
    </row>
    <row r="2626" spans="1:11" x14ac:dyDescent="0.2">
      <c r="A2626" t="str">
        <f t="shared" si="40"/>
        <v>refinery_simple_ES_mix_mix.output_ghg__</v>
      </c>
      <c r="B2626" t="str">
        <f>processors_EC!$B$147</f>
        <v>refinery_simple_ES_mix_mix</v>
      </c>
      <c r="C2626" s="9" t="s">
        <v>95</v>
      </c>
      <c r="D2626" s="10" t="s">
        <v>108</v>
      </c>
      <c r="E2626" s="10" t="s">
        <v>124</v>
      </c>
      <c r="F2626" s="9" t="s">
        <v>92</v>
      </c>
      <c r="G2626" s="9" t="s">
        <v>91</v>
      </c>
      <c r="H2626" t="str">
        <f>processors_EC!$E$146</f>
        <v>fuel.production</v>
      </c>
      <c r="I2626" s="29">
        <f>J2626/$J$2610</f>
        <v>2.43881696790292E-5</v>
      </c>
      <c r="J2626" s="29">
        <v>3749.45</v>
      </c>
      <c r="K2626" s="9" t="s">
        <v>130</v>
      </c>
    </row>
    <row r="2627" spans="1:11" x14ac:dyDescent="0.2">
      <c r="A2627" t="str">
        <f t="shared" ref="A2627:A2690" si="44">CONCATENATE(B2627,".",C2627,"_",E2627,"_",V2627,"_",U2627)</f>
        <v>refinery_simple_ES_mix_mix.output_el__</v>
      </c>
      <c r="B2627" t="str">
        <f>processors_EC!$B$147</f>
        <v>refinery_simple_ES_mix_mix</v>
      </c>
      <c r="C2627" s="9" t="s">
        <v>95</v>
      </c>
      <c r="D2627" s="10" t="s">
        <v>99</v>
      </c>
      <c r="E2627" s="10" t="s">
        <v>115</v>
      </c>
      <c r="F2627" s="9" t="s">
        <v>90</v>
      </c>
      <c r="G2627" s="9" t="s">
        <v>91</v>
      </c>
      <c r="H2627" t="str">
        <f>processors_EC!$E$146</f>
        <v>fuel.production</v>
      </c>
      <c r="I2627" s="29" t="s">
        <v>109</v>
      </c>
      <c r="J2627" s="37" t="s">
        <v>109</v>
      </c>
      <c r="K2627" s="9" t="s">
        <v>127</v>
      </c>
    </row>
    <row r="2628" spans="1:11" x14ac:dyDescent="0.2">
      <c r="A2628" t="str">
        <f t="shared" si="44"/>
        <v>refinery_simple_ES_mix_mix.output_fu__</v>
      </c>
      <c r="B2628" t="str">
        <f>processors_EC!$B$147</f>
        <v>refinery_simple_ES_mix_mix</v>
      </c>
      <c r="C2628" s="10" t="s">
        <v>95</v>
      </c>
      <c r="D2628" s="10" t="s">
        <v>101</v>
      </c>
      <c r="E2628" s="10" t="s">
        <v>117</v>
      </c>
      <c r="F2628" s="10" t="s">
        <v>90</v>
      </c>
      <c r="G2628" s="10" t="s">
        <v>91</v>
      </c>
      <c r="H2628" t="str">
        <f>processors_EC!$E$146</f>
        <v>fuel.production</v>
      </c>
      <c r="I2628" s="29">
        <f t="shared" ref="I2628" si="45">J2628/$J$2610</f>
        <v>1</v>
      </c>
      <c r="J2628" s="35">
        <v>153740524.58000001</v>
      </c>
      <c r="K2628" s="10" t="s">
        <v>507</v>
      </c>
    </row>
    <row r="2629" spans="1:11" x14ac:dyDescent="0.2">
      <c r="A2629" t="str">
        <f t="shared" si="44"/>
        <v>refinery_simple_ES_mix_mix.output_//__</v>
      </c>
      <c r="B2629" t="str">
        <f>processors_EC!$B$147</f>
        <v>refinery_simple_ES_mix_mix</v>
      </c>
      <c r="C2629" s="10" t="s">
        <v>95</v>
      </c>
      <c r="D2629" s="10" t="s">
        <v>109</v>
      </c>
      <c r="E2629" s="10" t="s">
        <v>109</v>
      </c>
      <c r="F2629" s="10" t="s">
        <v>90</v>
      </c>
      <c r="G2629" s="10" t="s">
        <v>91</v>
      </c>
      <c r="H2629" t="str">
        <f>processors_EC!$E$146</f>
        <v>fuel.production</v>
      </c>
      <c r="I2629" s="15" t="s">
        <v>109</v>
      </c>
      <c r="J2629" s="15" t="s">
        <v>109</v>
      </c>
      <c r="K2629" s="10" t="s">
        <v>109</v>
      </c>
    </row>
    <row r="2630" spans="1:11" x14ac:dyDescent="0.2">
      <c r="A2630" t="str">
        <f t="shared" si="44"/>
        <v>refinery_simple_FR_mix_mix.input_ng__</v>
      </c>
      <c r="B2630" t="str">
        <f>processors_EC!$B$148</f>
        <v>refinery_simple_FR_mix_mix</v>
      </c>
      <c r="C2630" s="9" t="s">
        <v>89</v>
      </c>
      <c r="D2630" s="10" t="s">
        <v>96</v>
      </c>
      <c r="E2630" s="10" t="s">
        <v>110</v>
      </c>
      <c r="F2630" s="9" t="s">
        <v>90</v>
      </c>
      <c r="G2630" s="9" t="s">
        <v>91</v>
      </c>
      <c r="H2630" t="str">
        <f>processors_EC!$E$146</f>
        <v>fuel.production</v>
      </c>
      <c r="I2630" s="27">
        <v>0</v>
      </c>
      <c r="J2630" s="29"/>
      <c r="K2630" s="9" t="s">
        <v>125</v>
      </c>
    </row>
    <row r="2631" spans="1:11" x14ac:dyDescent="0.2">
      <c r="A2631" t="str">
        <f t="shared" si="44"/>
        <v>refinery_simple_FR_mix_mix.input_li__</v>
      </c>
      <c r="B2631" t="str">
        <f>processors_EC!$B$148</f>
        <v>refinery_simple_FR_mix_mix</v>
      </c>
      <c r="C2631" s="9" t="s">
        <v>89</v>
      </c>
      <c r="D2631" s="10" t="s">
        <v>64</v>
      </c>
      <c r="E2631" s="10" t="s">
        <v>111</v>
      </c>
      <c r="F2631" s="9" t="s">
        <v>90</v>
      </c>
      <c r="G2631" s="9" t="s">
        <v>91</v>
      </c>
      <c r="H2631" t="str">
        <f>processors_EC!$E$146</f>
        <v>fuel.production</v>
      </c>
      <c r="I2631" s="27">
        <v>0</v>
      </c>
      <c r="J2631" s="29"/>
      <c r="K2631" s="9" t="s">
        <v>126</v>
      </c>
    </row>
    <row r="2632" spans="1:11" x14ac:dyDescent="0.2">
      <c r="A2632" t="str">
        <f t="shared" si="44"/>
        <v>refinery_simple_FR_mix_mix.input_bio__</v>
      </c>
      <c r="B2632" t="str">
        <f>processors_EC!$B$148</f>
        <v>refinery_simple_FR_mix_mix</v>
      </c>
      <c r="C2632" s="9" t="s">
        <v>89</v>
      </c>
      <c r="D2632" s="10" t="s">
        <v>97</v>
      </c>
      <c r="E2632" s="10" t="s">
        <v>112</v>
      </c>
      <c r="F2632" s="9" t="s">
        <v>90</v>
      </c>
      <c r="G2632" s="9" t="s">
        <v>91</v>
      </c>
      <c r="H2632" t="str">
        <f>processors_EC!$E$146</f>
        <v>fuel.production</v>
      </c>
      <c r="I2632" s="27">
        <v>0</v>
      </c>
      <c r="J2632" s="29"/>
      <c r="K2632" s="9" t="s">
        <v>126</v>
      </c>
    </row>
    <row r="2633" spans="1:11" x14ac:dyDescent="0.2">
      <c r="A2633" t="str">
        <f t="shared" si="44"/>
        <v>refinery_simple_FR_mix_mix.input_h.c__</v>
      </c>
      <c r="B2633" t="str">
        <f>processors_EC!$B$148</f>
        <v>refinery_simple_FR_mix_mix</v>
      </c>
      <c r="C2633" s="9" t="s">
        <v>89</v>
      </c>
      <c r="D2633" s="10" t="s">
        <v>63</v>
      </c>
      <c r="E2633" s="10" t="s">
        <v>113</v>
      </c>
      <c r="F2633" s="9" t="s">
        <v>92</v>
      </c>
      <c r="G2633" s="9" t="s">
        <v>91</v>
      </c>
      <c r="H2633" t="str">
        <f>processors_EC!$E$146</f>
        <v>fuel.production</v>
      </c>
      <c r="I2633" s="27">
        <v>0</v>
      </c>
      <c r="J2633" s="29"/>
      <c r="K2633" s="9" t="s">
        <v>126</v>
      </c>
    </row>
    <row r="2634" spans="1:11" x14ac:dyDescent="0.2">
      <c r="A2634" t="str">
        <f t="shared" si="44"/>
        <v>refinery_simple_FR_mix_mix.input_oil__</v>
      </c>
      <c r="B2634" t="str">
        <f>processors_EC!$B$148</f>
        <v>refinery_simple_FR_mix_mix</v>
      </c>
      <c r="C2634" s="9" t="s">
        <v>89</v>
      </c>
      <c r="D2634" s="10" t="s">
        <v>150</v>
      </c>
      <c r="E2634" s="10" t="s">
        <v>162</v>
      </c>
      <c r="F2634" s="9" t="s">
        <v>90</v>
      </c>
      <c r="G2634" s="9" t="s">
        <v>91</v>
      </c>
      <c r="H2634" t="str">
        <f>processors_EC!$E$146</f>
        <v>fuel.production</v>
      </c>
      <c r="I2634" s="29">
        <f>J2634/$J$2610</f>
        <v>21.40472077215804</v>
      </c>
      <c r="J2634" s="29">
        <v>3290773000</v>
      </c>
      <c r="K2634" s="9" t="s">
        <v>126</v>
      </c>
    </row>
    <row r="2635" spans="1:11" x14ac:dyDescent="0.2">
      <c r="A2635" t="str">
        <f t="shared" si="44"/>
        <v>refinery_simple_FR_mix_mix.input_el__</v>
      </c>
      <c r="B2635" t="str">
        <f>processors_EC!$B$148</f>
        <v>refinery_simple_FR_mix_mix</v>
      </c>
      <c r="C2635" s="9" t="s">
        <v>89</v>
      </c>
      <c r="D2635" s="10" t="s">
        <v>99</v>
      </c>
      <c r="E2635" s="10" t="s">
        <v>115</v>
      </c>
      <c r="F2635" s="9" t="s">
        <v>90</v>
      </c>
      <c r="G2635" s="9" t="s">
        <v>91</v>
      </c>
      <c r="H2635" t="str">
        <f>processors_EC!$E$146</f>
        <v>fuel.production</v>
      </c>
      <c r="I2635" s="29">
        <f t="shared" ref="I2635:I2636" si="46">J2635/$J$2610</f>
        <v>0.76536810613762774</v>
      </c>
      <c r="J2635" s="29">
        <v>117668094.13440001</v>
      </c>
      <c r="K2635" s="9" t="s">
        <v>127</v>
      </c>
    </row>
    <row r="2636" spans="1:11" x14ac:dyDescent="0.2">
      <c r="A2636" t="str">
        <f t="shared" si="44"/>
        <v>refinery_simple_FR_mix_mix.input_he__</v>
      </c>
      <c r="B2636" t="str">
        <f>processors_EC!$B$148</f>
        <v>refinery_simple_FR_mix_mix</v>
      </c>
      <c r="C2636" s="9" t="s">
        <v>89</v>
      </c>
      <c r="D2636" s="10" t="s">
        <v>100</v>
      </c>
      <c r="E2636" s="10" t="s">
        <v>116</v>
      </c>
      <c r="F2636" s="9" t="s">
        <v>90</v>
      </c>
      <c r="G2636" s="9" t="s">
        <v>91</v>
      </c>
      <c r="H2636" t="str">
        <f>processors_EC!$E$146</f>
        <v>fuel.production</v>
      </c>
      <c r="I2636" s="29">
        <f t="shared" si="46"/>
        <v>64.974079067891253</v>
      </c>
      <c r="J2636" s="29">
        <v>9989149000</v>
      </c>
      <c r="K2636" s="9" t="s">
        <v>128</v>
      </c>
    </row>
    <row r="2637" spans="1:11" x14ac:dyDescent="0.2">
      <c r="A2637" t="str">
        <f t="shared" si="44"/>
        <v>refinery_simple_FR_mix_mix.inpt_fu__</v>
      </c>
      <c r="B2637" t="str">
        <f>processors_EC!$B$148</f>
        <v>refinery_simple_FR_mix_mix</v>
      </c>
      <c r="C2637" s="9" t="s">
        <v>93</v>
      </c>
      <c r="D2637" s="10" t="s">
        <v>101</v>
      </c>
      <c r="E2637" s="10" t="s">
        <v>117</v>
      </c>
      <c r="F2637" s="9" t="s">
        <v>90</v>
      </c>
      <c r="G2637" s="9" t="s">
        <v>91</v>
      </c>
      <c r="H2637" t="str">
        <f>processors_EC!$E$146</f>
        <v>fuel.production</v>
      </c>
      <c r="I2637" s="27" t="s">
        <v>109</v>
      </c>
      <c r="J2637" s="29" t="s">
        <v>109</v>
      </c>
      <c r="K2637" s="9" t="s">
        <v>128</v>
      </c>
    </row>
    <row r="2638" spans="1:11" x14ac:dyDescent="0.2">
      <c r="A2638" t="str">
        <f t="shared" si="44"/>
        <v>refinery_simple_FR_mix_mix.input_ha__</v>
      </c>
      <c r="B2638" t="str">
        <f>processors_EC!$B$148</f>
        <v>refinery_simple_FR_mix_mix</v>
      </c>
      <c r="C2638" s="9" t="s">
        <v>89</v>
      </c>
      <c r="D2638" s="10" t="s">
        <v>102</v>
      </c>
      <c r="E2638" s="10" t="s">
        <v>118</v>
      </c>
      <c r="F2638" s="9" t="s">
        <v>90</v>
      </c>
      <c r="G2638" s="9" t="s">
        <v>94</v>
      </c>
      <c r="H2638" t="str">
        <f>processors_EC!$E$146</f>
        <v>fuel.production</v>
      </c>
      <c r="I2638" s="36">
        <v>3.3292897386071555E-3</v>
      </c>
      <c r="J2638" s="34"/>
      <c r="K2638" s="9" t="s">
        <v>129</v>
      </c>
    </row>
    <row r="2639" spans="1:11" x14ac:dyDescent="0.2">
      <c r="A2639" t="str">
        <f t="shared" si="44"/>
        <v>refinery_simple_FR_mix_mix.input_lu__</v>
      </c>
      <c r="B2639" t="str">
        <f>processors_EC!$B$148</f>
        <v>refinery_simple_FR_mix_mix</v>
      </c>
      <c r="C2639" s="9" t="s">
        <v>89</v>
      </c>
      <c r="D2639" s="10" t="s">
        <v>103</v>
      </c>
      <c r="E2639" s="10" t="s">
        <v>119</v>
      </c>
      <c r="F2639" s="9" t="s">
        <v>92</v>
      </c>
      <c r="G2639" s="9" t="s">
        <v>94</v>
      </c>
      <c r="H2639" t="str">
        <f>processors_EC!$E$146</f>
        <v>fuel.production</v>
      </c>
      <c r="I2639" s="27" t="s">
        <v>109</v>
      </c>
      <c r="J2639" s="29" t="s">
        <v>109</v>
      </c>
      <c r="K2639" s="9" t="s">
        <v>118</v>
      </c>
    </row>
    <row r="2640" spans="1:11" x14ac:dyDescent="0.2">
      <c r="A2640" t="str">
        <f t="shared" si="44"/>
        <v>refinery_simple_FR_mix_mix.input_w.us__</v>
      </c>
      <c r="B2640" t="str">
        <f>processors_EC!$B$148</f>
        <v>refinery_simple_FR_mix_mix</v>
      </c>
      <c r="C2640" s="9" t="s">
        <v>89</v>
      </c>
      <c r="D2640" s="10" t="s">
        <v>104</v>
      </c>
      <c r="E2640" s="10" t="s">
        <v>120</v>
      </c>
      <c r="F2640" s="9" t="s">
        <v>92</v>
      </c>
      <c r="G2640" s="9" t="s">
        <v>91</v>
      </c>
      <c r="H2640" t="str">
        <f>processors_EC!$E$146</f>
        <v>fuel.production</v>
      </c>
      <c r="I2640" s="27" t="s">
        <v>109</v>
      </c>
      <c r="J2640" s="29" t="s">
        <v>109</v>
      </c>
      <c r="K2640" s="9" t="s">
        <v>125</v>
      </c>
    </row>
    <row r="2641" spans="1:11" x14ac:dyDescent="0.2">
      <c r="A2641" t="str">
        <f t="shared" si="44"/>
        <v>refinery_simple_FR_mix_mix.input_fw__</v>
      </c>
      <c r="B2641" t="str">
        <f>processors_EC!$B$148</f>
        <v>refinery_simple_FR_mix_mix</v>
      </c>
      <c r="C2641" s="9" t="s">
        <v>89</v>
      </c>
      <c r="D2641" s="10" t="s">
        <v>105</v>
      </c>
      <c r="E2641" s="10" t="s">
        <v>121</v>
      </c>
      <c r="F2641" s="9" t="s">
        <v>92</v>
      </c>
      <c r="G2641" s="9" t="s">
        <v>91</v>
      </c>
      <c r="H2641" t="str">
        <f>processors_EC!$E$146</f>
        <v>fuel.production</v>
      </c>
      <c r="I2641" s="27" t="s">
        <v>109</v>
      </c>
      <c r="J2641" s="29" t="s">
        <v>109</v>
      </c>
      <c r="K2641" s="9" t="s">
        <v>125</v>
      </c>
    </row>
    <row r="2642" spans="1:11" x14ac:dyDescent="0.2">
      <c r="A2642" t="str">
        <f t="shared" si="44"/>
        <v>refinery_simple_FR_mix_mix.input_w.tot__</v>
      </c>
      <c r="B2642" t="str">
        <f>processors_EC!$B$148</f>
        <v>refinery_simple_FR_mix_mix</v>
      </c>
      <c r="C2642" s="9" t="s">
        <v>89</v>
      </c>
      <c r="D2642" s="10" t="s">
        <v>106</v>
      </c>
      <c r="E2642" s="10" t="s">
        <v>122</v>
      </c>
      <c r="F2642" s="9" t="s">
        <v>92</v>
      </c>
      <c r="G2642" s="9" t="s">
        <v>91</v>
      </c>
      <c r="H2642" t="str">
        <f>processors_EC!$E$146</f>
        <v>fuel.production</v>
      </c>
      <c r="I2642" s="29">
        <f>J2642/J2646</f>
        <v>1.2164639122372896E-2</v>
      </c>
      <c r="J2642" s="29">
        <v>1870198</v>
      </c>
      <c r="K2642" s="9" t="s">
        <v>125</v>
      </c>
    </row>
    <row r="2643" spans="1:11" x14ac:dyDescent="0.2">
      <c r="A2643" t="str">
        <f t="shared" si="44"/>
        <v>refinery_simple_FR_mix_mix.output_w__</v>
      </c>
      <c r="B2643" t="str">
        <f>processors_EC!$B$148</f>
        <v>refinery_simple_FR_mix_mix</v>
      </c>
      <c r="C2643" s="9" t="s">
        <v>95</v>
      </c>
      <c r="D2643" s="10" t="s">
        <v>107</v>
      </c>
      <c r="E2643" s="10" t="s">
        <v>123</v>
      </c>
      <c r="F2643" s="9" t="s">
        <v>92</v>
      </c>
      <c r="G2643" s="9" t="s">
        <v>91</v>
      </c>
      <c r="H2643" t="str">
        <f>processors_EC!$E$146</f>
        <v>fuel.production</v>
      </c>
      <c r="I2643" s="27" t="s">
        <v>109</v>
      </c>
      <c r="J2643" s="29" t="s">
        <v>109</v>
      </c>
      <c r="K2643" s="9" t="s">
        <v>125</v>
      </c>
    </row>
    <row r="2644" spans="1:11" x14ac:dyDescent="0.2">
      <c r="A2644" t="str">
        <f t="shared" si="44"/>
        <v>refinery_simple_FR_mix_mix.output_ghg__</v>
      </c>
      <c r="B2644" t="str">
        <f>processors_EC!$B$148</f>
        <v>refinery_simple_FR_mix_mix</v>
      </c>
      <c r="C2644" s="9" t="s">
        <v>95</v>
      </c>
      <c r="D2644" s="10" t="s">
        <v>108</v>
      </c>
      <c r="E2644" s="10" t="s">
        <v>124</v>
      </c>
      <c r="F2644" s="9" t="s">
        <v>92</v>
      </c>
      <c r="G2644" s="9" t="s">
        <v>91</v>
      </c>
      <c r="H2644" t="str">
        <f>processors_EC!$E$146</f>
        <v>fuel.production</v>
      </c>
      <c r="I2644" s="29">
        <f>J2644/$J$2610</f>
        <v>2.43881696790292E-5</v>
      </c>
      <c r="J2644" s="29">
        <v>3749.45</v>
      </c>
      <c r="K2644" s="9" t="s">
        <v>130</v>
      </c>
    </row>
    <row r="2645" spans="1:11" x14ac:dyDescent="0.2">
      <c r="A2645" t="str">
        <f t="shared" si="44"/>
        <v>refinery_simple_FR_mix_mix.output_el__</v>
      </c>
      <c r="B2645" t="str">
        <f>processors_EC!$B$148</f>
        <v>refinery_simple_FR_mix_mix</v>
      </c>
      <c r="C2645" s="9" t="s">
        <v>95</v>
      </c>
      <c r="D2645" s="10" t="s">
        <v>99</v>
      </c>
      <c r="E2645" s="10" t="s">
        <v>115</v>
      </c>
      <c r="F2645" s="9" t="s">
        <v>90</v>
      </c>
      <c r="G2645" s="9" t="s">
        <v>91</v>
      </c>
      <c r="H2645" t="str">
        <f>processors_EC!$E$146</f>
        <v>fuel.production</v>
      </c>
      <c r="I2645" s="29" t="s">
        <v>109</v>
      </c>
      <c r="J2645" s="37" t="s">
        <v>109</v>
      </c>
      <c r="K2645" s="9" t="s">
        <v>127</v>
      </c>
    </row>
    <row r="2646" spans="1:11" x14ac:dyDescent="0.2">
      <c r="A2646" t="str">
        <f t="shared" si="44"/>
        <v>refinery_simple_FR_mix_mix.output_fu__</v>
      </c>
      <c r="B2646" t="str">
        <f>processors_EC!$B$148</f>
        <v>refinery_simple_FR_mix_mix</v>
      </c>
      <c r="C2646" s="10" t="s">
        <v>95</v>
      </c>
      <c r="D2646" s="10" t="s">
        <v>101</v>
      </c>
      <c r="E2646" s="10" t="s">
        <v>117</v>
      </c>
      <c r="F2646" s="10" t="s">
        <v>90</v>
      </c>
      <c r="G2646" s="10" t="s">
        <v>91</v>
      </c>
      <c r="H2646" t="str">
        <f>processors_EC!$E$146</f>
        <v>fuel.production</v>
      </c>
      <c r="I2646" s="29">
        <f t="shared" ref="I2646" si="47">J2646/$J$2610</f>
        <v>1</v>
      </c>
      <c r="J2646" s="35">
        <v>153740524.58000001</v>
      </c>
      <c r="K2646" s="10" t="s">
        <v>507</v>
      </c>
    </row>
    <row r="2647" spans="1:11" x14ac:dyDescent="0.2">
      <c r="A2647" t="str">
        <f t="shared" si="44"/>
        <v>refinery_simple_FR_mix_mix.output_//__</v>
      </c>
      <c r="B2647" t="str">
        <f>processors_EC!$B$148</f>
        <v>refinery_simple_FR_mix_mix</v>
      </c>
      <c r="C2647" s="10" t="s">
        <v>95</v>
      </c>
      <c r="D2647" s="10" t="s">
        <v>109</v>
      </c>
      <c r="E2647" s="10" t="s">
        <v>109</v>
      </c>
      <c r="F2647" s="10" t="s">
        <v>90</v>
      </c>
      <c r="G2647" s="10" t="s">
        <v>91</v>
      </c>
      <c r="H2647" t="str">
        <f>processors_EC!$E$146</f>
        <v>fuel.production</v>
      </c>
      <c r="I2647" s="15" t="s">
        <v>109</v>
      </c>
      <c r="J2647" s="15" t="s">
        <v>109</v>
      </c>
      <c r="K2647" s="10" t="s">
        <v>109</v>
      </c>
    </row>
    <row r="2648" spans="1:11" x14ac:dyDescent="0.2">
      <c r="A2648" t="str">
        <f t="shared" si="44"/>
        <v>refinery_simple_IT_mix_mix.input_ng__</v>
      </c>
      <c r="B2648" t="str">
        <f>processors_EC!$B$149</f>
        <v>refinery_simple_IT_mix_mix</v>
      </c>
      <c r="C2648" s="9" t="s">
        <v>89</v>
      </c>
      <c r="D2648" s="10" t="s">
        <v>96</v>
      </c>
      <c r="E2648" s="10" t="s">
        <v>110</v>
      </c>
      <c r="F2648" s="9" t="s">
        <v>90</v>
      </c>
      <c r="G2648" s="9" t="s">
        <v>91</v>
      </c>
      <c r="H2648" t="str">
        <f>processors_EC!$E$146</f>
        <v>fuel.production</v>
      </c>
      <c r="I2648" s="27">
        <v>0</v>
      </c>
      <c r="J2648" s="29"/>
      <c r="K2648" s="9" t="s">
        <v>125</v>
      </c>
    </row>
    <row r="2649" spans="1:11" x14ac:dyDescent="0.2">
      <c r="A2649" t="str">
        <f t="shared" si="44"/>
        <v>refinery_simple_IT_mix_mix.input_li__</v>
      </c>
      <c r="B2649" t="str">
        <f>processors_EC!$B$149</f>
        <v>refinery_simple_IT_mix_mix</v>
      </c>
      <c r="C2649" s="9" t="s">
        <v>89</v>
      </c>
      <c r="D2649" s="10" t="s">
        <v>64</v>
      </c>
      <c r="E2649" s="10" t="s">
        <v>111</v>
      </c>
      <c r="F2649" s="9" t="s">
        <v>90</v>
      </c>
      <c r="G2649" s="9" t="s">
        <v>91</v>
      </c>
      <c r="H2649" t="str">
        <f>processors_EC!$E$146</f>
        <v>fuel.production</v>
      </c>
      <c r="I2649" s="27">
        <v>0</v>
      </c>
      <c r="J2649" s="29"/>
      <c r="K2649" s="9" t="s">
        <v>126</v>
      </c>
    </row>
    <row r="2650" spans="1:11" x14ac:dyDescent="0.2">
      <c r="A2650" t="str">
        <f t="shared" si="44"/>
        <v>refinery_simple_IT_mix_mix.input_bio__</v>
      </c>
      <c r="B2650" t="str">
        <f>processors_EC!$B$149</f>
        <v>refinery_simple_IT_mix_mix</v>
      </c>
      <c r="C2650" s="9" t="s">
        <v>89</v>
      </c>
      <c r="D2650" s="10" t="s">
        <v>97</v>
      </c>
      <c r="E2650" s="10" t="s">
        <v>112</v>
      </c>
      <c r="F2650" s="9" t="s">
        <v>90</v>
      </c>
      <c r="G2650" s="9" t="s">
        <v>91</v>
      </c>
      <c r="H2650" t="str">
        <f>processors_EC!$E$146</f>
        <v>fuel.production</v>
      </c>
      <c r="I2650" s="27">
        <v>0</v>
      </c>
      <c r="J2650" s="29"/>
      <c r="K2650" s="9" t="s">
        <v>126</v>
      </c>
    </row>
    <row r="2651" spans="1:11" x14ac:dyDescent="0.2">
      <c r="A2651" t="str">
        <f t="shared" si="44"/>
        <v>refinery_simple_IT_mix_mix.input_h.c__</v>
      </c>
      <c r="B2651" t="str">
        <f>processors_EC!$B$149</f>
        <v>refinery_simple_IT_mix_mix</v>
      </c>
      <c r="C2651" s="9" t="s">
        <v>89</v>
      </c>
      <c r="D2651" s="10" t="s">
        <v>63</v>
      </c>
      <c r="E2651" s="10" t="s">
        <v>113</v>
      </c>
      <c r="F2651" s="9" t="s">
        <v>92</v>
      </c>
      <c r="G2651" s="9" t="s">
        <v>91</v>
      </c>
      <c r="H2651" t="str">
        <f>processors_EC!$E$146</f>
        <v>fuel.production</v>
      </c>
      <c r="I2651" s="27">
        <v>0</v>
      </c>
      <c r="J2651" s="29"/>
      <c r="K2651" s="9" t="s">
        <v>126</v>
      </c>
    </row>
    <row r="2652" spans="1:11" x14ac:dyDescent="0.2">
      <c r="A2652" t="str">
        <f t="shared" si="44"/>
        <v>refinery_simple_IT_mix_mix.input_oil__</v>
      </c>
      <c r="B2652" t="str">
        <f>processors_EC!$B$149</f>
        <v>refinery_simple_IT_mix_mix</v>
      </c>
      <c r="C2652" s="9" t="s">
        <v>89</v>
      </c>
      <c r="D2652" s="10" t="s">
        <v>150</v>
      </c>
      <c r="E2652" s="10" t="s">
        <v>162</v>
      </c>
      <c r="F2652" s="9" t="s">
        <v>90</v>
      </c>
      <c r="G2652" s="9" t="s">
        <v>91</v>
      </c>
      <c r="H2652" t="str">
        <f>processors_EC!$E$146</f>
        <v>fuel.production</v>
      </c>
      <c r="I2652" s="29">
        <f>J2652/$J$2610</f>
        <v>21.40472077215804</v>
      </c>
      <c r="J2652" s="29">
        <v>3290773000</v>
      </c>
      <c r="K2652" s="9" t="s">
        <v>126</v>
      </c>
    </row>
    <row r="2653" spans="1:11" x14ac:dyDescent="0.2">
      <c r="A2653" t="str">
        <f t="shared" si="44"/>
        <v>refinery_simple_IT_mix_mix.input_el__</v>
      </c>
      <c r="B2653" t="str">
        <f>processors_EC!$B$149</f>
        <v>refinery_simple_IT_mix_mix</v>
      </c>
      <c r="C2653" s="9" t="s">
        <v>89</v>
      </c>
      <c r="D2653" s="10" t="s">
        <v>99</v>
      </c>
      <c r="E2653" s="10" t="s">
        <v>115</v>
      </c>
      <c r="F2653" s="9" t="s">
        <v>90</v>
      </c>
      <c r="G2653" s="9" t="s">
        <v>91</v>
      </c>
      <c r="H2653" t="str">
        <f>processors_EC!$E$146</f>
        <v>fuel.production</v>
      </c>
      <c r="I2653" s="29">
        <f t="shared" ref="I2653:I2654" si="48">J2653/$J$2610</f>
        <v>0.76536810613762774</v>
      </c>
      <c r="J2653" s="29">
        <v>117668094.13440001</v>
      </c>
      <c r="K2653" s="9" t="s">
        <v>127</v>
      </c>
    </row>
    <row r="2654" spans="1:11" x14ac:dyDescent="0.2">
      <c r="A2654" t="str">
        <f t="shared" si="44"/>
        <v>refinery_simple_IT_mix_mix.input_he__</v>
      </c>
      <c r="B2654" t="str">
        <f>processors_EC!$B$149</f>
        <v>refinery_simple_IT_mix_mix</v>
      </c>
      <c r="C2654" s="9" t="s">
        <v>89</v>
      </c>
      <c r="D2654" s="10" t="s">
        <v>100</v>
      </c>
      <c r="E2654" s="10" t="s">
        <v>116</v>
      </c>
      <c r="F2654" s="9" t="s">
        <v>90</v>
      </c>
      <c r="G2654" s="9" t="s">
        <v>91</v>
      </c>
      <c r="H2654" t="str">
        <f>processors_EC!$E$146</f>
        <v>fuel.production</v>
      </c>
      <c r="I2654" s="29">
        <f t="shared" si="48"/>
        <v>64.974079067891253</v>
      </c>
      <c r="J2654" s="29">
        <v>9989149000</v>
      </c>
      <c r="K2654" s="9" t="s">
        <v>128</v>
      </c>
    </row>
    <row r="2655" spans="1:11" x14ac:dyDescent="0.2">
      <c r="A2655" t="str">
        <f t="shared" si="44"/>
        <v>refinery_simple_IT_mix_mix.inpt_fu__</v>
      </c>
      <c r="B2655" t="str">
        <f>processors_EC!$B$149</f>
        <v>refinery_simple_IT_mix_mix</v>
      </c>
      <c r="C2655" s="9" t="s">
        <v>93</v>
      </c>
      <c r="D2655" s="10" t="s">
        <v>101</v>
      </c>
      <c r="E2655" s="10" t="s">
        <v>117</v>
      </c>
      <c r="F2655" s="9" t="s">
        <v>90</v>
      </c>
      <c r="G2655" s="9" t="s">
        <v>91</v>
      </c>
      <c r="H2655" t="str">
        <f>processors_EC!$E$146</f>
        <v>fuel.production</v>
      </c>
      <c r="I2655" s="27" t="s">
        <v>109</v>
      </c>
      <c r="J2655" s="29" t="s">
        <v>109</v>
      </c>
      <c r="K2655" s="9" t="s">
        <v>128</v>
      </c>
    </row>
    <row r="2656" spans="1:11" x14ac:dyDescent="0.2">
      <c r="A2656" t="str">
        <f t="shared" si="44"/>
        <v>refinery_simple_IT_mix_mix.input_ha__</v>
      </c>
      <c r="B2656" t="str">
        <f>processors_EC!$B$149</f>
        <v>refinery_simple_IT_mix_mix</v>
      </c>
      <c r="C2656" s="9" t="s">
        <v>89</v>
      </c>
      <c r="D2656" s="10" t="s">
        <v>102</v>
      </c>
      <c r="E2656" s="10" t="s">
        <v>118</v>
      </c>
      <c r="F2656" s="9" t="s">
        <v>90</v>
      </c>
      <c r="G2656" s="9" t="s">
        <v>94</v>
      </c>
      <c r="H2656" t="str">
        <f>processors_EC!$E$146</f>
        <v>fuel.production</v>
      </c>
      <c r="I2656" s="36">
        <v>3.3292897386071555E-3</v>
      </c>
      <c r="J2656" s="34"/>
      <c r="K2656" s="9" t="s">
        <v>129</v>
      </c>
    </row>
    <row r="2657" spans="1:11" x14ac:dyDescent="0.2">
      <c r="A2657" t="str">
        <f t="shared" si="44"/>
        <v>refinery_simple_IT_mix_mix.input_lu__</v>
      </c>
      <c r="B2657" t="str">
        <f>processors_EC!$B$149</f>
        <v>refinery_simple_IT_mix_mix</v>
      </c>
      <c r="C2657" s="9" t="s">
        <v>89</v>
      </c>
      <c r="D2657" s="10" t="s">
        <v>103</v>
      </c>
      <c r="E2657" s="10" t="s">
        <v>119</v>
      </c>
      <c r="F2657" s="9" t="s">
        <v>92</v>
      </c>
      <c r="G2657" s="9" t="s">
        <v>94</v>
      </c>
      <c r="H2657" t="str">
        <f>processors_EC!$E$146</f>
        <v>fuel.production</v>
      </c>
      <c r="I2657" s="27" t="s">
        <v>109</v>
      </c>
      <c r="J2657" s="29" t="s">
        <v>109</v>
      </c>
      <c r="K2657" s="9" t="s">
        <v>118</v>
      </c>
    </row>
    <row r="2658" spans="1:11" x14ac:dyDescent="0.2">
      <c r="A2658" t="str">
        <f t="shared" si="44"/>
        <v>refinery_simple_IT_mix_mix.input_w.us__</v>
      </c>
      <c r="B2658" t="str">
        <f>processors_EC!$B$149</f>
        <v>refinery_simple_IT_mix_mix</v>
      </c>
      <c r="C2658" s="9" t="s">
        <v>89</v>
      </c>
      <c r="D2658" s="10" t="s">
        <v>104</v>
      </c>
      <c r="E2658" s="10" t="s">
        <v>120</v>
      </c>
      <c r="F2658" s="9" t="s">
        <v>92</v>
      </c>
      <c r="G2658" s="9" t="s">
        <v>91</v>
      </c>
      <c r="H2658" t="str">
        <f>processors_EC!$E$146</f>
        <v>fuel.production</v>
      </c>
      <c r="I2658" s="27" t="s">
        <v>109</v>
      </c>
      <c r="J2658" s="29" t="s">
        <v>109</v>
      </c>
      <c r="K2658" s="9" t="s">
        <v>125</v>
      </c>
    </row>
    <row r="2659" spans="1:11" x14ac:dyDescent="0.2">
      <c r="A2659" t="str">
        <f t="shared" si="44"/>
        <v>refinery_simple_IT_mix_mix.input_fw__</v>
      </c>
      <c r="B2659" t="str">
        <f>processors_EC!$B$149</f>
        <v>refinery_simple_IT_mix_mix</v>
      </c>
      <c r="C2659" s="9" t="s">
        <v>89</v>
      </c>
      <c r="D2659" s="10" t="s">
        <v>105</v>
      </c>
      <c r="E2659" s="10" t="s">
        <v>121</v>
      </c>
      <c r="F2659" s="9" t="s">
        <v>92</v>
      </c>
      <c r="G2659" s="9" t="s">
        <v>91</v>
      </c>
      <c r="H2659" t="str">
        <f>processors_EC!$E$146</f>
        <v>fuel.production</v>
      </c>
      <c r="I2659" s="27" t="s">
        <v>109</v>
      </c>
      <c r="J2659" s="29" t="s">
        <v>109</v>
      </c>
      <c r="K2659" s="9" t="s">
        <v>125</v>
      </c>
    </row>
    <row r="2660" spans="1:11" x14ac:dyDescent="0.2">
      <c r="A2660" t="str">
        <f t="shared" si="44"/>
        <v>refinery_simple_IT_mix_mix.input_w.tot__</v>
      </c>
      <c r="B2660" t="str">
        <f>processors_EC!$B$149</f>
        <v>refinery_simple_IT_mix_mix</v>
      </c>
      <c r="C2660" s="9" t="s">
        <v>89</v>
      </c>
      <c r="D2660" s="10" t="s">
        <v>106</v>
      </c>
      <c r="E2660" s="10" t="s">
        <v>122</v>
      </c>
      <c r="F2660" s="9" t="s">
        <v>92</v>
      </c>
      <c r="G2660" s="9" t="s">
        <v>91</v>
      </c>
      <c r="H2660" t="str">
        <f>processors_EC!$E$146</f>
        <v>fuel.production</v>
      </c>
      <c r="I2660" s="29">
        <f>J2660/J2664</f>
        <v>1.2164639122372896E-2</v>
      </c>
      <c r="J2660" s="29">
        <v>1870198</v>
      </c>
      <c r="K2660" s="9" t="s">
        <v>125</v>
      </c>
    </row>
    <row r="2661" spans="1:11" x14ac:dyDescent="0.2">
      <c r="A2661" t="str">
        <f t="shared" si="44"/>
        <v>refinery_simple_IT_mix_mix.output_w__</v>
      </c>
      <c r="B2661" t="str">
        <f>processors_EC!$B$149</f>
        <v>refinery_simple_IT_mix_mix</v>
      </c>
      <c r="C2661" s="9" t="s">
        <v>95</v>
      </c>
      <c r="D2661" s="10" t="s">
        <v>107</v>
      </c>
      <c r="E2661" s="10" t="s">
        <v>123</v>
      </c>
      <c r="F2661" s="9" t="s">
        <v>92</v>
      </c>
      <c r="G2661" s="9" t="s">
        <v>91</v>
      </c>
      <c r="H2661" t="str">
        <f>processors_EC!$E$146</f>
        <v>fuel.production</v>
      </c>
      <c r="I2661" s="27" t="s">
        <v>109</v>
      </c>
      <c r="J2661" s="29" t="s">
        <v>109</v>
      </c>
      <c r="K2661" s="9" t="s">
        <v>125</v>
      </c>
    </row>
    <row r="2662" spans="1:11" x14ac:dyDescent="0.2">
      <c r="A2662" t="str">
        <f t="shared" si="44"/>
        <v>refinery_simple_IT_mix_mix.output_ghg__</v>
      </c>
      <c r="B2662" t="str">
        <f>processors_EC!$B$149</f>
        <v>refinery_simple_IT_mix_mix</v>
      </c>
      <c r="C2662" s="9" t="s">
        <v>95</v>
      </c>
      <c r="D2662" s="10" t="s">
        <v>108</v>
      </c>
      <c r="E2662" s="10" t="s">
        <v>124</v>
      </c>
      <c r="F2662" s="9" t="s">
        <v>92</v>
      </c>
      <c r="G2662" s="9" t="s">
        <v>91</v>
      </c>
      <c r="H2662" t="str">
        <f>processors_EC!$E$146</f>
        <v>fuel.production</v>
      </c>
      <c r="I2662" s="29">
        <f>J2662/$J$2610</f>
        <v>2.43881696790292E-5</v>
      </c>
      <c r="J2662" s="29">
        <v>3749.45</v>
      </c>
      <c r="K2662" s="9" t="s">
        <v>130</v>
      </c>
    </row>
    <row r="2663" spans="1:11" x14ac:dyDescent="0.2">
      <c r="A2663" t="str">
        <f t="shared" si="44"/>
        <v>refinery_simple_IT_mix_mix.output_el__</v>
      </c>
      <c r="B2663" t="str">
        <f>processors_EC!$B$149</f>
        <v>refinery_simple_IT_mix_mix</v>
      </c>
      <c r="C2663" s="9" t="s">
        <v>95</v>
      </c>
      <c r="D2663" s="10" t="s">
        <v>99</v>
      </c>
      <c r="E2663" s="10" t="s">
        <v>115</v>
      </c>
      <c r="F2663" s="9" t="s">
        <v>90</v>
      </c>
      <c r="G2663" s="9" t="s">
        <v>91</v>
      </c>
      <c r="H2663" t="str">
        <f>processors_EC!$E$146</f>
        <v>fuel.production</v>
      </c>
      <c r="I2663" s="29" t="s">
        <v>109</v>
      </c>
      <c r="J2663" s="37" t="s">
        <v>109</v>
      </c>
      <c r="K2663" s="9" t="s">
        <v>127</v>
      </c>
    </row>
    <row r="2664" spans="1:11" x14ac:dyDescent="0.2">
      <c r="A2664" t="str">
        <f t="shared" si="44"/>
        <v>refinery_simple_IT_mix_mix.output_fu__</v>
      </c>
      <c r="B2664" t="str">
        <f>processors_EC!$B$149</f>
        <v>refinery_simple_IT_mix_mix</v>
      </c>
      <c r="C2664" s="10" t="s">
        <v>95</v>
      </c>
      <c r="D2664" s="10" t="s">
        <v>101</v>
      </c>
      <c r="E2664" s="10" t="s">
        <v>117</v>
      </c>
      <c r="F2664" s="10" t="s">
        <v>90</v>
      </c>
      <c r="G2664" s="10" t="s">
        <v>91</v>
      </c>
      <c r="H2664" t="str">
        <f>processors_EC!$E$146</f>
        <v>fuel.production</v>
      </c>
      <c r="I2664" s="29">
        <f t="shared" ref="I2664" si="49">J2664/$J$2610</f>
        <v>1</v>
      </c>
      <c r="J2664" s="35">
        <v>153740524.58000001</v>
      </c>
      <c r="K2664" s="10" t="s">
        <v>507</v>
      </c>
    </row>
    <row r="2665" spans="1:11" x14ac:dyDescent="0.2">
      <c r="A2665" t="str">
        <f t="shared" si="44"/>
        <v>refinery_simple_IT_mix_mix.output_//__</v>
      </c>
      <c r="B2665" t="str">
        <f>processors_EC!$B$149</f>
        <v>refinery_simple_IT_mix_mix</v>
      </c>
      <c r="C2665" s="10" t="s">
        <v>95</v>
      </c>
      <c r="D2665" s="10" t="s">
        <v>109</v>
      </c>
      <c r="E2665" s="10" t="s">
        <v>109</v>
      </c>
      <c r="F2665" s="10" t="s">
        <v>90</v>
      </c>
      <c r="G2665" s="10" t="s">
        <v>91</v>
      </c>
      <c r="H2665" t="str">
        <f>processors_EC!$E$146</f>
        <v>fuel.production</v>
      </c>
      <c r="I2665" s="15" t="s">
        <v>109</v>
      </c>
      <c r="J2665" s="15" t="s">
        <v>109</v>
      </c>
      <c r="K2665" s="10" t="s">
        <v>109</v>
      </c>
    </row>
    <row r="2666" spans="1:11" x14ac:dyDescent="0.2">
      <c r="A2666" t="str">
        <f t="shared" si="44"/>
        <v>refinery_simple_NL_mix_mix.input_ng__</v>
      </c>
      <c r="B2666" t="str">
        <f>processors_EC!$B$150</f>
        <v>refinery_simple_NL_mix_mix</v>
      </c>
      <c r="C2666" s="9" t="s">
        <v>89</v>
      </c>
      <c r="D2666" s="10" t="s">
        <v>96</v>
      </c>
      <c r="E2666" s="10" t="s">
        <v>110</v>
      </c>
      <c r="F2666" s="9" t="s">
        <v>90</v>
      </c>
      <c r="G2666" s="9" t="s">
        <v>91</v>
      </c>
      <c r="H2666" t="str">
        <f>processors_EC!$E$146</f>
        <v>fuel.production</v>
      </c>
      <c r="I2666" s="27">
        <v>0</v>
      </c>
      <c r="J2666" s="29"/>
      <c r="K2666" s="9" t="s">
        <v>125</v>
      </c>
    </row>
    <row r="2667" spans="1:11" x14ac:dyDescent="0.2">
      <c r="A2667" t="str">
        <f t="shared" si="44"/>
        <v>refinery_simple_NL_mix_mix.input_li__</v>
      </c>
      <c r="B2667" t="str">
        <f>processors_EC!$B$150</f>
        <v>refinery_simple_NL_mix_mix</v>
      </c>
      <c r="C2667" s="9" t="s">
        <v>89</v>
      </c>
      <c r="D2667" s="10" t="s">
        <v>64</v>
      </c>
      <c r="E2667" s="10" t="s">
        <v>111</v>
      </c>
      <c r="F2667" s="9" t="s">
        <v>90</v>
      </c>
      <c r="G2667" s="9" t="s">
        <v>91</v>
      </c>
      <c r="H2667" t="str">
        <f>processors_EC!$E$146</f>
        <v>fuel.production</v>
      </c>
      <c r="I2667" s="27">
        <v>0</v>
      </c>
      <c r="J2667" s="29"/>
      <c r="K2667" s="9" t="s">
        <v>126</v>
      </c>
    </row>
    <row r="2668" spans="1:11" x14ac:dyDescent="0.2">
      <c r="A2668" t="str">
        <f t="shared" si="44"/>
        <v>refinery_simple_NL_mix_mix.input_bio__</v>
      </c>
      <c r="B2668" t="str">
        <f>processors_EC!$B$150</f>
        <v>refinery_simple_NL_mix_mix</v>
      </c>
      <c r="C2668" s="9" t="s">
        <v>89</v>
      </c>
      <c r="D2668" s="10" t="s">
        <v>97</v>
      </c>
      <c r="E2668" s="10" t="s">
        <v>112</v>
      </c>
      <c r="F2668" s="9" t="s">
        <v>90</v>
      </c>
      <c r="G2668" s="9" t="s">
        <v>91</v>
      </c>
      <c r="H2668" t="str">
        <f>processors_EC!$E$146</f>
        <v>fuel.production</v>
      </c>
      <c r="I2668" s="27">
        <v>0</v>
      </c>
      <c r="J2668" s="29"/>
      <c r="K2668" s="9" t="s">
        <v>126</v>
      </c>
    </row>
    <row r="2669" spans="1:11" x14ac:dyDescent="0.2">
      <c r="A2669" t="str">
        <f t="shared" si="44"/>
        <v>refinery_simple_NL_mix_mix.input_h.c__</v>
      </c>
      <c r="B2669" t="str">
        <f>processors_EC!$B$150</f>
        <v>refinery_simple_NL_mix_mix</v>
      </c>
      <c r="C2669" s="9" t="s">
        <v>89</v>
      </c>
      <c r="D2669" s="10" t="s">
        <v>63</v>
      </c>
      <c r="E2669" s="10" t="s">
        <v>113</v>
      </c>
      <c r="F2669" s="9" t="s">
        <v>92</v>
      </c>
      <c r="G2669" s="9" t="s">
        <v>91</v>
      </c>
      <c r="H2669" t="str">
        <f>processors_EC!$E$146</f>
        <v>fuel.production</v>
      </c>
      <c r="I2669" s="27">
        <v>0</v>
      </c>
      <c r="J2669" s="29"/>
      <c r="K2669" s="9" t="s">
        <v>126</v>
      </c>
    </row>
    <row r="2670" spans="1:11" x14ac:dyDescent="0.2">
      <c r="A2670" t="str">
        <f t="shared" si="44"/>
        <v>refinery_simple_NL_mix_mix.input_oil__</v>
      </c>
      <c r="B2670" t="str">
        <f>processors_EC!$B$150</f>
        <v>refinery_simple_NL_mix_mix</v>
      </c>
      <c r="C2670" s="9" t="s">
        <v>89</v>
      </c>
      <c r="D2670" s="10" t="s">
        <v>150</v>
      </c>
      <c r="E2670" s="10" t="s">
        <v>162</v>
      </c>
      <c r="F2670" s="9" t="s">
        <v>90</v>
      </c>
      <c r="G2670" s="9" t="s">
        <v>91</v>
      </c>
      <c r="H2670" t="str">
        <f>processors_EC!$E$146</f>
        <v>fuel.production</v>
      </c>
      <c r="I2670" s="29">
        <f>J2670/$J$2610</f>
        <v>21.40472077215804</v>
      </c>
      <c r="J2670" s="29">
        <v>3290773000</v>
      </c>
      <c r="K2670" s="9" t="s">
        <v>126</v>
      </c>
    </row>
    <row r="2671" spans="1:11" x14ac:dyDescent="0.2">
      <c r="A2671" t="str">
        <f t="shared" si="44"/>
        <v>refinery_simple_NL_mix_mix.input_el__</v>
      </c>
      <c r="B2671" t="str">
        <f>processors_EC!$B$150</f>
        <v>refinery_simple_NL_mix_mix</v>
      </c>
      <c r="C2671" s="9" t="s">
        <v>89</v>
      </c>
      <c r="D2671" s="10" t="s">
        <v>99</v>
      </c>
      <c r="E2671" s="10" t="s">
        <v>115</v>
      </c>
      <c r="F2671" s="9" t="s">
        <v>90</v>
      </c>
      <c r="G2671" s="9" t="s">
        <v>91</v>
      </c>
      <c r="H2671" t="str">
        <f>processors_EC!$E$146</f>
        <v>fuel.production</v>
      </c>
      <c r="I2671" s="29">
        <f t="shared" ref="I2671:I2672" si="50">J2671/$J$2610</f>
        <v>0.76536810613762774</v>
      </c>
      <c r="J2671" s="29">
        <v>117668094.13440001</v>
      </c>
      <c r="K2671" s="9" t="s">
        <v>127</v>
      </c>
    </row>
    <row r="2672" spans="1:11" x14ac:dyDescent="0.2">
      <c r="A2672" t="str">
        <f t="shared" si="44"/>
        <v>refinery_simple_NL_mix_mix.input_he__</v>
      </c>
      <c r="B2672" t="str">
        <f>processors_EC!$B$150</f>
        <v>refinery_simple_NL_mix_mix</v>
      </c>
      <c r="C2672" s="9" t="s">
        <v>89</v>
      </c>
      <c r="D2672" s="10" t="s">
        <v>100</v>
      </c>
      <c r="E2672" s="10" t="s">
        <v>116</v>
      </c>
      <c r="F2672" s="9" t="s">
        <v>90</v>
      </c>
      <c r="G2672" s="9" t="s">
        <v>91</v>
      </c>
      <c r="H2672" t="str">
        <f>processors_EC!$E$146</f>
        <v>fuel.production</v>
      </c>
      <c r="I2672" s="29">
        <f t="shared" si="50"/>
        <v>64.974079067891253</v>
      </c>
      <c r="J2672" s="29">
        <v>9989149000</v>
      </c>
      <c r="K2672" s="9" t="s">
        <v>128</v>
      </c>
    </row>
    <row r="2673" spans="1:11" x14ac:dyDescent="0.2">
      <c r="A2673" t="str">
        <f t="shared" si="44"/>
        <v>refinery_simple_NL_mix_mix.inpt_fu__</v>
      </c>
      <c r="B2673" t="str">
        <f>processors_EC!$B$150</f>
        <v>refinery_simple_NL_mix_mix</v>
      </c>
      <c r="C2673" s="9" t="s">
        <v>93</v>
      </c>
      <c r="D2673" s="10" t="s">
        <v>101</v>
      </c>
      <c r="E2673" s="10" t="s">
        <v>117</v>
      </c>
      <c r="F2673" s="9" t="s">
        <v>90</v>
      </c>
      <c r="G2673" s="9" t="s">
        <v>91</v>
      </c>
      <c r="H2673" t="str">
        <f>processors_EC!$E$146</f>
        <v>fuel.production</v>
      </c>
      <c r="I2673" s="27" t="s">
        <v>109</v>
      </c>
      <c r="J2673" s="29" t="s">
        <v>109</v>
      </c>
      <c r="K2673" s="9" t="s">
        <v>128</v>
      </c>
    </row>
    <row r="2674" spans="1:11" x14ac:dyDescent="0.2">
      <c r="A2674" t="str">
        <f t="shared" si="44"/>
        <v>refinery_simple_NL_mix_mix.input_ha__</v>
      </c>
      <c r="B2674" t="str">
        <f>processors_EC!$B$150</f>
        <v>refinery_simple_NL_mix_mix</v>
      </c>
      <c r="C2674" s="9" t="s">
        <v>89</v>
      </c>
      <c r="D2674" s="10" t="s">
        <v>102</v>
      </c>
      <c r="E2674" s="10" t="s">
        <v>118</v>
      </c>
      <c r="F2674" s="9" t="s">
        <v>90</v>
      </c>
      <c r="G2674" s="9" t="s">
        <v>94</v>
      </c>
      <c r="H2674" t="str">
        <f>processors_EC!$E$146</f>
        <v>fuel.production</v>
      </c>
      <c r="I2674" s="36">
        <v>3.3292897386071555E-3</v>
      </c>
      <c r="J2674" s="34"/>
      <c r="K2674" s="9" t="s">
        <v>129</v>
      </c>
    </row>
    <row r="2675" spans="1:11" x14ac:dyDescent="0.2">
      <c r="A2675" t="str">
        <f t="shared" si="44"/>
        <v>refinery_simple_NL_mix_mix.input_lu__</v>
      </c>
      <c r="B2675" t="str">
        <f>processors_EC!$B$150</f>
        <v>refinery_simple_NL_mix_mix</v>
      </c>
      <c r="C2675" s="9" t="s">
        <v>89</v>
      </c>
      <c r="D2675" s="10" t="s">
        <v>103</v>
      </c>
      <c r="E2675" s="10" t="s">
        <v>119</v>
      </c>
      <c r="F2675" s="9" t="s">
        <v>92</v>
      </c>
      <c r="G2675" s="9" t="s">
        <v>94</v>
      </c>
      <c r="H2675" t="str">
        <f>processors_EC!$E$146</f>
        <v>fuel.production</v>
      </c>
      <c r="I2675" s="27" t="s">
        <v>109</v>
      </c>
      <c r="J2675" s="29" t="s">
        <v>109</v>
      </c>
      <c r="K2675" s="9" t="s">
        <v>118</v>
      </c>
    </row>
    <row r="2676" spans="1:11" x14ac:dyDescent="0.2">
      <c r="A2676" t="str">
        <f t="shared" si="44"/>
        <v>refinery_simple_NL_mix_mix.input_w.us__</v>
      </c>
      <c r="B2676" t="str">
        <f>processors_EC!$B$150</f>
        <v>refinery_simple_NL_mix_mix</v>
      </c>
      <c r="C2676" s="9" t="s">
        <v>89</v>
      </c>
      <c r="D2676" s="10" t="s">
        <v>104</v>
      </c>
      <c r="E2676" s="10" t="s">
        <v>120</v>
      </c>
      <c r="F2676" s="9" t="s">
        <v>92</v>
      </c>
      <c r="G2676" s="9" t="s">
        <v>91</v>
      </c>
      <c r="H2676" t="str">
        <f>processors_EC!$E$146</f>
        <v>fuel.production</v>
      </c>
      <c r="I2676" s="27" t="s">
        <v>109</v>
      </c>
      <c r="J2676" s="29" t="s">
        <v>109</v>
      </c>
      <c r="K2676" s="9" t="s">
        <v>125</v>
      </c>
    </row>
    <row r="2677" spans="1:11" x14ac:dyDescent="0.2">
      <c r="A2677" t="str">
        <f t="shared" si="44"/>
        <v>refinery_simple_NL_mix_mix.input_fw__</v>
      </c>
      <c r="B2677" t="str">
        <f>processors_EC!$B$150</f>
        <v>refinery_simple_NL_mix_mix</v>
      </c>
      <c r="C2677" s="9" t="s">
        <v>89</v>
      </c>
      <c r="D2677" s="10" t="s">
        <v>105</v>
      </c>
      <c r="E2677" s="10" t="s">
        <v>121</v>
      </c>
      <c r="F2677" s="9" t="s">
        <v>92</v>
      </c>
      <c r="G2677" s="9" t="s">
        <v>91</v>
      </c>
      <c r="H2677" t="str">
        <f>processors_EC!$E$146</f>
        <v>fuel.production</v>
      </c>
      <c r="I2677" s="27" t="s">
        <v>109</v>
      </c>
      <c r="J2677" s="29" t="s">
        <v>109</v>
      </c>
      <c r="K2677" s="9" t="s">
        <v>125</v>
      </c>
    </row>
    <row r="2678" spans="1:11" x14ac:dyDescent="0.2">
      <c r="A2678" t="str">
        <f t="shared" si="44"/>
        <v>refinery_simple_NL_mix_mix.input_w.tot__</v>
      </c>
      <c r="B2678" t="str">
        <f>processors_EC!$B$150</f>
        <v>refinery_simple_NL_mix_mix</v>
      </c>
      <c r="C2678" s="9" t="s">
        <v>89</v>
      </c>
      <c r="D2678" s="10" t="s">
        <v>106</v>
      </c>
      <c r="E2678" s="10" t="s">
        <v>122</v>
      </c>
      <c r="F2678" s="9" t="s">
        <v>92</v>
      </c>
      <c r="G2678" s="9" t="s">
        <v>91</v>
      </c>
      <c r="H2678" t="str">
        <f>processors_EC!$E$146</f>
        <v>fuel.production</v>
      </c>
      <c r="I2678" s="29">
        <f>J2678/J2682</f>
        <v>1.2164639122372896E-2</v>
      </c>
      <c r="J2678" s="29">
        <v>1870198</v>
      </c>
      <c r="K2678" s="9" t="s">
        <v>125</v>
      </c>
    </row>
    <row r="2679" spans="1:11" x14ac:dyDescent="0.2">
      <c r="A2679" t="str">
        <f t="shared" si="44"/>
        <v>refinery_simple_NL_mix_mix.output_w__</v>
      </c>
      <c r="B2679" t="str">
        <f>processors_EC!$B$150</f>
        <v>refinery_simple_NL_mix_mix</v>
      </c>
      <c r="C2679" s="9" t="s">
        <v>95</v>
      </c>
      <c r="D2679" s="10" t="s">
        <v>107</v>
      </c>
      <c r="E2679" s="10" t="s">
        <v>123</v>
      </c>
      <c r="F2679" s="9" t="s">
        <v>92</v>
      </c>
      <c r="G2679" s="9" t="s">
        <v>91</v>
      </c>
      <c r="H2679" t="str">
        <f>processors_EC!$E$146</f>
        <v>fuel.production</v>
      </c>
      <c r="I2679" s="27" t="s">
        <v>109</v>
      </c>
      <c r="J2679" s="29" t="s">
        <v>109</v>
      </c>
      <c r="K2679" s="9" t="s">
        <v>125</v>
      </c>
    </row>
    <row r="2680" spans="1:11" x14ac:dyDescent="0.2">
      <c r="A2680" t="str">
        <f t="shared" si="44"/>
        <v>refinery_simple_NL_mix_mix.output_ghg__</v>
      </c>
      <c r="B2680" t="str">
        <f>processors_EC!$B$150</f>
        <v>refinery_simple_NL_mix_mix</v>
      </c>
      <c r="C2680" s="9" t="s">
        <v>95</v>
      </c>
      <c r="D2680" s="10" t="s">
        <v>108</v>
      </c>
      <c r="E2680" s="10" t="s">
        <v>124</v>
      </c>
      <c r="F2680" s="9" t="s">
        <v>92</v>
      </c>
      <c r="G2680" s="9" t="s">
        <v>91</v>
      </c>
      <c r="H2680" t="str">
        <f>processors_EC!$E$146</f>
        <v>fuel.production</v>
      </c>
      <c r="I2680" s="29">
        <f>J2680/$J$2610</f>
        <v>2.43881696790292E-5</v>
      </c>
      <c r="J2680" s="29">
        <v>3749.45</v>
      </c>
      <c r="K2680" s="9" t="s">
        <v>130</v>
      </c>
    </row>
    <row r="2681" spans="1:11" x14ac:dyDescent="0.2">
      <c r="A2681" t="str">
        <f t="shared" si="44"/>
        <v>refinery_simple_NL_mix_mix.output_el__</v>
      </c>
      <c r="B2681" t="str">
        <f>processors_EC!$B$150</f>
        <v>refinery_simple_NL_mix_mix</v>
      </c>
      <c r="C2681" s="9" t="s">
        <v>95</v>
      </c>
      <c r="D2681" s="10" t="s">
        <v>99</v>
      </c>
      <c r="E2681" s="10" t="s">
        <v>115</v>
      </c>
      <c r="F2681" s="9" t="s">
        <v>90</v>
      </c>
      <c r="G2681" s="9" t="s">
        <v>91</v>
      </c>
      <c r="H2681" t="str">
        <f>processors_EC!$E$146</f>
        <v>fuel.production</v>
      </c>
      <c r="I2681" s="29" t="s">
        <v>109</v>
      </c>
      <c r="J2681" s="37" t="s">
        <v>109</v>
      </c>
      <c r="K2681" s="9" t="s">
        <v>127</v>
      </c>
    </row>
    <row r="2682" spans="1:11" x14ac:dyDescent="0.2">
      <c r="A2682" t="str">
        <f t="shared" si="44"/>
        <v>refinery_simple_NL_mix_mix.output_fu__</v>
      </c>
      <c r="B2682" t="str">
        <f>processors_EC!$B$150</f>
        <v>refinery_simple_NL_mix_mix</v>
      </c>
      <c r="C2682" s="10" t="s">
        <v>95</v>
      </c>
      <c r="D2682" s="10" t="s">
        <v>101</v>
      </c>
      <c r="E2682" s="10" t="s">
        <v>117</v>
      </c>
      <c r="F2682" s="10" t="s">
        <v>90</v>
      </c>
      <c r="G2682" s="10" t="s">
        <v>91</v>
      </c>
      <c r="H2682" t="str">
        <f>processors_EC!$E$146</f>
        <v>fuel.production</v>
      </c>
      <c r="I2682" s="29">
        <f t="shared" ref="I2682" si="51">J2682/$J$2610</f>
        <v>1</v>
      </c>
      <c r="J2682" s="35">
        <v>153740524.58000001</v>
      </c>
      <c r="K2682" s="10" t="s">
        <v>507</v>
      </c>
    </row>
    <row r="2683" spans="1:11" x14ac:dyDescent="0.2">
      <c r="A2683" t="str">
        <f t="shared" si="44"/>
        <v>refinery_simple_NL_mix_mix.output_//__</v>
      </c>
      <c r="B2683" t="str">
        <f>processors_EC!$B$150</f>
        <v>refinery_simple_NL_mix_mix</v>
      </c>
      <c r="C2683" s="10" t="s">
        <v>95</v>
      </c>
      <c r="D2683" s="10" t="s">
        <v>109</v>
      </c>
      <c r="E2683" s="10" t="s">
        <v>109</v>
      </c>
      <c r="F2683" s="10" t="s">
        <v>90</v>
      </c>
      <c r="G2683" s="10" t="s">
        <v>91</v>
      </c>
      <c r="H2683" t="str">
        <f>processors_EC!$E$146</f>
        <v>fuel.production</v>
      </c>
      <c r="I2683" s="15" t="s">
        <v>109</v>
      </c>
      <c r="J2683" s="15" t="s">
        <v>109</v>
      </c>
      <c r="K2683" s="10" t="s">
        <v>109</v>
      </c>
    </row>
    <row r="2684" spans="1:11" x14ac:dyDescent="0.2">
      <c r="A2684" t="str">
        <f t="shared" si="44"/>
        <v>refinery_simple_RO_mix_mix.input_ng__</v>
      </c>
      <c r="B2684" t="str">
        <f>processors_EC!$B$151</f>
        <v>refinery_simple_RO_mix_mix</v>
      </c>
      <c r="C2684" s="9" t="s">
        <v>89</v>
      </c>
      <c r="D2684" s="10" t="s">
        <v>96</v>
      </c>
      <c r="E2684" s="10" t="s">
        <v>110</v>
      </c>
      <c r="F2684" s="9" t="s">
        <v>90</v>
      </c>
      <c r="G2684" s="9" t="s">
        <v>91</v>
      </c>
      <c r="H2684" t="str">
        <f>processors_EC!$E$146</f>
        <v>fuel.production</v>
      </c>
      <c r="I2684" s="27">
        <v>0</v>
      </c>
      <c r="J2684" s="29"/>
      <c r="K2684" s="9" t="s">
        <v>125</v>
      </c>
    </row>
    <row r="2685" spans="1:11" x14ac:dyDescent="0.2">
      <c r="A2685" t="str">
        <f t="shared" si="44"/>
        <v>refinery_simple_RO_mix_mix.input_li__</v>
      </c>
      <c r="B2685" t="str">
        <f>processors_EC!$B$151</f>
        <v>refinery_simple_RO_mix_mix</v>
      </c>
      <c r="C2685" s="9" t="s">
        <v>89</v>
      </c>
      <c r="D2685" s="10" t="s">
        <v>64</v>
      </c>
      <c r="E2685" s="10" t="s">
        <v>111</v>
      </c>
      <c r="F2685" s="9" t="s">
        <v>90</v>
      </c>
      <c r="G2685" s="9" t="s">
        <v>91</v>
      </c>
      <c r="H2685" t="str">
        <f>processors_EC!$E$146</f>
        <v>fuel.production</v>
      </c>
      <c r="I2685" s="27">
        <v>0</v>
      </c>
      <c r="J2685" s="29"/>
      <c r="K2685" s="9" t="s">
        <v>126</v>
      </c>
    </row>
    <row r="2686" spans="1:11" x14ac:dyDescent="0.2">
      <c r="A2686" t="str">
        <f t="shared" si="44"/>
        <v>refinery_simple_RO_mix_mix.input_bio__</v>
      </c>
      <c r="B2686" t="str">
        <f>processors_EC!$B$151</f>
        <v>refinery_simple_RO_mix_mix</v>
      </c>
      <c r="C2686" s="9" t="s">
        <v>89</v>
      </c>
      <c r="D2686" s="10" t="s">
        <v>97</v>
      </c>
      <c r="E2686" s="10" t="s">
        <v>112</v>
      </c>
      <c r="F2686" s="9" t="s">
        <v>90</v>
      </c>
      <c r="G2686" s="9" t="s">
        <v>91</v>
      </c>
      <c r="H2686" t="str">
        <f>processors_EC!$E$146</f>
        <v>fuel.production</v>
      </c>
      <c r="I2686" s="27">
        <v>0</v>
      </c>
      <c r="J2686" s="29"/>
      <c r="K2686" s="9" t="s">
        <v>126</v>
      </c>
    </row>
    <row r="2687" spans="1:11" x14ac:dyDescent="0.2">
      <c r="A2687" t="str">
        <f t="shared" si="44"/>
        <v>refinery_simple_RO_mix_mix.input_h.c__</v>
      </c>
      <c r="B2687" t="str">
        <f>processors_EC!$B$151</f>
        <v>refinery_simple_RO_mix_mix</v>
      </c>
      <c r="C2687" s="9" t="s">
        <v>89</v>
      </c>
      <c r="D2687" s="10" t="s">
        <v>63</v>
      </c>
      <c r="E2687" s="10" t="s">
        <v>113</v>
      </c>
      <c r="F2687" s="9" t="s">
        <v>92</v>
      </c>
      <c r="G2687" s="9" t="s">
        <v>91</v>
      </c>
      <c r="H2687" t="str">
        <f>processors_EC!$E$146</f>
        <v>fuel.production</v>
      </c>
      <c r="I2687" s="27">
        <v>0</v>
      </c>
      <c r="J2687" s="29"/>
      <c r="K2687" s="9" t="s">
        <v>126</v>
      </c>
    </row>
    <row r="2688" spans="1:11" x14ac:dyDescent="0.2">
      <c r="A2688" t="str">
        <f t="shared" si="44"/>
        <v>refinery_simple_RO_mix_mix.input_oil__</v>
      </c>
      <c r="B2688" t="str">
        <f>processors_EC!$B$151</f>
        <v>refinery_simple_RO_mix_mix</v>
      </c>
      <c r="C2688" s="9" t="s">
        <v>89</v>
      </c>
      <c r="D2688" s="10" t="s">
        <v>150</v>
      </c>
      <c r="E2688" s="10" t="s">
        <v>162</v>
      </c>
      <c r="F2688" s="9" t="s">
        <v>90</v>
      </c>
      <c r="G2688" s="9" t="s">
        <v>91</v>
      </c>
      <c r="H2688" t="str">
        <f>processors_EC!$E$146</f>
        <v>fuel.production</v>
      </c>
      <c r="I2688" s="29">
        <f>J2688/$J$2610</f>
        <v>21.40472077215804</v>
      </c>
      <c r="J2688" s="29">
        <v>3290773000</v>
      </c>
      <c r="K2688" s="9" t="s">
        <v>126</v>
      </c>
    </row>
    <row r="2689" spans="1:11" x14ac:dyDescent="0.2">
      <c r="A2689" t="str">
        <f t="shared" si="44"/>
        <v>refinery_simple_RO_mix_mix.input_el__</v>
      </c>
      <c r="B2689" t="str">
        <f>processors_EC!$B$151</f>
        <v>refinery_simple_RO_mix_mix</v>
      </c>
      <c r="C2689" s="9" t="s">
        <v>89</v>
      </c>
      <c r="D2689" s="10" t="s">
        <v>99</v>
      </c>
      <c r="E2689" s="10" t="s">
        <v>115</v>
      </c>
      <c r="F2689" s="9" t="s">
        <v>90</v>
      </c>
      <c r="G2689" s="9" t="s">
        <v>91</v>
      </c>
      <c r="H2689" t="str">
        <f>processors_EC!$E$146</f>
        <v>fuel.production</v>
      </c>
      <c r="I2689" s="29">
        <f t="shared" ref="I2689:I2690" si="52">J2689/$J$2610</f>
        <v>0.76536810613762774</v>
      </c>
      <c r="J2689" s="29">
        <v>117668094.13440001</v>
      </c>
      <c r="K2689" s="9" t="s">
        <v>127</v>
      </c>
    </row>
    <row r="2690" spans="1:11" x14ac:dyDescent="0.2">
      <c r="A2690" t="str">
        <f t="shared" si="44"/>
        <v>refinery_simple_RO_mix_mix.input_he__</v>
      </c>
      <c r="B2690" t="str">
        <f>processors_EC!$B$151</f>
        <v>refinery_simple_RO_mix_mix</v>
      </c>
      <c r="C2690" s="9" t="s">
        <v>89</v>
      </c>
      <c r="D2690" s="10" t="s">
        <v>100</v>
      </c>
      <c r="E2690" s="10" t="s">
        <v>116</v>
      </c>
      <c r="F2690" s="9" t="s">
        <v>90</v>
      </c>
      <c r="G2690" s="9" t="s">
        <v>91</v>
      </c>
      <c r="H2690" t="str">
        <f>processors_EC!$E$146</f>
        <v>fuel.production</v>
      </c>
      <c r="I2690" s="29">
        <f t="shared" si="52"/>
        <v>64.974079067891253</v>
      </c>
      <c r="J2690" s="29">
        <v>9989149000</v>
      </c>
      <c r="K2690" s="9" t="s">
        <v>128</v>
      </c>
    </row>
    <row r="2691" spans="1:11" x14ac:dyDescent="0.2">
      <c r="A2691" t="str">
        <f t="shared" ref="A2691:A2754" si="53">CONCATENATE(B2691,".",C2691,"_",E2691,"_",V2691,"_",U2691)</f>
        <v>refinery_simple_RO_mix_mix.inpt_fu__</v>
      </c>
      <c r="B2691" t="str">
        <f>processors_EC!$B$151</f>
        <v>refinery_simple_RO_mix_mix</v>
      </c>
      <c r="C2691" s="9" t="s">
        <v>93</v>
      </c>
      <c r="D2691" s="10" t="s">
        <v>101</v>
      </c>
      <c r="E2691" s="10" t="s">
        <v>117</v>
      </c>
      <c r="F2691" s="9" t="s">
        <v>90</v>
      </c>
      <c r="G2691" s="9" t="s">
        <v>91</v>
      </c>
      <c r="H2691" t="str">
        <f>processors_EC!$E$146</f>
        <v>fuel.production</v>
      </c>
      <c r="I2691" s="27" t="s">
        <v>109</v>
      </c>
      <c r="J2691" s="29" t="s">
        <v>109</v>
      </c>
      <c r="K2691" s="9" t="s">
        <v>128</v>
      </c>
    </row>
    <row r="2692" spans="1:11" x14ac:dyDescent="0.2">
      <c r="A2692" t="str">
        <f t="shared" si="53"/>
        <v>refinery_simple_RO_mix_mix.input_ha__</v>
      </c>
      <c r="B2692" t="str">
        <f>processors_EC!$B$151</f>
        <v>refinery_simple_RO_mix_mix</v>
      </c>
      <c r="C2692" s="9" t="s">
        <v>89</v>
      </c>
      <c r="D2692" s="10" t="s">
        <v>102</v>
      </c>
      <c r="E2692" s="10" t="s">
        <v>118</v>
      </c>
      <c r="F2692" s="9" t="s">
        <v>90</v>
      </c>
      <c r="G2692" s="9" t="s">
        <v>94</v>
      </c>
      <c r="H2692" t="str">
        <f>processors_EC!$E$146</f>
        <v>fuel.production</v>
      </c>
      <c r="I2692" s="36">
        <v>3.3292897386071555E-3</v>
      </c>
      <c r="J2692" s="34"/>
      <c r="K2692" s="9" t="s">
        <v>129</v>
      </c>
    </row>
    <row r="2693" spans="1:11" x14ac:dyDescent="0.2">
      <c r="A2693" t="str">
        <f t="shared" si="53"/>
        <v>refinery_simple_RO_mix_mix.input_lu__</v>
      </c>
      <c r="B2693" t="str">
        <f>processors_EC!$B$151</f>
        <v>refinery_simple_RO_mix_mix</v>
      </c>
      <c r="C2693" s="9" t="s">
        <v>89</v>
      </c>
      <c r="D2693" s="10" t="s">
        <v>103</v>
      </c>
      <c r="E2693" s="10" t="s">
        <v>119</v>
      </c>
      <c r="F2693" s="9" t="s">
        <v>92</v>
      </c>
      <c r="G2693" s="9" t="s">
        <v>94</v>
      </c>
      <c r="H2693" t="str">
        <f>processors_EC!$E$146</f>
        <v>fuel.production</v>
      </c>
      <c r="I2693" s="27" t="s">
        <v>109</v>
      </c>
      <c r="J2693" s="29" t="s">
        <v>109</v>
      </c>
      <c r="K2693" s="9" t="s">
        <v>118</v>
      </c>
    </row>
    <row r="2694" spans="1:11" x14ac:dyDescent="0.2">
      <c r="A2694" t="str">
        <f t="shared" si="53"/>
        <v>refinery_simple_RO_mix_mix.input_w.us__</v>
      </c>
      <c r="B2694" t="str">
        <f>processors_EC!$B$151</f>
        <v>refinery_simple_RO_mix_mix</v>
      </c>
      <c r="C2694" s="9" t="s">
        <v>89</v>
      </c>
      <c r="D2694" s="10" t="s">
        <v>104</v>
      </c>
      <c r="E2694" s="10" t="s">
        <v>120</v>
      </c>
      <c r="F2694" s="9" t="s">
        <v>92</v>
      </c>
      <c r="G2694" s="9" t="s">
        <v>91</v>
      </c>
      <c r="H2694" t="str">
        <f>processors_EC!$E$146</f>
        <v>fuel.production</v>
      </c>
      <c r="I2694" s="27" t="s">
        <v>109</v>
      </c>
      <c r="J2694" s="29" t="s">
        <v>109</v>
      </c>
      <c r="K2694" s="9" t="s">
        <v>125</v>
      </c>
    </row>
    <row r="2695" spans="1:11" x14ac:dyDescent="0.2">
      <c r="A2695" t="str">
        <f t="shared" si="53"/>
        <v>refinery_simple_RO_mix_mix.input_fw__</v>
      </c>
      <c r="B2695" t="str">
        <f>processors_EC!$B$151</f>
        <v>refinery_simple_RO_mix_mix</v>
      </c>
      <c r="C2695" s="9" t="s">
        <v>89</v>
      </c>
      <c r="D2695" s="10" t="s">
        <v>105</v>
      </c>
      <c r="E2695" s="10" t="s">
        <v>121</v>
      </c>
      <c r="F2695" s="9" t="s">
        <v>92</v>
      </c>
      <c r="G2695" s="9" t="s">
        <v>91</v>
      </c>
      <c r="H2695" t="str">
        <f>processors_EC!$E$146</f>
        <v>fuel.production</v>
      </c>
      <c r="I2695" s="27" t="s">
        <v>109</v>
      </c>
      <c r="J2695" s="29" t="s">
        <v>109</v>
      </c>
      <c r="K2695" s="9" t="s">
        <v>125</v>
      </c>
    </row>
    <row r="2696" spans="1:11" x14ac:dyDescent="0.2">
      <c r="A2696" t="str">
        <f t="shared" si="53"/>
        <v>refinery_simple_RO_mix_mix.input_w.tot__</v>
      </c>
      <c r="B2696" t="str">
        <f>processors_EC!$B$151</f>
        <v>refinery_simple_RO_mix_mix</v>
      </c>
      <c r="C2696" s="9" t="s">
        <v>89</v>
      </c>
      <c r="D2696" s="10" t="s">
        <v>106</v>
      </c>
      <c r="E2696" s="10" t="s">
        <v>122</v>
      </c>
      <c r="F2696" s="9" t="s">
        <v>92</v>
      </c>
      <c r="G2696" s="9" t="s">
        <v>91</v>
      </c>
      <c r="H2696" t="str">
        <f>processors_EC!$E$146</f>
        <v>fuel.production</v>
      </c>
      <c r="I2696" s="29">
        <f>J2696/J2700</f>
        <v>1.2164639122372896E-2</v>
      </c>
      <c r="J2696" s="29">
        <v>1870198</v>
      </c>
      <c r="K2696" s="9" t="s">
        <v>125</v>
      </c>
    </row>
    <row r="2697" spans="1:11" x14ac:dyDescent="0.2">
      <c r="A2697" t="str">
        <f t="shared" si="53"/>
        <v>refinery_simple_RO_mix_mix.output_w__</v>
      </c>
      <c r="B2697" t="str">
        <f>processors_EC!$B$151</f>
        <v>refinery_simple_RO_mix_mix</v>
      </c>
      <c r="C2697" s="9" t="s">
        <v>95</v>
      </c>
      <c r="D2697" s="10" t="s">
        <v>107</v>
      </c>
      <c r="E2697" s="10" t="s">
        <v>123</v>
      </c>
      <c r="F2697" s="9" t="s">
        <v>92</v>
      </c>
      <c r="G2697" s="9" t="s">
        <v>91</v>
      </c>
      <c r="H2697" t="str">
        <f>processors_EC!$E$146</f>
        <v>fuel.production</v>
      </c>
      <c r="I2697" s="27" t="s">
        <v>109</v>
      </c>
      <c r="J2697" s="29" t="s">
        <v>109</v>
      </c>
      <c r="K2697" s="9" t="s">
        <v>125</v>
      </c>
    </row>
    <row r="2698" spans="1:11" x14ac:dyDescent="0.2">
      <c r="A2698" t="str">
        <f t="shared" si="53"/>
        <v>refinery_simple_RO_mix_mix.output_ghg__</v>
      </c>
      <c r="B2698" t="str">
        <f>processors_EC!$B$151</f>
        <v>refinery_simple_RO_mix_mix</v>
      </c>
      <c r="C2698" s="9" t="s">
        <v>95</v>
      </c>
      <c r="D2698" s="10" t="s">
        <v>108</v>
      </c>
      <c r="E2698" s="10" t="s">
        <v>124</v>
      </c>
      <c r="F2698" s="9" t="s">
        <v>92</v>
      </c>
      <c r="G2698" s="9" t="s">
        <v>91</v>
      </c>
      <c r="H2698" t="str">
        <f>processors_EC!$E$146</f>
        <v>fuel.production</v>
      </c>
      <c r="I2698" s="29">
        <f>J2698/$J$2610</f>
        <v>2.43881696790292E-5</v>
      </c>
      <c r="J2698" s="29">
        <v>3749.45</v>
      </c>
      <c r="K2698" s="9" t="s">
        <v>130</v>
      </c>
    </row>
    <row r="2699" spans="1:11" x14ac:dyDescent="0.2">
      <c r="A2699" t="str">
        <f t="shared" si="53"/>
        <v>refinery_simple_RO_mix_mix.output_el__</v>
      </c>
      <c r="B2699" t="str">
        <f>processors_EC!$B$151</f>
        <v>refinery_simple_RO_mix_mix</v>
      </c>
      <c r="C2699" s="9" t="s">
        <v>95</v>
      </c>
      <c r="D2699" s="10" t="s">
        <v>99</v>
      </c>
      <c r="E2699" s="10" t="s">
        <v>115</v>
      </c>
      <c r="F2699" s="9" t="s">
        <v>90</v>
      </c>
      <c r="G2699" s="9" t="s">
        <v>91</v>
      </c>
      <c r="H2699" t="str">
        <f>processors_EC!$E$146</f>
        <v>fuel.production</v>
      </c>
      <c r="I2699" s="29" t="s">
        <v>109</v>
      </c>
      <c r="J2699" s="37" t="s">
        <v>109</v>
      </c>
      <c r="K2699" s="9" t="s">
        <v>127</v>
      </c>
    </row>
    <row r="2700" spans="1:11" x14ac:dyDescent="0.2">
      <c r="A2700" t="str">
        <f t="shared" si="53"/>
        <v>refinery_simple_RO_mix_mix.output_fu__</v>
      </c>
      <c r="B2700" t="str">
        <f>processors_EC!$B$151</f>
        <v>refinery_simple_RO_mix_mix</v>
      </c>
      <c r="C2700" s="10" t="s">
        <v>95</v>
      </c>
      <c r="D2700" s="10" t="s">
        <v>101</v>
      </c>
      <c r="E2700" s="10" t="s">
        <v>117</v>
      </c>
      <c r="F2700" s="10" t="s">
        <v>90</v>
      </c>
      <c r="G2700" s="10" t="s">
        <v>91</v>
      </c>
      <c r="H2700" t="str">
        <f>processors_EC!$E$146</f>
        <v>fuel.production</v>
      </c>
      <c r="I2700" s="29">
        <f t="shared" ref="I2700" si="54">J2700/$J$2610</f>
        <v>1</v>
      </c>
      <c r="J2700" s="35">
        <v>153740524.58000001</v>
      </c>
      <c r="K2700" s="10" t="s">
        <v>507</v>
      </c>
    </row>
    <row r="2701" spans="1:11" x14ac:dyDescent="0.2">
      <c r="A2701" t="str">
        <f t="shared" si="53"/>
        <v>refinery_simple_RO_mix_mix.output_//__</v>
      </c>
      <c r="B2701" t="str">
        <f>processors_EC!$B$151</f>
        <v>refinery_simple_RO_mix_mix</v>
      </c>
      <c r="C2701" s="10" t="s">
        <v>95</v>
      </c>
      <c r="D2701" s="10" t="s">
        <v>109</v>
      </c>
      <c r="E2701" s="10" t="s">
        <v>109</v>
      </c>
      <c r="F2701" s="10" t="s">
        <v>90</v>
      </c>
      <c r="G2701" s="10" t="s">
        <v>91</v>
      </c>
      <c r="H2701" t="str">
        <f>processors_EC!$E$146</f>
        <v>fuel.production</v>
      </c>
      <c r="I2701" s="15" t="s">
        <v>109</v>
      </c>
      <c r="J2701" s="15" t="s">
        <v>109</v>
      </c>
      <c r="K2701" s="10" t="s">
        <v>109</v>
      </c>
    </row>
    <row r="2702" spans="1:11" x14ac:dyDescent="0.2">
      <c r="A2702" t="str">
        <f t="shared" si="53"/>
        <v>refinery_simple_SE_mix_mix.input_ng__</v>
      </c>
      <c r="B2702" t="str">
        <f>processors_EC!$B$152</f>
        <v>refinery_simple_SE_mix_mix</v>
      </c>
      <c r="C2702" s="9" t="s">
        <v>89</v>
      </c>
      <c r="D2702" s="10" t="s">
        <v>96</v>
      </c>
      <c r="E2702" s="10" t="s">
        <v>110</v>
      </c>
      <c r="F2702" s="9" t="s">
        <v>90</v>
      </c>
      <c r="G2702" s="9" t="s">
        <v>91</v>
      </c>
      <c r="H2702" t="str">
        <f>processors_EC!$E$146</f>
        <v>fuel.production</v>
      </c>
      <c r="I2702" s="27">
        <v>0</v>
      </c>
      <c r="J2702" s="29"/>
      <c r="K2702" s="9" t="s">
        <v>125</v>
      </c>
    </row>
    <row r="2703" spans="1:11" x14ac:dyDescent="0.2">
      <c r="A2703" t="str">
        <f t="shared" si="53"/>
        <v>refinery_simple_SE_mix_mix.input_li__</v>
      </c>
      <c r="B2703" t="str">
        <f>processors_EC!$B$152</f>
        <v>refinery_simple_SE_mix_mix</v>
      </c>
      <c r="C2703" s="9" t="s">
        <v>89</v>
      </c>
      <c r="D2703" s="10" t="s">
        <v>64</v>
      </c>
      <c r="E2703" s="10" t="s">
        <v>111</v>
      </c>
      <c r="F2703" s="9" t="s">
        <v>90</v>
      </c>
      <c r="G2703" s="9" t="s">
        <v>91</v>
      </c>
      <c r="H2703" t="str">
        <f>processors_EC!$E$146</f>
        <v>fuel.production</v>
      </c>
      <c r="I2703" s="27">
        <v>0</v>
      </c>
      <c r="J2703" s="29"/>
      <c r="K2703" s="9" t="s">
        <v>126</v>
      </c>
    </row>
    <row r="2704" spans="1:11" x14ac:dyDescent="0.2">
      <c r="A2704" t="str">
        <f t="shared" si="53"/>
        <v>refinery_simple_SE_mix_mix.input_bio__</v>
      </c>
      <c r="B2704" t="str">
        <f>processors_EC!$B$152</f>
        <v>refinery_simple_SE_mix_mix</v>
      </c>
      <c r="C2704" s="9" t="s">
        <v>89</v>
      </c>
      <c r="D2704" s="10" t="s">
        <v>97</v>
      </c>
      <c r="E2704" s="10" t="s">
        <v>112</v>
      </c>
      <c r="F2704" s="9" t="s">
        <v>90</v>
      </c>
      <c r="G2704" s="9" t="s">
        <v>91</v>
      </c>
      <c r="H2704" t="str">
        <f>processors_EC!$E$146</f>
        <v>fuel.production</v>
      </c>
      <c r="I2704" s="27">
        <v>0</v>
      </c>
      <c r="J2704" s="29"/>
      <c r="K2704" s="9" t="s">
        <v>126</v>
      </c>
    </row>
    <row r="2705" spans="1:11" x14ac:dyDescent="0.2">
      <c r="A2705" t="str">
        <f t="shared" si="53"/>
        <v>refinery_simple_SE_mix_mix.input_h.c__</v>
      </c>
      <c r="B2705" t="str">
        <f>processors_EC!$B$152</f>
        <v>refinery_simple_SE_mix_mix</v>
      </c>
      <c r="C2705" s="9" t="s">
        <v>89</v>
      </c>
      <c r="D2705" s="10" t="s">
        <v>63</v>
      </c>
      <c r="E2705" s="10" t="s">
        <v>113</v>
      </c>
      <c r="F2705" s="9" t="s">
        <v>92</v>
      </c>
      <c r="G2705" s="9" t="s">
        <v>91</v>
      </c>
      <c r="H2705" t="str">
        <f>processors_EC!$E$146</f>
        <v>fuel.production</v>
      </c>
      <c r="I2705" s="27">
        <v>0</v>
      </c>
      <c r="J2705" s="29"/>
      <c r="K2705" s="9" t="s">
        <v>126</v>
      </c>
    </row>
    <row r="2706" spans="1:11" x14ac:dyDescent="0.2">
      <c r="A2706" t="str">
        <f t="shared" si="53"/>
        <v>refinery_simple_SE_mix_mix.input_oil__</v>
      </c>
      <c r="B2706" t="str">
        <f>processors_EC!$B$152</f>
        <v>refinery_simple_SE_mix_mix</v>
      </c>
      <c r="C2706" s="9" t="s">
        <v>89</v>
      </c>
      <c r="D2706" s="10" t="s">
        <v>150</v>
      </c>
      <c r="E2706" s="10" t="s">
        <v>162</v>
      </c>
      <c r="F2706" s="9" t="s">
        <v>90</v>
      </c>
      <c r="G2706" s="9" t="s">
        <v>91</v>
      </c>
      <c r="H2706" t="str">
        <f>processors_EC!$E$146</f>
        <v>fuel.production</v>
      </c>
      <c r="I2706" s="29">
        <f>J2706/$J$2610</f>
        <v>21.40472077215804</v>
      </c>
      <c r="J2706" s="29">
        <v>3290773000</v>
      </c>
      <c r="K2706" s="9" t="s">
        <v>126</v>
      </c>
    </row>
    <row r="2707" spans="1:11" x14ac:dyDescent="0.2">
      <c r="A2707" t="str">
        <f t="shared" si="53"/>
        <v>refinery_simple_SE_mix_mix.input_el__</v>
      </c>
      <c r="B2707" t="str">
        <f>processors_EC!$B$152</f>
        <v>refinery_simple_SE_mix_mix</v>
      </c>
      <c r="C2707" s="9" t="s">
        <v>89</v>
      </c>
      <c r="D2707" s="10" t="s">
        <v>99</v>
      </c>
      <c r="E2707" s="10" t="s">
        <v>115</v>
      </c>
      <c r="F2707" s="9" t="s">
        <v>90</v>
      </c>
      <c r="G2707" s="9" t="s">
        <v>91</v>
      </c>
      <c r="H2707" t="str">
        <f>processors_EC!$E$146</f>
        <v>fuel.production</v>
      </c>
      <c r="I2707" s="29">
        <f t="shared" ref="I2707:I2708" si="55">J2707/$J$2610</f>
        <v>0.76536810613762774</v>
      </c>
      <c r="J2707" s="29">
        <v>117668094.13440001</v>
      </c>
      <c r="K2707" s="9" t="s">
        <v>127</v>
      </c>
    </row>
    <row r="2708" spans="1:11" x14ac:dyDescent="0.2">
      <c r="A2708" t="str">
        <f t="shared" si="53"/>
        <v>refinery_simple_SE_mix_mix.input_he__</v>
      </c>
      <c r="B2708" t="str">
        <f>processors_EC!$B$152</f>
        <v>refinery_simple_SE_mix_mix</v>
      </c>
      <c r="C2708" s="9" t="s">
        <v>89</v>
      </c>
      <c r="D2708" s="10" t="s">
        <v>100</v>
      </c>
      <c r="E2708" s="10" t="s">
        <v>116</v>
      </c>
      <c r="F2708" s="9" t="s">
        <v>90</v>
      </c>
      <c r="G2708" s="9" t="s">
        <v>91</v>
      </c>
      <c r="H2708" t="str">
        <f>processors_EC!$E$146</f>
        <v>fuel.production</v>
      </c>
      <c r="I2708" s="29">
        <f t="shared" si="55"/>
        <v>64.974079067891253</v>
      </c>
      <c r="J2708" s="29">
        <v>9989149000</v>
      </c>
      <c r="K2708" s="9" t="s">
        <v>128</v>
      </c>
    </row>
    <row r="2709" spans="1:11" x14ac:dyDescent="0.2">
      <c r="A2709" t="str">
        <f t="shared" si="53"/>
        <v>refinery_simple_SE_mix_mix.inpt_fu__</v>
      </c>
      <c r="B2709" t="str">
        <f>processors_EC!$B$152</f>
        <v>refinery_simple_SE_mix_mix</v>
      </c>
      <c r="C2709" s="9" t="s">
        <v>93</v>
      </c>
      <c r="D2709" s="10" t="s">
        <v>101</v>
      </c>
      <c r="E2709" s="10" t="s">
        <v>117</v>
      </c>
      <c r="F2709" s="9" t="s">
        <v>90</v>
      </c>
      <c r="G2709" s="9" t="s">
        <v>91</v>
      </c>
      <c r="H2709" t="str">
        <f>processors_EC!$E$146</f>
        <v>fuel.production</v>
      </c>
      <c r="I2709" s="27" t="s">
        <v>109</v>
      </c>
      <c r="J2709" s="29" t="s">
        <v>109</v>
      </c>
      <c r="K2709" s="9" t="s">
        <v>128</v>
      </c>
    </row>
    <row r="2710" spans="1:11" x14ac:dyDescent="0.2">
      <c r="A2710" t="str">
        <f t="shared" si="53"/>
        <v>refinery_simple_SE_mix_mix.input_ha__</v>
      </c>
      <c r="B2710" t="str">
        <f>processors_EC!$B$152</f>
        <v>refinery_simple_SE_mix_mix</v>
      </c>
      <c r="C2710" s="9" t="s">
        <v>89</v>
      </c>
      <c r="D2710" s="10" t="s">
        <v>102</v>
      </c>
      <c r="E2710" s="10" t="s">
        <v>118</v>
      </c>
      <c r="F2710" s="9" t="s">
        <v>90</v>
      </c>
      <c r="G2710" s="9" t="s">
        <v>94</v>
      </c>
      <c r="H2710" t="str">
        <f>processors_EC!$E$146</f>
        <v>fuel.production</v>
      </c>
      <c r="I2710" s="36">
        <v>3.3292897386071555E-3</v>
      </c>
      <c r="J2710" s="34"/>
      <c r="K2710" s="9" t="s">
        <v>129</v>
      </c>
    </row>
    <row r="2711" spans="1:11" x14ac:dyDescent="0.2">
      <c r="A2711" t="str">
        <f t="shared" si="53"/>
        <v>refinery_simple_SE_mix_mix.input_lu__</v>
      </c>
      <c r="B2711" t="str">
        <f>processors_EC!$B$152</f>
        <v>refinery_simple_SE_mix_mix</v>
      </c>
      <c r="C2711" s="9" t="s">
        <v>89</v>
      </c>
      <c r="D2711" s="10" t="s">
        <v>103</v>
      </c>
      <c r="E2711" s="10" t="s">
        <v>119</v>
      </c>
      <c r="F2711" s="9" t="s">
        <v>92</v>
      </c>
      <c r="G2711" s="9" t="s">
        <v>94</v>
      </c>
      <c r="H2711" t="str">
        <f>processors_EC!$E$146</f>
        <v>fuel.production</v>
      </c>
      <c r="I2711" s="27" t="s">
        <v>109</v>
      </c>
      <c r="J2711" s="29" t="s">
        <v>109</v>
      </c>
      <c r="K2711" s="9" t="s">
        <v>118</v>
      </c>
    </row>
    <row r="2712" spans="1:11" x14ac:dyDescent="0.2">
      <c r="A2712" t="str">
        <f t="shared" si="53"/>
        <v>refinery_simple_SE_mix_mix.input_w.us__</v>
      </c>
      <c r="B2712" t="str">
        <f>processors_EC!$B$152</f>
        <v>refinery_simple_SE_mix_mix</v>
      </c>
      <c r="C2712" s="9" t="s">
        <v>89</v>
      </c>
      <c r="D2712" s="10" t="s">
        <v>104</v>
      </c>
      <c r="E2712" s="10" t="s">
        <v>120</v>
      </c>
      <c r="F2712" s="9" t="s">
        <v>92</v>
      </c>
      <c r="G2712" s="9" t="s">
        <v>91</v>
      </c>
      <c r="H2712" t="str">
        <f>processors_EC!$E$146</f>
        <v>fuel.production</v>
      </c>
      <c r="I2712" s="27" t="s">
        <v>109</v>
      </c>
      <c r="J2712" s="29" t="s">
        <v>109</v>
      </c>
      <c r="K2712" s="9" t="s">
        <v>125</v>
      </c>
    </row>
    <row r="2713" spans="1:11" x14ac:dyDescent="0.2">
      <c r="A2713" t="str">
        <f t="shared" si="53"/>
        <v>refinery_simple_SE_mix_mix.input_fw__</v>
      </c>
      <c r="B2713" t="str">
        <f>processors_EC!$B$152</f>
        <v>refinery_simple_SE_mix_mix</v>
      </c>
      <c r="C2713" s="9" t="s">
        <v>89</v>
      </c>
      <c r="D2713" s="10" t="s">
        <v>105</v>
      </c>
      <c r="E2713" s="10" t="s">
        <v>121</v>
      </c>
      <c r="F2713" s="9" t="s">
        <v>92</v>
      </c>
      <c r="G2713" s="9" t="s">
        <v>91</v>
      </c>
      <c r="H2713" t="str">
        <f>processors_EC!$E$146</f>
        <v>fuel.production</v>
      </c>
      <c r="I2713" s="27" t="s">
        <v>109</v>
      </c>
      <c r="J2713" s="29" t="s">
        <v>109</v>
      </c>
      <c r="K2713" s="9" t="s">
        <v>125</v>
      </c>
    </row>
    <row r="2714" spans="1:11" x14ac:dyDescent="0.2">
      <c r="A2714" t="str">
        <f t="shared" si="53"/>
        <v>refinery_simple_SE_mix_mix.input_w.tot__</v>
      </c>
      <c r="B2714" t="str">
        <f>processors_EC!$B$152</f>
        <v>refinery_simple_SE_mix_mix</v>
      </c>
      <c r="C2714" s="9" t="s">
        <v>89</v>
      </c>
      <c r="D2714" s="10" t="s">
        <v>106</v>
      </c>
      <c r="E2714" s="10" t="s">
        <v>122</v>
      </c>
      <c r="F2714" s="9" t="s">
        <v>92</v>
      </c>
      <c r="G2714" s="9" t="s">
        <v>91</v>
      </c>
      <c r="H2714" t="str">
        <f>processors_EC!$E$146</f>
        <v>fuel.production</v>
      </c>
      <c r="I2714" s="29">
        <f>J2714/J2718</f>
        <v>1.2164639122372896E-2</v>
      </c>
      <c r="J2714" s="29">
        <v>1870198</v>
      </c>
      <c r="K2714" s="9" t="s">
        <v>125</v>
      </c>
    </row>
    <row r="2715" spans="1:11" x14ac:dyDescent="0.2">
      <c r="A2715" t="str">
        <f t="shared" si="53"/>
        <v>refinery_simple_SE_mix_mix.output_w__</v>
      </c>
      <c r="B2715" t="str">
        <f>processors_EC!$B$152</f>
        <v>refinery_simple_SE_mix_mix</v>
      </c>
      <c r="C2715" s="9" t="s">
        <v>95</v>
      </c>
      <c r="D2715" s="10" t="s">
        <v>107</v>
      </c>
      <c r="E2715" s="10" t="s">
        <v>123</v>
      </c>
      <c r="F2715" s="9" t="s">
        <v>92</v>
      </c>
      <c r="G2715" s="9" t="s">
        <v>91</v>
      </c>
      <c r="H2715" t="str">
        <f>processors_EC!$E$146</f>
        <v>fuel.production</v>
      </c>
      <c r="I2715" s="27" t="s">
        <v>109</v>
      </c>
      <c r="J2715" s="29" t="s">
        <v>109</v>
      </c>
      <c r="K2715" s="9" t="s">
        <v>125</v>
      </c>
    </row>
    <row r="2716" spans="1:11" x14ac:dyDescent="0.2">
      <c r="A2716" t="str">
        <f t="shared" si="53"/>
        <v>refinery_simple_SE_mix_mix.output_ghg__</v>
      </c>
      <c r="B2716" t="str">
        <f>processors_EC!$B$152</f>
        <v>refinery_simple_SE_mix_mix</v>
      </c>
      <c r="C2716" s="9" t="s">
        <v>95</v>
      </c>
      <c r="D2716" s="10" t="s">
        <v>108</v>
      </c>
      <c r="E2716" s="10" t="s">
        <v>124</v>
      </c>
      <c r="F2716" s="9" t="s">
        <v>92</v>
      </c>
      <c r="G2716" s="9" t="s">
        <v>91</v>
      </c>
      <c r="H2716" t="str">
        <f>processors_EC!$E$146</f>
        <v>fuel.production</v>
      </c>
      <c r="I2716" s="29">
        <f>J2716/$J$2610</f>
        <v>2.43881696790292E-5</v>
      </c>
      <c r="J2716" s="29">
        <v>3749.45</v>
      </c>
      <c r="K2716" s="9" t="s">
        <v>130</v>
      </c>
    </row>
    <row r="2717" spans="1:11" x14ac:dyDescent="0.2">
      <c r="A2717" t="str">
        <f t="shared" si="53"/>
        <v>refinery_simple_SE_mix_mix.output_el__</v>
      </c>
      <c r="B2717" t="str">
        <f>processors_EC!$B$152</f>
        <v>refinery_simple_SE_mix_mix</v>
      </c>
      <c r="C2717" s="9" t="s">
        <v>95</v>
      </c>
      <c r="D2717" s="10" t="s">
        <v>99</v>
      </c>
      <c r="E2717" s="10" t="s">
        <v>115</v>
      </c>
      <c r="F2717" s="9" t="s">
        <v>90</v>
      </c>
      <c r="G2717" s="9" t="s">
        <v>91</v>
      </c>
      <c r="H2717" t="str">
        <f>processors_EC!$E$146</f>
        <v>fuel.production</v>
      </c>
      <c r="I2717" s="29" t="s">
        <v>109</v>
      </c>
      <c r="J2717" s="37" t="s">
        <v>109</v>
      </c>
      <c r="K2717" s="9" t="s">
        <v>127</v>
      </c>
    </row>
    <row r="2718" spans="1:11" x14ac:dyDescent="0.2">
      <c r="A2718" t="str">
        <f t="shared" si="53"/>
        <v>refinery_simple_SE_mix_mix.output_fu__</v>
      </c>
      <c r="B2718" t="str">
        <f>processors_EC!$B$152</f>
        <v>refinery_simple_SE_mix_mix</v>
      </c>
      <c r="C2718" s="10" t="s">
        <v>95</v>
      </c>
      <c r="D2718" s="10" t="s">
        <v>101</v>
      </c>
      <c r="E2718" s="10" t="s">
        <v>117</v>
      </c>
      <c r="F2718" s="10" t="s">
        <v>90</v>
      </c>
      <c r="G2718" s="10" t="s">
        <v>91</v>
      </c>
      <c r="H2718" t="str">
        <f>processors_EC!$E$146</f>
        <v>fuel.production</v>
      </c>
      <c r="I2718" s="29">
        <f t="shared" ref="I2718" si="56">J2718/$J$2610</f>
        <v>1</v>
      </c>
      <c r="J2718" s="35">
        <v>153740524.58000001</v>
      </c>
      <c r="K2718" s="10" t="s">
        <v>507</v>
      </c>
    </row>
    <row r="2719" spans="1:11" x14ac:dyDescent="0.2">
      <c r="A2719" t="str">
        <f t="shared" si="53"/>
        <v>refinery_simple_SE_mix_mix.output_//__</v>
      </c>
      <c r="B2719" t="str">
        <f>processors_EC!$B$152</f>
        <v>refinery_simple_SE_mix_mix</v>
      </c>
      <c r="C2719" s="10" t="s">
        <v>95</v>
      </c>
      <c r="D2719" s="10" t="s">
        <v>109</v>
      </c>
      <c r="E2719" s="10" t="s">
        <v>109</v>
      </c>
      <c r="F2719" s="10" t="s">
        <v>90</v>
      </c>
      <c r="G2719" s="10" t="s">
        <v>91</v>
      </c>
      <c r="H2719" t="str">
        <f>processors_EC!$E$146</f>
        <v>fuel.production</v>
      </c>
      <c r="I2719" s="15" t="s">
        <v>109</v>
      </c>
      <c r="J2719" s="15" t="s">
        <v>109</v>
      </c>
      <c r="K2719" s="10" t="s">
        <v>109</v>
      </c>
    </row>
    <row r="2720" spans="1:11" x14ac:dyDescent="0.2">
      <c r="A2720" t="str">
        <f t="shared" si="53"/>
        <v>refinery_simple_UK_mix_mix.input_ng__</v>
      </c>
      <c r="B2720" t="str">
        <f>processors_EC!$B$153</f>
        <v>refinery_simple_UK_mix_mix</v>
      </c>
      <c r="C2720" s="9" t="s">
        <v>89</v>
      </c>
      <c r="D2720" s="10" t="s">
        <v>96</v>
      </c>
      <c r="E2720" s="10" t="s">
        <v>110</v>
      </c>
      <c r="F2720" s="9" t="s">
        <v>90</v>
      </c>
      <c r="G2720" s="9" t="s">
        <v>91</v>
      </c>
      <c r="H2720" t="str">
        <f>processors_EC!$E$146</f>
        <v>fuel.production</v>
      </c>
      <c r="I2720" s="27">
        <v>0</v>
      </c>
      <c r="J2720" s="29"/>
      <c r="K2720" s="9" t="s">
        <v>125</v>
      </c>
    </row>
    <row r="2721" spans="1:11" x14ac:dyDescent="0.2">
      <c r="A2721" t="str">
        <f t="shared" si="53"/>
        <v>refinery_simple_UK_mix_mix.input_li__</v>
      </c>
      <c r="B2721" t="str">
        <f>processors_EC!$B$153</f>
        <v>refinery_simple_UK_mix_mix</v>
      </c>
      <c r="C2721" s="9" t="s">
        <v>89</v>
      </c>
      <c r="D2721" s="10" t="s">
        <v>64</v>
      </c>
      <c r="E2721" s="10" t="s">
        <v>111</v>
      </c>
      <c r="F2721" s="9" t="s">
        <v>90</v>
      </c>
      <c r="G2721" s="9" t="s">
        <v>91</v>
      </c>
      <c r="H2721" t="str">
        <f>processors_EC!$E$146</f>
        <v>fuel.production</v>
      </c>
      <c r="I2721" s="27">
        <v>0</v>
      </c>
      <c r="J2721" s="29"/>
      <c r="K2721" s="9" t="s">
        <v>126</v>
      </c>
    </row>
    <row r="2722" spans="1:11" x14ac:dyDescent="0.2">
      <c r="A2722" t="str">
        <f t="shared" si="53"/>
        <v>refinery_simple_UK_mix_mix.input_bio__</v>
      </c>
      <c r="B2722" t="str">
        <f>processors_EC!$B$153</f>
        <v>refinery_simple_UK_mix_mix</v>
      </c>
      <c r="C2722" s="9" t="s">
        <v>89</v>
      </c>
      <c r="D2722" s="10" t="s">
        <v>97</v>
      </c>
      <c r="E2722" s="10" t="s">
        <v>112</v>
      </c>
      <c r="F2722" s="9" t="s">
        <v>90</v>
      </c>
      <c r="G2722" s="9" t="s">
        <v>91</v>
      </c>
      <c r="H2722" t="str">
        <f>processors_EC!$E$146</f>
        <v>fuel.production</v>
      </c>
      <c r="I2722" s="27">
        <v>0</v>
      </c>
      <c r="J2722" s="29"/>
      <c r="K2722" s="9" t="s">
        <v>126</v>
      </c>
    </row>
    <row r="2723" spans="1:11" x14ac:dyDescent="0.2">
      <c r="A2723" t="str">
        <f t="shared" si="53"/>
        <v>refinery_simple_UK_mix_mix.input_h.c__</v>
      </c>
      <c r="B2723" t="str">
        <f>processors_EC!$B$153</f>
        <v>refinery_simple_UK_mix_mix</v>
      </c>
      <c r="C2723" s="9" t="s">
        <v>89</v>
      </c>
      <c r="D2723" s="10" t="s">
        <v>63</v>
      </c>
      <c r="E2723" s="10" t="s">
        <v>113</v>
      </c>
      <c r="F2723" s="9" t="s">
        <v>92</v>
      </c>
      <c r="G2723" s="9" t="s">
        <v>91</v>
      </c>
      <c r="H2723" t="str">
        <f>processors_EC!$E$146</f>
        <v>fuel.production</v>
      </c>
      <c r="I2723" s="27">
        <v>0</v>
      </c>
      <c r="J2723" s="29"/>
      <c r="K2723" s="9" t="s">
        <v>126</v>
      </c>
    </row>
    <row r="2724" spans="1:11" x14ac:dyDescent="0.2">
      <c r="A2724" t="str">
        <f t="shared" si="53"/>
        <v>refinery_simple_UK_mix_mix.input_oil__</v>
      </c>
      <c r="B2724" t="str">
        <f>processors_EC!$B$153</f>
        <v>refinery_simple_UK_mix_mix</v>
      </c>
      <c r="C2724" s="9" t="s">
        <v>89</v>
      </c>
      <c r="D2724" s="10" t="s">
        <v>150</v>
      </c>
      <c r="E2724" s="10" t="s">
        <v>162</v>
      </c>
      <c r="F2724" s="9" t="s">
        <v>90</v>
      </c>
      <c r="G2724" s="9" t="s">
        <v>91</v>
      </c>
      <c r="H2724" t="str">
        <f>processors_EC!$E$146</f>
        <v>fuel.production</v>
      </c>
      <c r="I2724" s="29">
        <f>J2724/$J$2610</f>
        <v>21.40472077215804</v>
      </c>
      <c r="J2724" s="29">
        <v>3290773000</v>
      </c>
      <c r="K2724" s="9" t="s">
        <v>126</v>
      </c>
    </row>
    <row r="2725" spans="1:11" x14ac:dyDescent="0.2">
      <c r="A2725" t="str">
        <f t="shared" si="53"/>
        <v>refinery_simple_UK_mix_mix.input_el__</v>
      </c>
      <c r="B2725" t="str">
        <f>processors_EC!$B$153</f>
        <v>refinery_simple_UK_mix_mix</v>
      </c>
      <c r="C2725" s="9" t="s">
        <v>89</v>
      </c>
      <c r="D2725" s="10" t="s">
        <v>99</v>
      </c>
      <c r="E2725" s="10" t="s">
        <v>115</v>
      </c>
      <c r="F2725" s="9" t="s">
        <v>90</v>
      </c>
      <c r="G2725" s="9" t="s">
        <v>91</v>
      </c>
      <c r="H2725" t="str">
        <f>processors_EC!$E$146</f>
        <v>fuel.production</v>
      </c>
      <c r="I2725" s="29">
        <f t="shared" ref="I2725:I2726" si="57">J2725/$J$2610</f>
        <v>0.76536810613762774</v>
      </c>
      <c r="J2725" s="29">
        <v>117668094.13440001</v>
      </c>
      <c r="K2725" s="9" t="s">
        <v>127</v>
      </c>
    </row>
    <row r="2726" spans="1:11" x14ac:dyDescent="0.2">
      <c r="A2726" t="str">
        <f t="shared" si="53"/>
        <v>refinery_simple_UK_mix_mix.input_he__</v>
      </c>
      <c r="B2726" t="str">
        <f>processors_EC!$B$153</f>
        <v>refinery_simple_UK_mix_mix</v>
      </c>
      <c r="C2726" s="9" t="s">
        <v>89</v>
      </c>
      <c r="D2726" s="10" t="s">
        <v>100</v>
      </c>
      <c r="E2726" s="10" t="s">
        <v>116</v>
      </c>
      <c r="F2726" s="9" t="s">
        <v>90</v>
      </c>
      <c r="G2726" s="9" t="s">
        <v>91</v>
      </c>
      <c r="H2726" t="str">
        <f>processors_EC!$E$146</f>
        <v>fuel.production</v>
      </c>
      <c r="I2726" s="29">
        <f t="shared" si="57"/>
        <v>64.974079067891253</v>
      </c>
      <c r="J2726" s="29">
        <v>9989149000</v>
      </c>
      <c r="K2726" s="9" t="s">
        <v>128</v>
      </c>
    </row>
    <row r="2727" spans="1:11" x14ac:dyDescent="0.2">
      <c r="A2727" t="str">
        <f t="shared" si="53"/>
        <v>refinery_simple_UK_mix_mix.inpt_fu__</v>
      </c>
      <c r="B2727" t="str">
        <f>processors_EC!$B$153</f>
        <v>refinery_simple_UK_mix_mix</v>
      </c>
      <c r="C2727" s="9" t="s">
        <v>93</v>
      </c>
      <c r="D2727" s="10" t="s">
        <v>101</v>
      </c>
      <c r="E2727" s="10" t="s">
        <v>117</v>
      </c>
      <c r="F2727" s="9" t="s">
        <v>90</v>
      </c>
      <c r="G2727" s="9" t="s">
        <v>91</v>
      </c>
      <c r="H2727" t="str">
        <f>processors_EC!$E$146</f>
        <v>fuel.production</v>
      </c>
      <c r="I2727" s="27" t="s">
        <v>109</v>
      </c>
      <c r="J2727" s="29" t="s">
        <v>109</v>
      </c>
      <c r="K2727" s="9" t="s">
        <v>128</v>
      </c>
    </row>
    <row r="2728" spans="1:11" x14ac:dyDescent="0.2">
      <c r="A2728" t="str">
        <f t="shared" si="53"/>
        <v>refinery_simple_UK_mix_mix.input_ha__</v>
      </c>
      <c r="B2728" t="str">
        <f>processors_EC!$B$153</f>
        <v>refinery_simple_UK_mix_mix</v>
      </c>
      <c r="C2728" s="9" t="s">
        <v>89</v>
      </c>
      <c r="D2728" s="10" t="s">
        <v>102</v>
      </c>
      <c r="E2728" s="10" t="s">
        <v>118</v>
      </c>
      <c r="F2728" s="9" t="s">
        <v>90</v>
      </c>
      <c r="G2728" s="9" t="s">
        <v>94</v>
      </c>
      <c r="H2728" t="str">
        <f>processors_EC!$E$146</f>
        <v>fuel.production</v>
      </c>
      <c r="I2728" s="36">
        <v>3.3292897386071555E-3</v>
      </c>
      <c r="J2728" s="34"/>
      <c r="K2728" s="9" t="s">
        <v>129</v>
      </c>
    </row>
    <row r="2729" spans="1:11" x14ac:dyDescent="0.2">
      <c r="A2729" t="str">
        <f t="shared" si="53"/>
        <v>refinery_simple_UK_mix_mix.input_lu__</v>
      </c>
      <c r="B2729" t="str">
        <f>processors_EC!$B$153</f>
        <v>refinery_simple_UK_mix_mix</v>
      </c>
      <c r="C2729" s="9" t="s">
        <v>89</v>
      </c>
      <c r="D2729" s="10" t="s">
        <v>103</v>
      </c>
      <c r="E2729" s="10" t="s">
        <v>119</v>
      </c>
      <c r="F2729" s="9" t="s">
        <v>92</v>
      </c>
      <c r="G2729" s="9" t="s">
        <v>94</v>
      </c>
      <c r="H2729" t="str">
        <f>processors_EC!$E$146</f>
        <v>fuel.production</v>
      </c>
      <c r="I2729" s="27" t="s">
        <v>109</v>
      </c>
      <c r="J2729" s="29" t="s">
        <v>109</v>
      </c>
      <c r="K2729" s="9" t="s">
        <v>118</v>
      </c>
    </row>
    <row r="2730" spans="1:11" x14ac:dyDescent="0.2">
      <c r="A2730" t="str">
        <f t="shared" si="53"/>
        <v>refinery_simple_UK_mix_mix.input_w.us__</v>
      </c>
      <c r="B2730" t="str">
        <f>processors_EC!$B$153</f>
        <v>refinery_simple_UK_mix_mix</v>
      </c>
      <c r="C2730" s="9" t="s">
        <v>89</v>
      </c>
      <c r="D2730" s="10" t="s">
        <v>104</v>
      </c>
      <c r="E2730" s="10" t="s">
        <v>120</v>
      </c>
      <c r="F2730" s="9" t="s">
        <v>92</v>
      </c>
      <c r="G2730" s="9" t="s">
        <v>91</v>
      </c>
      <c r="H2730" t="str">
        <f>processors_EC!$E$146</f>
        <v>fuel.production</v>
      </c>
      <c r="I2730" s="27" t="s">
        <v>109</v>
      </c>
      <c r="J2730" s="29" t="s">
        <v>109</v>
      </c>
      <c r="K2730" s="9" t="s">
        <v>125</v>
      </c>
    </row>
    <row r="2731" spans="1:11" x14ac:dyDescent="0.2">
      <c r="A2731" t="str">
        <f t="shared" si="53"/>
        <v>refinery_simple_UK_mix_mix.input_fw__</v>
      </c>
      <c r="B2731" t="str">
        <f>processors_EC!$B$153</f>
        <v>refinery_simple_UK_mix_mix</v>
      </c>
      <c r="C2731" s="9" t="s">
        <v>89</v>
      </c>
      <c r="D2731" s="10" t="s">
        <v>105</v>
      </c>
      <c r="E2731" s="10" t="s">
        <v>121</v>
      </c>
      <c r="F2731" s="9" t="s">
        <v>92</v>
      </c>
      <c r="G2731" s="9" t="s">
        <v>91</v>
      </c>
      <c r="H2731" t="str">
        <f>processors_EC!$E$146</f>
        <v>fuel.production</v>
      </c>
      <c r="I2731" s="27" t="s">
        <v>109</v>
      </c>
      <c r="J2731" s="29" t="s">
        <v>109</v>
      </c>
      <c r="K2731" s="9" t="s">
        <v>125</v>
      </c>
    </row>
    <row r="2732" spans="1:11" x14ac:dyDescent="0.2">
      <c r="A2732" t="str">
        <f t="shared" si="53"/>
        <v>refinery_simple_UK_mix_mix.input_w.tot__</v>
      </c>
      <c r="B2732" t="str">
        <f>processors_EC!$B$153</f>
        <v>refinery_simple_UK_mix_mix</v>
      </c>
      <c r="C2732" s="9" t="s">
        <v>89</v>
      </c>
      <c r="D2732" s="10" t="s">
        <v>106</v>
      </c>
      <c r="E2732" s="10" t="s">
        <v>122</v>
      </c>
      <c r="F2732" s="9" t="s">
        <v>92</v>
      </c>
      <c r="G2732" s="9" t="s">
        <v>91</v>
      </c>
      <c r="H2732" t="str">
        <f>processors_EC!$E$146</f>
        <v>fuel.production</v>
      </c>
      <c r="I2732" s="29">
        <f>J2732/J2736</f>
        <v>1.2164639122372896E-2</v>
      </c>
      <c r="J2732" s="29">
        <v>1870198</v>
      </c>
      <c r="K2732" s="9" t="s">
        <v>125</v>
      </c>
    </row>
    <row r="2733" spans="1:11" x14ac:dyDescent="0.2">
      <c r="A2733" t="str">
        <f t="shared" si="53"/>
        <v>refinery_simple_UK_mix_mix.output_w__</v>
      </c>
      <c r="B2733" t="str">
        <f>processors_EC!$B$153</f>
        <v>refinery_simple_UK_mix_mix</v>
      </c>
      <c r="C2733" s="9" t="s">
        <v>95</v>
      </c>
      <c r="D2733" s="10" t="s">
        <v>107</v>
      </c>
      <c r="E2733" s="10" t="s">
        <v>123</v>
      </c>
      <c r="F2733" s="9" t="s">
        <v>92</v>
      </c>
      <c r="G2733" s="9" t="s">
        <v>91</v>
      </c>
      <c r="H2733" t="str">
        <f>processors_EC!$E$146</f>
        <v>fuel.production</v>
      </c>
      <c r="I2733" s="27" t="s">
        <v>109</v>
      </c>
      <c r="J2733" s="29" t="s">
        <v>109</v>
      </c>
      <c r="K2733" s="9" t="s">
        <v>125</v>
      </c>
    </row>
    <row r="2734" spans="1:11" x14ac:dyDescent="0.2">
      <c r="A2734" t="str">
        <f t="shared" si="53"/>
        <v>refinery_simple_UK_mix_mix.output_ghg__</v>
      </c>
      <c r="B2734" t="str">
        <f>processors_EC!$B$153</f>
        <v>refinery_simple_UK_mix_mix</v>
      </c>
      <c r="C2734" s="9" t="s">
        <v>95</v>
      </c>
      <c r="D2734" s="10" t="s">
        <v>108</v>
      </c>
      <c r="E2734" s="10" t="s">
        <v>124</v>
      </c>
      <c r="F2734" s="9" t="s">
        <v>92</v>
      </c>
      <c r="G2734" s="9" t="s">
        <v>91</v>
      </c>
      <c r="H2734" t="str">
        <f>processors_EC!$E$146</f>
        <v>fuel.production</v>
      </c>
      <c r="I2734" s="29">
        <f>J2734/$J$2610</f>
        <v>2.43881696790292E-5</v>
      </c>
      <c r="J2734" s="29">
        <v>3749.45</v>
      </c>
      <c r="K2734" s="9" t="s">
        <v>130</v>
      </c>
    </row>
    <row r="2735" spans="1:11" x14ac:dyDescent="0.2">
      <c r="A2735" t="str">
        <f t="shared" si="53"/>
        <v>refinery_simple_UK_mix_mix.output_el__</v>
      </c>
      <c r="B2735" t="str">
        <f>processors_EC!$B$153</f>
        <v>refinery_simple_UK_mix_mix</v>
      </c>
      <c r="C2735" s="9" t="s">
        <v>95</v>
      </c>
      <c r="D2735" s="10" t="s">
        <v>99</v>
      </c>
      <c r="E2735" s="10" t="s">
        <v>115</v>
      </c>
      <c r="F2735" s="9" t="s">
        <v>90</v>
      </c>
      <c r="G2735" s="9" t="s">
        <v>91</v>
      </c>
      <c r="H2735" t="str">
        <f>processors_EC!$E$146</f>
        <v>fuel.production</v>
      </c>
      <c r="I2735" s="29" t="s">
        <v>109</v>
      </c>
      <c r="J2735" s="37" t="s">
        <v>109</v>
      </c>
      <c r="K2735" s="9" t="s">
        <v>127</v>
      </c>
    </row>
    <row r="2736" spans="1:11" x14ac:dyDescent="0.2">
      <c r="A2736" t="str">
        <f t="shared" si="53"/>
        <v>refinery_simple_UK_mix_mix.output_fu__</v>
      </c>
      <c r="B2736" t="str">
        <f>processors_EC!$B$153</f>
        <v>refinery_simple_UK_mix_mix</v>
      </c>
      <c r="C2736" s="10" t="s">
        <v>95</v>
      </c>
      <c r="D2736" s="10" t="s">
        <v>101</v>
      </c>
      <c r="E2736" s="10" t="s">
        <v>117</v>
      </c>
      <c r="F2736" s="10" t="s">
        <v>90</v>
      </c>
      <c r="G2736" s="10" t="s">
        <v>91</v>
      </c>
      <c r="H2736" t="str">
        <f>processors_EC!$E$146</f>
        <v>fuel.production</v>
      </c>
      <c r="I2736" s="29">
        <f t="shared" ref="I2736" si="58">J2736/$J$2610</f>
        <v>1</v>
      </c>
      <c r="J2736" s="35">
        <v>153740524.58000001</v>
      </c>
      <c r="K2736" s="10" t="s">
        <v>507</v>
      </c>
    </row>
    <row r="2737" spans="1:11" x14ac:dyDescent="0.2">
      <c r="A2737" t="str">
        <f t="shared" si="53"/>
        <v>refinery_simple_UK_mix_mix.output_//__</v>
      </c>
      <c r="B2737" t="str">
        <f>processors_EC!$B$153</f>
        <v>refinery_simple_UK_mix_mix</v>
      </c>
      <c r="C2737" s="10" t="s">
        <v>95</v>
      </c>
      <c r="D2737" s="10" t="s">
        <v>109</v>
      </c>
      <c r="E2737" s="10" t="s">
        <v>109</v>
      </c>
      <c r="F2737" s="10" t="s">
        <v>90</v>
      </c>
      <c r="G2737" s="10" t="s">
        <v>91</v>
      </c>
      <c r="H2737" t="str">
        <f>processors_EC!$E$146</f>
        <v>fuel.production</v>
      </c>
      <c r="I2737" s="15" t="s">
        <v>109</v>
      </c>
      <c r="J2737" s="15" t="s">
        <v>109</v>
      </c>
      <c r="K2737" s="10" t="s">
        <v>109</v>
      </c>
    </row>
    <row r="2738" spans="1:11" x14ac:dyDescent="0.2">
      <c r="A2738" t="str">
        <f t="shared" si="53"/>
        <v>refinery_medium_DE_mix_mix.input_ng__</v>
      </c>
      <c r="B2738" t="str">
        <f>processors_EC!$B$154</f>
        <v>refinery_medium_DE_mix_mix</v>
      </c>
      <c r="C2738" s="9" t="s">
        <v>89</v>
      </c>
      <c r="D2738" s="10" t="s">
        <v>96</v>
      </c>
      <c r="E2738" s="10" t="s">
        <v>110</v>
      </c>
      <c r="F2738" s="9" t="s">
        <v>90</v>
      </c>
      <c r="G2738" s="9" t="s">
        <v>91</v>
      </c>
      <c r="H2738" t="str">
        <f>processors_EC!$E$146</f>
        <v>fuel.production</v>
      </c>
      <c r="I2738" s="27">
        <v>0</v>
      </c>
      <c r="J2738" s="29">
        <v>0</v>
      </c>
      <c r="K2738" s="9" t="s">
        <v>125</v>
      </c>
    </row>
    <row r="2739" spans="1:11" x14ac:dyDescent="0.2">
      <c r="A2739" t="str">
        <f t="shared" si="53"/>
        <v>refinery_medium_DE_mix_mix.input_li__</v>
      </c>
      <c r="B2739" t="str">
        <f>processors_EC!$B$154</f>
        <v>refinery_medium_DE_mix_mix</v>
      </c>
      <c r="C2739" s="9" t="s">
        <v>89</v>
      </c>
      <c r="D2739" s="10" t="s">
        <v>64</v>
      </c>
      <c r="E2739" s="10" t="s">
        <v>111</v>
      </c>
      <c r="F2739" s="9" t="s">
        <v>90</v>
      </c>
      <c r="G2739" s="9" t="s">
        <v>91</v>
      </c>
      <c r="H2739" t="str">
        <f>processors_EC!$E$146</f>
        <v>fuel.production</v>
      </c>
      <c r="I2739" s="27">
        <v>0</v>
      </c>
      <c r="J2739" s="29">
        <v>0</v>
      </c>
      <c r="K2739" s="9" t="s">
        <v>126</v>
      </c>
    </row>
    <row r="2740" spans="1:11" x14ac:dyDescent="0.2">
      <c r="A2740" t="str">
        <f t="shared" si="53"/>
        <v>refinery_medium_DE_mix_mix.input_bio__</v>
      </c>
      <c r="B2740" t="str">
        <f>processors_EC!$B$154</f>
        <v>refinery_medium_DE_mix_mix</v>
      </c>
      <c r="C2740" s="9" t="s">
        <v>89</v>
      </c>
      <c r="D2740" s="10" t="s">
        <v>97</v>
      </c>
      <c r="E2740" s="10" t="s">
        <v>112</v>
      </c>
      <c r="F2740" s="9" t="s">
        <v>90</v>
      </c>
      <c r="G2740" s="9" t="s">
        <v>91</v>
      </c>
      <c r="H2740" t="str">
        <f>processors_EC!$E$146</f>
        <v>fuel.production</v>
      </c>
      <c r="I2740" s="27">
        <v>0</v>
      </c>
      <c r="J2740" s="29">
        <v>0</v>
      </c>
      <c r="K2740" s="9" t="s">
        <v>126</v>
      </c>
    </row>
    <row r="2741" spans="1:11" x14ac:dyDescent="0.2">
      <c r="A2741" t="str">
        <f t="shared" si="53"/>
        <v>refinery_medium_DE_mix_mix.input_h.c__</v>
      </c>
      <c r="B2741" t="str">
        <f>processors_EC!$B$154</f>
        <v>refinery_medium_DE_mix_mix</v>
      </c>
      <c r="C2741" s="9" t="s">
        <v>89</v>
      </c>
      <c r="D2741" s="10" t="s">
        <v>63</v>
      </c>
      <c r="E2741" s="10" t="s">
        <v>113</v>
      </c>
      <c r="F2741" s="9" t="s">
        <v>92</v>
      </c>
      <c r="G2741" s="9" t="s">
        <v>91</v>
      </c>
      <c r="H2741" t="str">
        <f>processors_EC!$E$146</f>
        <v>fuel.production</v>
      </c>
      <c r="I2741" s="27">
        <v>0</v>
      </c>
      <c r="J2741" s="29">
        <v>0</v>
      </c>
      <c r="K2741" s="9" t="s">
        <v>126</v>
      </c>
    </row>
    <row r="2742" spans="1:11" x14ac:dyDescent="0.2">
      <c r="A2742" t="str">
        <f t="shared" si="53"/>
        <v>refinery_medium_DE_mix_mix.input_oil__</v>
      </c>
      <c r="B2742" t="str">
        <f>processors_EC!$B$154</f>
        <v>refinery_medium_DE_mix_mix</v>
      </c>
      <c r="C2742" s="9" t="s">
        <v>89</v>
      </c>
      <c r="D2742" s="10" t="s">
        <v>150</v>
      </c>
      <c r="E2742" s="10" t="s">
        <v>162</v>
      </c>
      <c r="F2742" s="9" t="s">
        <v>90</v>
      </c>
      <c r="G2742" s="9" t="s">
        <v>91</v>
      </c>
      <c r="H2742" t="str">
        <f>processors_EC!$E$146</f>
        <v>fuel.production</v>
      </c>
      <c r="I2742" s="29">
        <f>J2742/$J$2754</f>
        <v>17.918018145446471</v>
      </c>
      <c r="J2742" s="29">
        <v>8233273000</v>
      </c>
      <c r="K2742" s="9" t="s">
        <v>126</v>
      </c>
    </row>
    <row r="2743" spans="1:11" x14ac:dyDescent="0.2">
      <c r="A2743" t="str">
        <f t="shared" si="53"/>
        <v>refinery_medium_DE_mix_mix.input_el__</v>
      </c>
      <c r="B2743" t="str">
        <f>processors_EC!$B$154</f>
        <v>refinery_medium_DE_mix_mix</v>
      </c>
      <c r="C2743" s="9" t="s">
        <v>89</v>
      </c>
      <c r="D2743" s="10" t="s">
        <v>99</v>
      </c>
      <c r="E2743" s="10" t="s">
        <v>115</v>
      </c>
      <c r="F2743" s="9" t="s">
        <v>90</v>
      </c>
      <c r="G2743" s="9" t="s">
        <v>91</v>
      </c>
      <c r="H2743" t="str">
        <f>processors_EC!$E$146</f>
        <v>fuel.production</v>
      </c>
      <c r="I2743" s="29">
        <f t="shared" ref="I2743:I2744" si="59">J2743/$J$2754</f>
        <v>0.9482895347127831</v>
      </c>
      <c r="J2743" s="29">
        <v>435736059.58856881</v>
      </c>
      <c r="K2743" s="9" t="s">
        <v>127</v>
      </c>
    </row>
    <row r="2744" spans="1:11" x14ac:dyDescent="0.2">
      <c r="A2744" t="str">
        <f t="shared" si="53"/>
        <v>refinery_medium_DE_mix_mix.input_he__</v>
      </c>
      <c r="B2744" t="str">
        <f>processors_EC!$B$154</f>
        <v>refinery_medium_DE_mix_mix</v>
      </c>
      <c r="C2744" s="9" t="s">
        <v>89</v>
      </c>
      <c r="D2744" s="10" t="s">
        <v>100</v>
      </c>
      <c r="E2744" s="10" t="s">
        <v>116</v>
      </c>
      <c r="F2744" s="9" t="s">
        <v>90</v>
      </c>
      <c r="G2744" s="9" t="s">
        <v>91</v>
      </c>
      <c r="H2744" t="str">
        <f>processors_EC!$E$146</f>
        <v>fuel.production</v>
      </c>
      <c r="I2744" s="29">
        <f t="shared" si="59"/>
        <v>132.2583738341219</v>
      </c>
      <c r="J2744" s="29">
        <v>60772306930</v>
      </c>
      <c r="K2744" s="9" t="s">
        <v>128</v>
      </c>
    </row>
    <row r="2745" spans="1:11" x14ac:dyDescent="0.2">
      <c r="A2745" t="str">
        <f t="shared" si="53"/>
        <v>refinery_medium_DE_mix_mix.inpt_fu__</v>
      </c>
      <c r="B2745" t="str">
        <f>processors_EC!$B$154</f>
        <v>refinery_medium_DE_mix_mix</v>
      </c>
      <c r="C2745" s="9" t="s">
        <v>93</v>
      </c>
      <c r="D2745" s="10" t="s">
        <v>101</v>
      </c>
      <c r="E2745" s="10" t="s">
        <v>117</v>
      </c>
      <c r="F2745" s="9" t="s">
        <v>90</v>
      </c>
      <c r="G2745" s="9" t="s">
        <v>91</v>
      </c>
      <c r="H2745" t="str">
        <f>processors_EC!$E$146</f>
        <v>fuel.production</v>
      </c>
      <c r="I2745" s="27" t="s">
        <v>109</v>
      </c>
      <c r="J2745" s="29" t="s">
        <v>109</v>
      </c>
      <c r="K2745" s="9" t="s">
        <v>128</v>
      </c>
    </row>
    <row r="2746" spans="1:11" x14ac:dyDescent="0.2">
      <c r="A2746" t="str">
        <f t="shared" si="53"/>
        <v>refinery_medium_DE_mix_mix.input_ha__</v>
      </c>
      <c r="B2746" t="str">
        <f>processors_EC!$B$154</f>
        <v>refinery_medium_DE_mix_mix</v>
      </c>
      <c r="C2746" s="9" t="s">
        <v>89</v>
      </c>
      <c r="D2746" s="10" t="s">
        <v>102</v>
      </c>
      <c r="E2746" s="10" t="s">
        <v>118</v>
      </c>
      <c r="F2746" s="9" t="s">
        <v>90</v>
      </c>
      <c r="G2746" s="9" t="s">
        <v>94</v>
      </c>
      <c r="H2746" t="str">
        <f>processors_EC!$E$146</f>
        <v>fuel.production</v>
      </c>
      <c r="I2746" s="36">
        <v>3.3292897386071555E-3</v>
      </c>
      <c r="J2746" s="34"/>
      <c r="K2746" s="9" t="s">
        <v>129</v>
      </c>
    </row>
    <row r="2747" spans="1:11" x14ac:dyDescent="0.2">
      <c r="A2747" t="str">
        <f t="shared" si="53"/>
        <v>refinery_medium_DE_mix_mix.input_lu__</v>
      </c>
      <c r="B2747" t="str">
        <f>processors_EC!$B$154</f>
        <v>refinery_medium_DE_mix_mix</v>
      </c>
      <c r="C2747" s="9" t="s">
        <v>89</v>
      </c>
      <c r="D2747" s="10" t="s">
        <v>103</v>
      </c>
      <c r="E2747" s="10" t="s">
        <v>119</v>
      </c>
      <c r="F2747" s="9" t="s">
        <v>92</v>
      </c>
      <c r="G2747" s="9" t="s">
        <v>94</v>
      </c>
      <c r="H2747" t="str">
        <f>processors_EC!$E$146</f>
        <v>fuel.production</v>
      </c>
      <c r="I2747" s="27" t="s">
        <v>109</v>
      </c>
      <c r="J2747" s="29" t="s">
        <v>109</v>
      </c>
      <c r="K2747" s="9" t="s">
        <v>118</v>
      </c>
    </row>
    <row r="2748" spans="1:11" x14ac:dyDescent="0.2">
      <c r="A2748" t="str">
        <f t="shared" si="53"/>
        <v>refinery_medium_DE_mix_mix.input_w.us__</v>
      </c>
      <c r="B2748" t="str">
        <f>processors_EC!$B$154</f>
        <v>refinery_medium_DE_mix_mix</v>
      </c>
      <c r="C2748" s="9" t="s">
        <v>89</v>
      </c>
      <c r="D2748" s="10" t="s">
        <v>104</v>
      </c>
      <c r="E2748" s="10" t="s">
        <v>120</v>
      </c>
      <c r="F2748" s="9" t="s">
        <v>92</v>
      </c>
      <c r="G2748" s="9" t="s">
        <v>91</v>
      </c>
      <c r="H2748" t="str">
        <f>processors_EC!$E$146</f>
        <v>fuel.production</v>
      </c>
      <c r="I2748" s="27" t="s">
        <v>109</v>
      </c>
      <c r="J2748" s="29" t="s">
        <v>109</v>
      </c>
      <c r="K2748" s="9" t="s">
        <v>125</v>
      </c>
    </row>
    <row r="2749" spans="1:11" x14ac:dyDescent="0.2">
      <c r="A2749" t="str">
        <f t="shared" si="53"/>
        <v>refinery_medium_DE_mix_mix.input_fw__</v>
      </c>
      <c r="B2749" t="str">
        <f>processors_EC!$B$154</f>
        <v>refinery_medium_DE_mix_mix</v>
      </c>
      <c r="C2749" s="9" t="s">
        <v>89</v>
      </c>
      <c r="D2749" s="10" t="s">
        <v>105</v>
      </c>
      <c r="E2749" s="10" t="s">
        <v>121</v>
      </c>
      <c r="F2749" s="9" t="s">
        <v>92</v>
      </c>
      <c r="G2749" s="9" t="s">
        <v>91</v>
      </c>
      <c r="H2749" t="str">
        <f>processors_EC!$E$146</f>
        <v>fuel.production</v>
      </c>
      <c r="I2749" s="27" t="s">
        <v>109</v>
      </c>
      <c r="J2749" s="29" t="s">
        <v>109</v>
      </c>
      <c r="K2749" s="9" t="s">
        <v>125</v>
      </c>
    </row>
    <row r="2750" spans="1:11" x14ac:dyDescent="0.2">
      <c r="A2750" t="str">
        <f t="shared" si="53"/>
        <v>refinery_medium_DE_mix_mix.input_w.tot__</v>
      </c>
      <c r="B2750" t="str">
        <f>processors_EC!$B$154</f>
        <v>refinery_medium_DE_mix_mix</v>
      </c>
      <c r="C2750" s="9" t="s">
        <v>89</v>
      </c>
      <c r="D2750" s="10" t="s">
        <v>106</v>
      </c>
      <c r="E2750" s="10" t="s">
        <v>122</v>
      </c>
      <c r="F2750" s="9" t="s">
        <v>92</v>
      </c>
      <c r="G2750" s="9" t="s">
        <v>91</v>
      </c>
      <c r="H2750" t="str">
        <f>processors_EC!$E$146</f>
        <v>fuel.production</v>
      </c>
      <c r="I2750" s="29">
        <f>J2750/J2754</f>
        <v>1.6104571569083629E-2</v>
      </c>
      <c r="J2750" s="29">
        <v>7400000</v>
      </c>
      <c r="K2750" s="9" t="s">
        <v>125</v>
      </c>
    </row>
    <row r="2751" spans="1:11" x14ac:dyDescent="0.2">
      <c r="A2751" t="str">
        <f t="shared" si="53"/>
        <v>refinery_medium_DE_mix_mix.output_w__</v>
      </c>
      <c r="B2751" t="str">
        <f>processors_EC!$B$154</f>
        <v>refinery_medium_DE_mix_mix</v>
      </c>
      <c r="C2751" s="9" t="s">
        <v>95</v>
      </c>
      <c r="D2751" s="10" t="s">
        <v>107</v>
      </c>
      <c r="E2751" s="10" t="s">
        <v>123</v>
      </c>
      <c r="F2751" s="9" t="s">
        <v>92</v>
      </c>
      <c r="G2751" s="9" t="s">
        <v>91</v>
      </c>
      <c r="H2751" t="str">
        <f>processors_EC!$E$146</f>
        <v>fuel.production</v>
      </c>
      <c r="I2751" s="27" t="s">
        <v>109</v>
      </c>
      <c r="J2751" s="29" t="s">
        <v>109</v>
      </c>
      <c r="K2751" s="9" t="s">
        <v>125</v>
      </c>
    </row>
    <row r="2752" spans="1:11" x14ac:dyDescent="0.2">
      <c r="A2752" t="str">
        <f t="shared" si="53"/>
        <v>refinery_medium_DE_mix_mix.output_ghg__</v>
      </c>
      <c r="B2752" t="str">
        <f>processors_EC!$B$154</f>
        <v>refinery_medium_DE_mix_mix</v>
      </c>
      <c r="C2752" s="9" t="s">
        <v>95</v>
      </c>
      <c r="D2752" s="10" t="s">
        <v>108</v>
      </c>
      <c r="E2752" s="10" t="s">
        <v>124</v>
      </c>
      <c r="F2752" s="9" t="s">
        <v>92</v>
      </c>
      <c r="G2752" s="9" t="s">
        <v>91</v>
      </c>
      <c r="H2752" t="str">
        <f>processors_EC!$E$146</f>
        <v>fuel.production</v>
      </c>
      <c r="I2752" s="39">
        <f>J2626/$J$2610</f>
        <v>2.43881696790292E-5</v>
      </c>
      <c r="J2752" s="29"/>
      <c r="K2752" s="9" t="s">
        <v>130</v>
      </c>
    </row>
    <row r="2753" spans="1:11" x14ac:dyDescent="0.2">
      <c r="A2753" t="str">
        <f t="shared" si="53"/>
        <v>refinery_medium_DE_mix_mix.output_el__</v>
      </c>
      <c r="B2753" t="str">
        <f>processors_EC!$B$154</f>
        <v>refinery_medium_DE_mix_mix</v>
      </c>
      <c r="C2753" s="9" t="s">
        <v>95</v>
      </c>
      <c r="D2753" s="10" t="s">
        <v>99</v>
      </c>
      <c r="E2753" s="10" t="s">
        <v>115</v>
      </c>
      <c r="F2753" s="9" t="s">
        <v>90</v>
      </c>
      <c r="G2753" s="9" t="s">
        <v>91</v>
      </c>
      <c r="H2753" t="str">
        <f>processors_EC!$E$146</f>
        <v>fuel.production</v>
      </c>
      <c r="I2753" s="29">
        <f>J2753/$J$2754</f>
        <v>0.48096085361722729</v>
      </c>
      <c r="J2753" s="29">
        <v>221000000</v>
      </c>
      <c r="K2753" s="9" t="s">
        <v>127</v>
      </c>
    </row>
    <row r="2754" spans="1:11" x14ac:dyDescent="0.2">
      <c r="A2754" t="str">
        <f t="shared" si="53"/>
        <v>refinery_medium_DE_mix_mix.output_fu__</v>
      </c>
      <c r="B2754" t="str">
        <f>processors_EC!$B$154</f>
        <v>refinery_medium_DE_mix_mix</v>
      </c>
      <c r="C2754" s="10" t="s">
        <v>95</v>
      </c>
      <c r="D2754" s="10" t="s">
        <v>101</v>
      </c>
      <c r="E2754" s="10" t="s">
        <v>117</v>
      </c>
      <c r="F2754" s="10" t="s">
        <v>90</v>
      </c>
      <c r="G2754" s="10" t="s">
        <v>91</v>
      </c>
      <c r="H2754" t="str">
        <f>processors_EC!$E$146</f>
        <v>fuel.production</v>
      </c>
      <c r="I2754" s="29">
        <f>J2754/$J$2754</f>
        <v>1</v>
      </c>
      <c r="J2754" s="35">
        <v>459496855.80000001</v>
      </c>
      <c r="K2754" s="10" t="s">
        <v>507</v>
      </c>
    </row>
    <row r="2755" spans="1:11" x14ac:dyDescent="0.2">
      <c r="A2755" t="str">
        <f t="shared" ref="A2755:A2818" si="60">CONCATENATE(B2755,".",C2755,"_",E2755,"_",V2755,"_",U2755)</f>
        <v>refinery_medium_DE_mix_mix.output_//__</v>
      </c>
      <c r="B2755" t="str">
        <f>processors_EC!$B$154</f>
        <v>refinery_medium_DE_mix_mix</v>
      </c>
      <c r="C2755" s="10" t="s">
        <v>95</v>
      </c>
      <c r="D2755" s="10" t="s">
        <v>109</v>
      </c>
      <c r="E2755" s="10" t="s">
        <v>109</v>
      </c>
      <c r="F2755" s="10" t="s">
        <v>90</v>
      </c>
      <c r="G2755" s="10" t="s">
        <v>91</v>
      </c>
      <c r="H2755" t="str">
        <f>processors_EC!$E$146</f>
        <v>fuel.production</v>
      </c>
      <c r="I2755" s="15" t="s">
        <v>109</v>
      </c>
      <c r="J2755" s="15" t="s">
        <v>109</v>
      </c>
      <c r="K2755" s="10" t="s">
        <v>109</v>
      </c>
    </row>
    <row r="2756" spans="1:11" x14ac:dyDescent="0.2">
      <c r="A2756" t="str">
        <f t="shared" si="60"/>
        <v>refinery_medium_ES_mix_mix.input_ng__</v>
      </c>
      <c r="B2756" t="str">
        <f>processors_EC!$B$155</f>
        <v>refinery_medium_ES_mix_mix</v>
      </c>
      <c r="C2756" s="9" t="s">
        <v>89</v>
      </c>
      <c r="D2756" s="10" t="s">
        <v>96</v>
      </c>
      <c r="E2756" s="10" t="s">
        <v>110</v>
      </c>
      <c r="F2756" s="9" t="s">
        <v>90</v>
      </c>
      <c r="G2756" s="9" t="s">
        <v>91</v>
      </c>
      <c r="H2756" t="str">
        <f>processors_EC!$E$146</f>
        <v>fuel.production</v>
      </c>
      <c r="I2756" s="27">
        <v>0</v>
      </c>
      <c r="J2756" s="29">
        <v>0</v>
      </c>
      <c r="K2756" s="9" t="s">
        <v>125</v>
      </c>
    </row>
    <row r="2757" spans="1:11" x14ac:dyDescent="0.2">
      <c r="A2757" t="str">
        <f t="shared" si="60"/>
        <v>refinery_medium_ES_mix_mix.input_li__</v>
      </c>
      <c r="B2757" t="str">
        <f>processors_EC!$B$155</f>
        <v>refinery_medium_ES_mix_mix</v>
      </c>
      <c r="C2757" s="9" t="s">
        <v>89</v>
      </c>
      <c r="D2757" s="10" t="s">
        <v>64</v>
      </c>
      <c r="E2757" s="10" t="s">
        <v>111</v>
      </c>
      <c r="F2757" s="9" t="s">
        <v>90</v>
      </c>
      <c r="G2757" s="9" t="s">
        <v>91</v>
      </c>
      <c r="H2757" t="str">
        <f>processors_EC!$E$146</f>
        <v>fuel.production</v>
      </c>
      <c r="I2757" s="27">
        <v>0</v>
      </c>
      <c r="J2757" s="29">
        <v>0</v>
      </c>
      <c r="K2757" s="9" t="s">
        <v>126</v>
      </c>
    </row>
    <row r="2758" spans="1:11" x14ac:dyDescent="0.2">
      <c r="A2758" t="str">
        <f t="shared" si="60"/>
        <v>refinery_medium_ES_mix_mix.input_bio__</v>
      </c>
      <c r="B2758" t="str">
        <f>processors_EC!$B$155</f>
        <v>refinery_medium_ES_mix_mix</v>
      </c>
      <c r="C2758" s="9" t="s">
        <v>89</v>
      </c>
      <c r="D2758" s="10" t="s">
        <v>97</v>
      </c>
      <c r="E2758" s="10" t="s">
        <v>112</v>
      </c>
      <c r="F2758" s="9" t="s">
        <v>90</v>
      </c>
      <c r="G2758" s="9" t="s">
        <v>91</v>
      </c>
      <c r="H2758" t="str">
        <f>processors_EC!$E$146</f>
        <v>fuel.production</v>
      </c>
      <c r="I2758" s="27">
        <v>0</v>
      </c>
      <c r="J2758" s="29">
        <v>0</v>
      </c>
      <c r="K2758" s="9" t="s">
        <v>126</v>
      </c>
    </row>
    <row r="2759" spans="1:11" x14ac:dyDescent="0.2">
      <c r="A2759" t="str">
        <f t="shared" si="60"/>
        <v>refinery_medium_ES_mix_mix.input_h.c__</v>
      </c>
      <c r="B2759" t="str">
        <f>processors_EC!$B$155</f>
        <v>refinery_medium_ES_mix_mix</v>
      </c>
      <c r="C2759" s="9" t="s">
        <v>89</v>
      </c>
      <c r="D2759" s="10" t="s">
        <v>63</v>
      </c>
      <c r="E2759" s="10" t="s">
        <v>113</v>
      </c>
      <c r="F2759" s="9" t="s">
        <v>92</v>
      </c>
      <c r="G2759" s="9" t="s">
        <v>91</v>
      </c>
      <c r="H2759" t="str">
        <f>processors_EC!$E$146</f>
        <v>fuel.production</v>
      </c>
      <c r="I2759" s="27">
        <v>0</v>
      </c>
      <c r="J2759" s="29">
        <v>0</v>
      </c>
      <c r="K2759" s="9" t="s">
        <v>126</v>
      </c>
    </row>
    <row r="2760" spans="1:11" x14ac:dyDescent="0.2">
      <c r="A2760" t="str">
        <f t="shared" si="60"/>
        <v>refinery_medium_ES_mix_mix.input_oil__</v>
      </c>
      <c r="B2760" t="str">
        <f>processors_EC!$B$155</f>
        <v>refinery_medium_ES_mix_mix</v>
      </c>
      <c r="C2760" s="9" t="s">
        <v>89</v>
      </c>
      <c r="D2760" s="10" t="s">
        <v>150</v>
      </c>
      <c r="E2760" s="10" t="s">
        <v>162</v>
      </c>
      <c r="F2760" s="9" t="s">
        <v>90</v>
      </c>
      <c r="G2760" s="9" t="s">
        <v>91</v>
      </c>
      <c r="H2760" t="str">
        <f>processors_EC!$E$146</f>
        <v>fuel.production</v>
      </c>
      <c r="I2760" s="29">
        <f>J2760/$J$2754</f>
        <v>17.918018145446471</v>
      </c>
      <c r="J2760" s="29">
        <v>8233273000</v>
      </c>
      <c r="K2760" s="9" t="s">
        <v>126</v>
      </c>
    </row>
    <row r="2761" spans="1:11" x14ac:dyDescent="0.2">
      <c r="A2761" t="str">
        <f t="shared" si="60"/>
        <v>refinery_medium_ES_mix_mix.input_el__</v>
      </c>
      <c r="B2761" t="str">
        <f>processors_EC!$B$155</f>
        <v>refinery_medium_ES_mix_mix</v>
      </c>
      <c r="C2761" s="9" t="s">
        <v>89</v>
      </c>
      <c r="D2761" s="10" t="s">
        <v>99</v>
      </c>
      <c r="E2761" s="10" t="s">
        <v>115</v>
      </c>
      <c r="F2761" s="9" t="s">
        <v>90</v>
      </c>
      <c r="G2761" s="9" t="s">
        <v>91</v>
      </c>
      <c r="H2761" t="str">
        <f>processors_EC!$E$146</f>
        <v>fuel.production</v>
      </c>
      <c r="I2761" s="29">
        <f t="shared" ref="I2761:I2762" si="61">J2761/$J$2754</f>
        <v>0.9482895347127831</v>
      </c>
      <c r="J2761" s="29">
        <v>435736059.58856881</v>
      </c>
      <c r="K2761" s="9" t="s">
        <v>127</v>
      </c>
    </row>
    <row r="2762" spans="1:11" x14ac:dyDescent="0.2">
      <c r="A2762" t="str">
        <f t="shared" si="60"/>
        <v>refinery_medium_ES_mix_mix.input_he__</v>
      </c>
      <c r="B2762" t="str">
        <f>processors_EC!$B$155</f>
        <v>refinery_medium_ES_mix_mix</v>
      </c>
      <c r="C2762" s="9" t="s">
        <v>89</v>
      </c>
      <c r="D2762" s="10" t="s">
        <v>100</v>
      </c>
      <c r="E2762" s="10" t="s">
        <v>116</v>
      </c>
      <c r="F2762" s="9" t="s">
        <v>90</v>
      </c>
      <c r="G2762" s="9" t="s">
        <v>91</v>
      </c>
      <c r="H2762" t="str">
        <f>processors_EC!$E$146</f>
        <v>fuel.production</v>
      </c>
      <c r="I2762" s="29">
        <f t="shared" si="61"/>
        <v>132.2583738341219</v>
      </c>
      <c r="J2762" s="29">
        <v>60772306930</v>
      </c>
      <c r="K2762" s="9" t="s">
        <v>128</v>
      </c>
    </row>
    <row r="2763" spans="1:11" x14ac:dyDescent="0.2">
      <c r="A2763" t="str">
        <f t="shared" si="60"/>
        <v>refinery_medium_ES_mix_mix.inpt_fu__</v>
      </c>
      <c r="B2763" t="str">
        <f>processors_EC!$B$155</f>
        <v>refinery_medium_ES_mix_mix</v>
      </c>
      <c r="C2763" s="9" t="s">
        <v>93</v>
      </c>
      <c r="D2763" s="10" t="s">
        <v>101</v>
      </c>
      <c r="E2763" s="10" t="s">
        <v>117</v>
      </c>
      <c r="F2763" s="9" t="s">
        <v>90</v>
      </c>
      <c r="G2763" s="9" t="s">
        <v>91</v>
      </c>
      <c r="H2763" t="str">
        <f>processors_EC!$E$146</f>
        <v>fuel.production</v>
      </c>
      <c r="I2763" s="27" t="s">
        <v>109</v>
      </c>
      <c r="J2763" s="29" t="s">
        <v>109</v>
      </c>
      <c r="K2763" s="9" t="s">
        <v>128</v>
      </c>
    </row>
    <row r="2764" spans="1:11" x14ac:dyDescent="0.2">
      <c r="A2764" t="str">
        <f t="shared" si="60"/>
        <v>refinery_medium_ES_mix_mix.input_ha__</v>
      </c>
      <c r="B2764" t="str">
        <f>processors_EC!$B$155</f>
        <v>refinery_medium_ES_mix_mix</v>
      </c>
      <c r="C2764" s="9" t="s">
        <v>89</v>
      </c>
      <c r="D2764" s="10" t="s">
        <v>102</v>
      </c>
      <c r="E2764" s="10" t="s">
        <v>118</v>
      </c>
      <c r="F2764" s="9" t="s">
        <v>90</v>
      </c>
      <c r="G2764" s="9" t="s">
        <v>94</v>
      </c>
      <c r="H2764" t="str">
        <f>processors_EC!$E$146</f>
        <v>fuel.production</v>
      </c>
      <c r="I2764" s="36">
        <v>3.3292897386071555E-3</v>
      </c>
      <c r="J2764" s="34"/>
      <c r="K2764" s="9" t="s">
        <v>129</v>
      </c>
    </row>
    <row r="2765" spans="1:11" x14ac:dyDescent="0.2">
      <c r="A2765" t="str">
        <f t="shared" si="60"/>
        <v>refinery_medium_ES_mix_mix.input_lu__</v>
      </c>
      <c r="B2765" t="str">
        <f>processors_EC!$B$155</f>
        <v>refinery_medium_ES_mix_mix</v>
      </c>
      <c r="C2765" s="9" t="s">
        <v>89</v>
      </c>
      <c r="D2765" s="10" t="s">
        <v>103</v>
      </c>
      <c r="E2765" s="10" t="s">
        <v>119</v>
      </c>
      <c r="F2765" s="9" t="s">
        <v>92</v>
      </c>
      <c r="G2765" s="9" t="s">
        <v>94</v>
      </c>
      <c r="H2765" t="str">
        <f>processors_EC!$E$146</f>
        <v>fuel.production</v>
      </c>
      <c r="I2765" s="27" t="s">
        <v>109</v>
      </c>
      <c r="J2765" s="29" t="s">
        <v>109</v>
      </c>
      <c r="K2765" s="9" t="s">
        <v>118</v>
      </c>
    </row>
    <row r="2766" spans="1:11" x14ac:dyDescent="0.2">
      <c r="A2766" t="str">
        <f t="shared" si="60"/>
        <v>refinery_medium_ES_mix_mix.input_w.us__</v>
      </c>
      <c r="B2766" t="str">
        <f>processors_EC!$B$155</f>
        <v>refinery_medium_ES_mix_mix</v>
      </c>
      <c r="C2766" s="9" t="s">
        <v>89</v>
      </c>
      <c r="D2766" s="10" t="s">
        <v>104</v>
      </c>
      <c r="E2766" s="10" t="s">
        <v>120</v>
      </c>
      <c r="F2766" s="9" t="s">
        <v>92</v>
      </c>
      <c r="G2766" s="9" t="s">
        <v>91</v>
      </c>
      <c r="H2766" t="str">
        <f>processors_EC!$E$146</f>
        <v>fuel.production</v>
      </c>
      <c r="I2766" s="27" t="s">
        <v>109</v>
      </c>
      <c r="J2766" s="29" t="s">
        <v>109</v>
      </c>
      <c r="K2766" s="9" t="s">
        <v>125</v>
      </c>
    </row>
    <row r="2767" spans="1:11" x14ac:dyDescent="0.2">
      <c r="A2767" t="str">
        <f t="shared" si="60"/>
        <v>refinery_medium_ES_mix_mix.input_fw__</v>
      </c>
      <c r="B2767" t="str">
        <f>processors_EC!$B$155</f>
        <v>refinery_medium_ES_mix_mix</v>
      </c>
      <c r="C2767" s="9" t="s">
        <v>89</v>
      </c>
      <c r="D2767" s="10" t="s">
        <v>105</v>
      </c>
      <c r="E2767" s="10" t="s">
        <v>121</v>
      </c>
      <c r="F2767" s="9" t="s">
        <v>92</v>
      </c>
      <c r="G2767" s="9" t="s">
        <v>91</v>
      </c>
      <c r="H2767" t="str">
        <f>processors_EC!$E$146</f>
        <v>fuel.production</v>
      </c>
      <c r="I2767" s="27" t="s">
        <v>109</v>
      </c>
      <c r="J2767" s="29" t="s">
        <v>109</v>
      </c>
      <c r="K2767" s="9" t="s">
        <v>125</v>
      </c>
    </row>
    <row r="2768" spans="1:11" x14ac:dyDescent="0.2">
      <c r="A2768" t="str">
        <f t="shared" si="60"/>
        <v>refinery_medium_ES_mix_mix.input_w.tot__</v>
      </c>
      <c r="B2768" t="str">
        <f>processors_EC!$B$155</f>
        <v>refinery_medium_ES_mix_mix</v>
      </c>
      <c r="C2768" s="9" t="s">
        <v>89</v>
      </c>
      <c r="D2768" s="10" t="s">
        <v>106</v>
      </c>
      <c r="E2768" s="10" t="s">
        <v>122</v>
      </c>
      <c r="F2768" s="9" t="s">
        <v>92</v>
      </c>
      <c r="G2768" s="9" t="s">
        <v>91</v>
      </c>
      <c r="H2768" t="str">
        <f>processors_EC!$E$146</f>
        <v>fuel.production</v>
      </c>
      <c r="I2768" s="29">
        <f>J2768/J2772</f>
        <v>1.6104571569083629E-2</v>
      </c>
      <c r="J2768" s="29">
        <v>7400000</v>
      </c>
      <c r="K2768" s="9" t="s">
        <v>125</v>
      </c>
    </row>
    <row r="2769" spans="1:11" x14ac:dyDescent="0.2">
      <c r="A2769" t="str">
        <f t="shared" si="60"/>
        <v>refinery_medium_ES_mix_mix.output_w__</v>
      </c>
      <c r="B2769" t="str">
        <f>processors_EC!$B$155</f>
        <v>refinery_medium_ES_mix_mix</v>
      </c>
      <c r="C2769" s="9" t="s">
        <v>95</v>
      </c>
      <c r="D2769" s="10" t="s">
        <v>107</v>
      </c>
      <c r="E2769" s="10" t="s">
        <v>123</v>
      </c>
      <c r="F2769" s="9" t="s">
        <v>92</v>
      </c>
      <c r="G2769" s="9" t="s">
        <v>91</v>
      </c>
      <c r="H2769" t="str">
        <f>processors_EC!$E$146</f>
        <v>fuel.production</v>
      </c>
      <c r="I2769" s="27" t="s">
        <v>109</v>
      </c>
      <c r="J2769" s="29" t="s">
        <v>109</v>
      </c>
      <c r="K2769" s="9" t="s">
        <v>125</v>
      </c>
    </row>
    <row r="2770" spans="1:11" x14ac:dyDescent="0.2">
      <c r="A2770" t="str">
        <f t="shared" si="60"/>
        <v>refinery_medium_ES_mix_mix.output_ghg__</v>
      </c>
      <c r="B2770" t="str">
        <f>processors_EC!$B$155</f>
        <v>refinery_medium_ES_mix_mix</v>
      </c>
      <c r="C2770" s="9" t="s">
        <v>95</v>
      </c>
      <c r="D2770" s="10" t="s">
        <v>108</v>
      </c>
      <c r="E2770" s="10" t="s">
        <v>124</v>
      </c>
      <c r="F2770" s="9" t="s">
        <v>92</v>
      </c>
      <c r="G2770" s="9" t="s">
        <v>91</v>
      </c>
      <c r="H2770" t="str">
        <f>processors_EC!$E$146</f>
        <v>fuel.production</v>
      </c>
      <c r="I2770" s="39">
        <f>J2644/$J$2610</f>
        <v>2.43881696790292E-5</v>
      </c>
      <c r="J2770" s="29"/>
      <c r="K2770" s="9" t="s">
        <v>130</v>
      </c>
    </row>
    <row r="2771" spans="1:11" x14ac:dyDescent="0.2">
      <c r="A2771" t="str">
        <f t="shared" si="60"/>
        <v>refinery_medium_ES_mix_mix.output_el__</v>
      </c>
      <c r="B2771" t="str">
        <f>processors_EC!$B$155</f>
        <v>refinery_medium_ES_mix_mix</v>
      </c>
      <c r="C2771" s="9" t="s">
        <v>95</v>
      </c>
      <c r="D2771" s="10" t="s">
        <v>99</v>
      </c>
      <c r="E2771" s="10" t="s">
        <v>115</v>
      </c>
      <c r="F2771" s="9" t="s">
        <v>90</v>
      </c>
      <c r="G2771" s="9" t="s">
        <v>91</v>
      </c>
      <c r="H2771" t="str">
        <f>processors_EC!$E$146</f>
        <v>fuel.production</v>
      </c>
      <c r="I2771" s="29">
        <f>J2771/$J$2754</f>
        <v>0.48096085361722729</v>
      </c>
      <c r="J2771" s="29">
        <v>221000000</v>
      </c>
      <c r="K2771" s="9" t="s">
        <v>127</v>
      </c>
    </row>
    <row r="2772" spans="1:11" x14ac:dyDescent="0.2">
      <c r="A2772" t="str">
        <f t="shared" si="60"/>
        <v>refinery_medium_ES_mix_mix.output_fu__</v>
      </c>
      <c r="B2772" t="str">
        <f>processors_EC!$B$155</f>
        <v>refinery_medium_ES_mix_mix</v>
      </c>
      <c r="C2772" s="10" t="s">
        <v>95</v>
      </c>
      <c r="D2772" s="10" t="s">
        <v>101</v>
      </c>
      <c r="E2772" s="10" t="s">
        <v>117</v>
      </c>
      <c r="F2772" s="10" t="s">
        <v>90</v>
      </c>
      <c r="G2772" s="10" t="s">
        <v>91</v>
      </c>
      <c r="H2772" t="str">
        <f>processors_EC!$E$146</f>
        <v>fuel.production</v>
      </c>
      <c r="I2772" s="29">
        <f>J2772/$J$2754</f>
        <v>1</v>
      </c>
      <c r="J2772" s="35">
        <v>459496855.80000001</v>
      </c>
      <c r="K2772" s="10" t="s">
        <v>507</v>
      </c>
    </row>
    <row r="2773" spans="1:11" x14ac:dyDescent="0.2">
      <c r="A2773" t="str">
        <f t="shared" si="60"/>
        <v>refinery_medium_ES_mix_mix.output_//__</v>
      </c>
      <c r="B2773" t="str">
        <f>processors_EC!$B$155</f>
        <v>refinery_medium_ES_mix_mix</v>
      </c>
      <c r="C2773" s="10" t="s">
        <v>95</v>
      </c>
      <c r="D2773" s="10" t="s">
        <v>109</v>
      </c>
      <c r="E2773" s="10" t="s">
        <v>109</v>
      </c>
      <c r="F2773" s="10" t="s">
        <v>90</v>
      </c>
      <c r="G2773" s="10" t="s">
        <v>91</v>
      </c>
      <c r="H2773" t="str">
        <f>processors_EC!$E$146</f>
        <v>fuel.production</v>
      </c>
      <c r="I2773" s="15" t="s">
        <v>109</v>
      </c>
      <c r="J2773" s="15" t="s">
        <v>109</v>
      </c>
      <c r="K2773" s="10" t="s">
        <v>109</v>
      </c>
    </row>
    <row r="2774" spans="1:11" x14ac:dyDescent="0.2">
      <c r="A2774" t="str">
        <f t="shared" si="60"/>
        <v>refinery_medium_FR_mix_mix.input_ng__</v>
      </c>
      <c r="B2774" t="str">
        <f>processors_EC!$B$156</f>
        <v>refinery_medium_FR_mix_mix</v>
      </c>
      <c r="C2774" s="9" t="s">
        <v>89</v>
      </c>
      <c r="D2774" s="10" t="s">
        <v>96</v>
      </c>
      <c r="E2774" s="10" t="s">
        <v>110</v>
      </c>
      <c r="F2774" s="9" t="s">
        <v>90</v>
      </c>
      <c r="G2774" s="9" t="s">
        <v>91</v>
      </c>
      <c r="H2774" t="str">
        <f>processors_EC!$E$146</f>
        <v>fuel.production</v>
      </c>
      <c r="I2774" s="27">
        <v>0</v>
      </c>
      <c r="J2774" s="29">
        <v>0</v>
      </c>
      <c r="K2774" s="9" t="s">
        <v>125</v>
      </c>
    </row>
    <row r="2775" spans="1:11" x14ac:dyDescent="0.2">
      <c r="A2775" t="str">
        <f t="shared" si="60"/>
        <v>refinery_medium_FR_mix_mix.input_li__</v>
      </c>
      <c r="B2775" t="str">
        <f>processors_EC!$B$156</f>
        <v>refinery_medium_FR_mix_mix</v>
      </c>
      <c r="C2775" s="9" t="s">
        <v>89</v>
      </c>
      <c r="D2775" s="10" t="s">
        <v>64</v>
      </c>
      <c r="E2775" s="10" t="s">
        <v>111</v>
      </c>
      <c r="F2775" s="9" t="s">
        <v>90</v>
      </c>
      <c r="G2775" s="9" t="s">
        <v>91</v>
      </c>
      <c r="H2775" t="str">
        <f>processors_EC!$E$146</f>
        <v>fuel.production</v>
      </c>
      <c r="I2775" s="27">
        <v>0</v>
      </c>
      <c r="J2775" s="29">
        <v>0</v>
      </c>
      <c r="K2775" s="9" t="s">
        <v>126</v>
      </c>
    </row>
    <row r="2776" spans="1:11" x14ac:dyDescent="0.2">
      <c r="A2776" t="str">
        <f t="shared" si="60"/>
        <v>refinery_medium_FR_mix_mix.input_bio__</v>
      </c>
      <c r="B2776" t="str">
        <f>processors_EC!$B$156</f>
        <v>refinery_medium_FR_mix_mix</v>
      </c>
      <c r="C2776" s="9" t="s">
        <v>89</v>
      </c>
      <c r="D2776" s="10" t="s">
        <v>97</v>
      </c>
      <c r="E2776" s="10" t="s">
        <v>112</v>
      </c>
      <c r="F2776" s="9" t="s">
        <v>90</v>
      </c>
      <c r="G2776" s="9" t="s">
        <v>91</v>
      </c>
      <c r="H2776" t="str">
        <f>processors_EC!$E$146</f>
        <v>fuel.production</v>
      </c>
      <c r="I2776" s="27">
        <v>0</v>
      </c>
      <c r="J2776" s="29">
        <v>0</v>
      </c>
      <c r="K2776" s="9" t="s">
        <v>126</v>
      </c>
    </row>
    <row r="2777" spans="1:11" x14ac:dyDescent="0.2">
      <c r="A2777" t="str">
        <f t="shared" si="60"/>
        <v>refinery_medium_FR_mix_mix.input_h.c__</v>
      </c>
      <c r="B2777" t="str">
        <f>processors_EC!$B$156</f>
        <v>refinery_medium_FR_mix_mix</v>
      </c>
      <c r="C2777" s="9" t="s">
        <v>89</v>
      </c>
      <c r="D2777" s="10" t="s">
        <v>63</v>
      </c>
      <c r="E2777" s="10" t="s">
        <v>113</v>
      </c>
      <c r="F2777" s="9" t="s">
        <v>92</v>
      </c>
      <c r="G2777" s="9" t="s">
        <v>91</v>
      </c>
      <c r="H2777" t="str">
        <f>processors_EC!$E$146</f>
        <v>fuel.production</v>
      </c>
      <c r="I2777" s="27">
        <v>0</v>
      </c>
      <c r="J2777" s="29">
        <v>0</v>
      </c>
      <c r="K2777" s="9" t="s">
        <v>126</v>
      </c>
    </row>
    <row r="2778" spans="1:11" x14ac:dyDescent="0.2">
      <c r="A2778" t="str">
        <f t="shared" si="60"/>
        <v>refinery_medium_FR_mix_mix.input_oil__</v>
      </c>
      <c r="B2778" t="str">
        <f>processors_EC!$B$156</f>
        <v>refinery_medium_FR_mix_mix</v>
      </c>
      <c r="C2778" s="9" t="s">
        <v>89</v>
      </c>
      <c r="D2778" s="10" t="s">
        <v>150</v>
      </c>
      <c r="E2778" s="10" t="s">
        <v>162</v>
      </c>
      <c r="F2778" s="9" t="s">
        <v>90</v>
      </c>
      <c r="G2778" s="9" t="s">
        <v>91</v>
      </c>
      <c r="H2778" t="str">
        <f>processors_EC!$E$146</f>
        <v>fuel.production</v>
      </c>
      <c r="I2778" s="29">
        <f>J2778/$J$2754</f>
        <v>17.918018145446471</v>
      </c>
      <c r="J2778" s="29">
        <v>8233273000</v>
      </c>
      <c r="K2778" s="9" t="s">
        <v>126</v>
      </c>
    </row>
    <row r="2779" spans="1:11" x14ac:dyDescent="0.2">
      <c r="A2779" t="str">
        <f t="shared" si="60"/>
        <v>refinery_medium_FR_mix_mix.input_el__</v>
      </c>
      <c r="B2779" t="str">
        <f>processors_EC!$B$156</f>
        <v>refinery_medium_FR_mix_mix</v>
      </c>
      <c r="C2779" s="9" t="s">
        <v>89</v>
      </c>
      <c r="D2779" s="10" t="s">
        <v>99</v>
      </c>
      <c r="E2779" s="10" t="s">
        <v>115</v>
      </c>
      <c r="F2779" s="9" t="s">
        <v>90</v>
      </c>
      <c r="G2779" s="9" t="s">
        <v>91</v>
      </c>
      <c r="H2779" t="str">
        <f>processors_EC!$E$146</f>
        <v>fuel.production</v>
      </c>
      <c r="I2779" s="29">
        <f t="shared" ref="I2779:I2780" si="62">J2779/$J$2754</f>
        <v>0.9482895347127831</v>
      </c>
      <c r="J2779" s="29">
        <v>435736059.58856881</v>
      </c>
      <c r="K2779" s="9" t="s">
        <v>127</v>
      </c>
    </row>
    <row r="2780" spans="1:11" x14ac:dyDescent="0.2">
      <c r="A2780" t="str">
        <f t="shared" si="60"/>
        <v>refinery_medium_FR_mix_mix.input_he__</v>
      </c>
      <c r="B2780" t="str">
        <f>processors_EC!$B$156</f>
        <v>refinery_medium_FR_mix_mix</v>
      </c>
      <c r="C2780" s="9" t="s">
        <v>89</v>
      </c>
      <c r="D2780" s="10" t="s">
        <v>100</v>
      </c>
      <c r="E2780" s="10" t="s">
        <v>116</v>
      </c>
      <c r="F2780" s="9" t="s">
        <v>90</v>
      </c>
      <c r="G2780" s="9" t="s">
        <v>91</v>
      </c>
      <c r="H2780" t="str">
        <f>processors_EC!$E$146</f>
        <v>fuel.production</v>
      </c>
      <c r="I2780" s="29">
        <f t="shared" si="62"/>
        <v>132.2583738341219</v>
      </c>
      <c r="J2780" s="29">
        <v>60772306930</v>
      </c>
      <c r="K2780" s="9" t="s">
        <v>128</v>
      </c>
    </row>
    <row r="2781" spans="1:11" x14ac:dyDescent="0.2">
      <c r="A2781" t="str">
        <f t="shared" si="60"/>
        <v>refinery_medium_FR_mix_mix.inpt_fu__</v>
      </c>
      <c r="B2781" t="str">
        <f>processors_EC!$B$156</f>
        <v>refinery_medium_FR_mix_mix</v>
      </c>
      <c r="C2781" s="9" t="s">
        <v>93</v>
      </c>
      <c r="D2781" s="10" t="s">
        <v>101</v>
      </c>
      <c r="E2781" s="10" t="s">
        <v>117</v>
      </c>
      <c r="F2781" s="9" t="s">
        <v>90</v>
      </c>
      <c r="G2781" s="9" t="s">
        <v>91</v>
      </c>
      <c r="H2781" t="str">
        <f>processors_EC!$E$146</f>
        <v>fuel.production</v>
      </c>
      <c r="I2781" s="27" t="s">
        <v>109</v>
      </c>
      <c r="J2781" s="29" t="s">
        <v>109</v>
      </c>
      <c r="K2781" s="9" t="s">
        <v>128</v>
      </c>
    </row>
    <row r="2782" spans="1:11" x14ac:dyDescent="0.2">
      <c r="A2782" t="str">
        <f t="shared" si="60"/>
        <v>refinery_medium_FR_mix_mix.input_ha__</v>
      </c>
      <c r="B2782" t="str">
        <f>processors_EC!$B$156</f>
        <v>refinery_medium_FR_mix_mix</v>
      </c>
      <c r="C2782" s="9" t="s">
        <v>89</v>
      </c>
      <c r="D2782" s="10" t="s">
        <v>102</v>
      </c>
      <c r="E2782" s="10" t="s">
        <v>118</v>
      </c>
      <c r="F2782" s="9" t="s">
        <v>90</v>
      </c>
      <c r="G2782" s="9" t="s">
        <v>94</v>
      </c>
      <c r="H2782" t="str">
        <f>processors_EC!$E$146</f>
        <v>fuel.production</v>
      </c>
      <c r="I2782" s="36">
        <v>3.3292897386071555E-3</v>
      </c>
      <c r="J2782" s="34"/>
      <c r="K2782" s="9" t="s">
        <v>129</v>
      </c>
    </row>
    <row r="2783" spans="1:11" x14ac:dyDescent="0.2">
      <c r="A2783" t="str">
        <f t="shared" si="60"/>
        <v>refinery_medium_FR_mix_mix.input_lu__</v>
      </c>
      <c r="B2783" t="str">
        <f>processors_EC!$B$156</f>
        <v>refinery_medium_FR_mix_mix</v>
      </c>
      <c r="C2783" s="9" t="s">
        <v>89</v>
      </c>
      <c r="D2783" s="10" t="s">
        <v>103</v>
      </c>
      <c r="E2783" s="10" t="s">
        <v>119</v>
      </c>
      <c r="F2783" s="9" t="s">
        <v>92</v>
      </c>
      <c r="G2783" s="9" t="s">
        <v>94</v>
      </c>
      <c r="H2783" t="str">
        <f>processors_EC!$E$146</f>
        <v>fuel.production</v>
      </c>
      <c r="I2783" s="27" t="s">
        <v>109</v>
      </c>
      <c r="J2783" s="29" t="s">
        <v>109</v>
      </c>
      <c r="K2783" s="9" t="s">
        <v>118</v>
      </c>
    </row>
    <row r="2784" spans="1:11" x14ac:dyDescent="0.2">
      <c r="A2784" t="str">
        <f t="shared" si="60"/>
        <v>refinery_medium_FR_mix_mix.input_w.us__</v>
      </c>
      <c r="B2784" t="str">
        <f>processors_EC!$B$156</f>
        <v>refinery_medium_FR_mix_mix</v>
      </c>
      <c r="C2784" s="9" t="s">
        <v>89</v>
      </c>
      <c r="D2784" s="10" t="s">
        <v>104</v>
      </c>
      <c r="E2784" s="10" t="s">
        <v>120</v>
      </c>
      <c r="F2784" s="9" t="s">
        <v>92</v>
      </c>
      <c r="G2784" s="9" t="s">
        <v>91</v>
      </c>
      <c r="H2784" t="str">
        <f>processors_EC!$E$146</f>
        <v>fuel.production</v>
      </c>
      <c r="I2784" s="27" t="s">
        <v>109</v>
      </c>
      <c r="J2784" s="29" t="s">
        <v>109</v>
      </c>
      <c r="K2784" s="9" t="s">
        <v>125</v>
      </c>
    </row>
    <row r="2785" spans="1:11" x14ac:dyDescent="0.2">
      <c r="A2785" t="str">
        <f t="shared" si="60"/>
        <v>refinery_medium_FR_mix_mix.input_fw__</v>
      </c>
      <c r="B2785" t="str">
        <f>processors_EC!$B$156</f>
        <v>refinery_medium_FR_mix_mix</v>
      </c>
      <c r="C2785" s="9" t="s">
        <v>89</v>
      </c>
      <c r="D2785" s="10" t="s">
        <v>105</v>
      </c>
      <c r="E2785" s="10" t="s">
        <v>121</v>
      </c>
      <c r="F2785" s="9" t="s">
        <v>92</v>
      </c>
      <c r="G2785" s="9" t="s">
        <v>91</v>
      </c>
      <c r="H2785" t="str">
        <f>processors_EC!$E$146</f>
        <v>fuel.production</v>
      </c>
      <c r="I2785" s="27" t="s">
        <v>109</v>
      </c>
      <c r="J2785" s="29" t="s">
        <v>109</v>
      </c>
      <c r="K2785" s="9" t="s">
        <v>125</v>
      </c>
    </row>
    <row r="2786" spans="1:11" x14ac:dyDescent="0.2">
      <c r="A2786" t="str">
        <f t="shared" si="60"/>
        <v>refinery_medium_FR_mix_mix.input_w.tot__</v>
      </c>
      <c r="B2786" t="str">
        <f>processors_EC!$B$156</f>
        <v>refinery_medium_FR_mix_mix</v>
      </c>
      <c r="C2786" s="9" t="s">
        <v>89</v>
      </c>
      <c r="D2786" s="10" t="s">
        <v>106</v>
      </c>
      <c r="E2786" s="10" t="s">
        <v>122</v>
      </c>
      <c r="F2786" s="9" t="s">
        <v>92</v>
      </c>
      <c r="G2786" s="9" t="s">
        <v>91</v>
      </c>
      <c r="H2786" t="str">
        <f>processors_EC!$E$146</f>
        <v>fuel.production</v>
      </c>
      <c r="I2786" s="29">
        <f>J2786/J2790</f>
        <v>1.6104571569083629E-2</v>
      </c>
      <c r="J2786" s="29">
        <v>7400000</v>
      </c>
      <c r="K2786" s="9" t="s">
        <v>125</v>
      </c>
    </row>
    <row r="2787" spans="1:11" x14ac:dyDescent="0.2">
      <c r="A2787" t="str">
        <f t="shared" si="60"/>
        <v>refinery_medium_FR_mix_mix.output_w__</v>
      </c>
      <c r="B2787" t="str">
        <f>processors_EC!$B$156</f>
        <v>refinery_medium_FR_mix_mix</v>
      </c>
      <c r="C2787" s="9" t="s">
        <v>95</v>
      </c>
      <c r="D2787" s="10" t="s">
        <v>107</v>
      </c>
      <c r="E2787" s="10" t="s">
        <v>123</v>
      </c>
      <c r="F2787" s="9" t="s">
        <v>92</v>
      </c>
      <c r="G2787" s="9" t="s">
        <v>91</v>
      </c>
      <c r="H2787" t="str">
        <f>processors_EC!$E$146</f>
        <v>fuel.production</v>
      </c>
      <c r="I2787" s="27" t="s">
        <v>109</v>
      </c>
      <c r="J2787" s="29" t="s">
        <v>109</v>
      </c>
      <c r="K2787" s="9" t="s">
        <v>125</v>
      </c>
    </row>
    <row r="2788" spans="1:11" x14ac:dyDescent="0.2">
      <c r="A2788" t="str">
        <f t="shared" si="60"/>
        <v>refinery_medium_FR_mix_mix.output_ghg__</v>
      </c>
      <c r="B2788" t="str">
        <f>processors_EC!$B$156</f>
        <v>refinery_medium_FR_mix_mix</v>
      </c>
      <c r="C2788" s="9" t="s">
        <v>95</v>
      </c>
      <c r="D2788" s="10" t="s">
        <v>108</v>
      </c>
      <c r="E2788" s="10" t="s">
        <v>124</v>
      </c>
      <c r="F2788" s="9" t="s">
        <v>92</v>
      </c>
      <c r="G2788" s="9" t="s">
        <v>91</v>
      </c>
      <c r="H2788" t="str">
        <f>processors_EC!$E$146</f>
        <v>fuel.production</v>
      </c>
      <c r="I2788" s="39">
        <f>J2662/$J$2610</f>
        <v>2.43881696790292E-5</v>
      </c>
      <c r="J2788" s="29"/>
      <c r="K2788" s="9" t="s">
        <v>130</v>
      </c>
    </row>
    <row r="2789" spans="1:11" x14ac:dyDescent="0.2">
      <c r="A2789" t="str">
        <f t="shared" si="60"/>
        <v>refinery_medium_FR_mix_mix.output_el__</v>
      </c>
      <c r="B2789" t="str">
        <f>processors_EC!$B$156</f>
        <v>refinery_medium_FR_mix_mix</v>
      </c>
      <c r="C2789" s="9" t="s">
        <v>95</v>
      </c>
      <c r="D2789" s="10" t="s">
        <v>99</v>
      </c>
      <c r="E2789" s="10" t="s">
        <v>115</v>
      </c>
      <c r="F2789" s="9" t="s">
        <v>90</v>
      </c>
      <c r="G2789" s="9" t="s">
        <v>91</v>
      </c>
      <c r="H2789" t="str">
        <f>processors_EC!$E$146</f>
        <v>fuel.production</v>
      </c>
      <c r="I2789" s="29">
        <f>J2789/$J$2754</f>
        <v>0.48096085361722729</v>
      </c>
      <c r="J2789" s="29">
        <v>221000000</v>
      </c>
      <c r="K2789" s="9" t="s">
        <v>127</v>
      </c>
    </row>
    <row r="2790" spans="1:11" x14ac:dyDescent="0.2">
      <c r="A2790" t="str">
        <f t="shared" si="60"/>
        <v>refinery_medium_FR_mix_mix.output_fu__</v>
      </c>
      <c r="B2790" t="str">
        <f>processors_EC!$B$156</f>
        <v>refinery_medium_FR_mix_mix</v>
      </c>
      <c r="C2790" s="10" t="s">
        <v>95</v>
      </c>
      <c r="D2790" s="10" t="s">
        <v>101</v>
      </c>
      <c r="E2790" s="10" t="s">
        <v>117</v>
      </c>
      <c r="F2790" s="10" t="s">
        <v>90</v>
      </c>
      <c r="G2790" s="10" t="s">
        <v>91</v>
      </c>
      <c r="H2790" t="str">
        <f>processors_EC!$E$146</f>
        <v>fuel.production</v>
      </c>
      <c r="I2790" s="29">
        <f>J2790/$J$2754</f>
        <v>1</v>
      </c>
      <c r="J2790" s="35">
        <v>459496855.80000001</v>
      </c>
      <c r="K2790" s="10" t="s">
        <v>507</v>
      </c>
    </row>
    <row r="2791" spans="1:11" x14ac:dyDescent="0.2">
      <c r="A2791" t="str">
        <f t="shared" si="60"/>
        <v>refinery_medium_FR_mix_mix.output_//__</v>
      </c>
      <c r="B2791" t="str">
        <f>processors_EC!$B$156</f>
        <v>refinery_medium_FR_mix_mix</v>
      </c>
      <c r="C2791" s="10" t="s">
        <v>95</v>
      </c>
      <c r="D2791" s="10" t="s">
        <v>109</v>
      </c>
      <c r="E2791" s="10" t="s">
        <v>109</v>
      </c>
      <c r="F2791" s="10" t="s">
        <v>90</v>
      </c>
      <c r="G2791" s="10" t="s">
        <v>91</v>
      </c>
      <c r="H2791" t="str">
        <f>processors_EC!$E$146</f>
        <v>fuel.production</v>
      </c>
      <c r="I2791" s="15" t="s">
        <v>109</v>
      </c>
      <c r="J2791" s="15" t="s">
        <v>109</v>
      </c>
      <c r="K2791" s="10" t="s">
        <v>109</v>
      </c>
    </row>
    <row r="2792" spans="1:11" x14ac:dyDescent="0.2">
      <c r="A2792" t="str">
        <f t="shared" si="60"/>
        <v>refinery_medium_IT_mix_mix.input_ng__</v>
      </c>
      <c r="B2792" t="str">
        <f>processors_EC!$B$157</f>
        <v>refinery_medium_IT_mix_mix</v>
      </c>
      <c r="C2792" s="9" t="s">
        <v>89</v>
      </c>
      <c r="D2792" s="10" t="s">
        <v>96</v>
      </c>
      <c r="E2792" s="10" t="s">
        <v>110</v>
      </c>
      <c r="F2792" s="9" t="s">
        <v>90</v>
      </c>
      <c r="G2792" s="9" t="s">
        <v>91</v>
      </c>
      <c r="H2792" t="str">
        <f>processors_EC!$E$146</f>
        <v>fuel.production</v>
      </c>
      <c r="I2792" s="27">
        <v>0</v>
      </c>
      <c r="J2792" s="29">
        <v>0</v>
      </c>
      <c r="K2792" s="9" t="s">
        <v>125</v>
      </c>
    </row>
    <row r="2793" spans="1:11" x14ac:dyDescent="0.2">
      <c r="A2793" t="str">
        <f t="shared" si="60"/>
        <v>refinery_medium_IT_mix_mix.input_li__</v>
      </c>
      <c r="B2793" t="str">
        <f>processors_EC!$B$157</f>
        <v>refinery_medium_IT_mix_mix</v>
      </c>
      <c r="C2793" s="9" t="s">
        <v>89</v>
      </c>
      <c r="D2793" s="10" t="s">
        <v>64</v>
      </c>
      <c r="E2793" s="10" t="s">
        <v>111</v>
      </c>
      <c r="F2793" s="9" t="s">
        <v>90</v>
      </c>
      <c r="G2793" s="9" t="s">
        <v>91</v>
      </c>
      <c r="H2793" t="str">
        <f>processors_EC!$E$146</f>
        <v>fuel.production</v>
      </c>
      <c r="I2793" s="27">
        <v>0</v>
      </c>
      <c r="J2793" s="29">
        <v>0</v>
      </c>
      <c r="K2793" s="9" t="s">
        <v>126</v>
      </c>
    </row>
    <row r="2794" spans="1:11" x14ac:dyDescent="0.2">
      <c r="A2794" t="str">
        <f t="shared" si="60"/>
        <v>refinery_medium_IT_mix_mix.input_bio__</v>
      </c>
      <c r="B2794" t="str">
        <f>processors_EC!$B$157</f>
        <v>refinery_medium_IT_mix_mix</v>
      </c>
      <c r="C2794" s="9" t="s">
        <v>89</v>
      </c>
      <c r="D2794" s="10" t="s">
        <v>97</v>
      </c>
      <c r="E2794" s="10" t="s">
        <v>112</v>
      </c>
      <c r="F2794" s="9" t="s">
        <v>90</v>
      </c>
      <c r="G2794" s="9" t="s">
        <v>91</v>
      </c>
      <c r="H2794" t="str">
        <f>processors_EC!$E$146</f>
        <v>fuel.production</v>
      </c>
      <c r="I2794" s="27">
        <v>0</v>
      </c>
      <c r="J2794" s="29">
        <v>0</v>
      </c>
      <c r="K2794" s="9" t="s">
        <v>126</v>
      </c>
    </row>
    <row r="2795" spans="1:11" x14ac:dyDescent="0.2">
      <c r="A2795" t="str">
        <f t="shared" si="60"/>
        <v>refinery_medium_IT_mix_mix.input_h.c__</v>
      </c>
      <c r="B2795" t="str">
        <f>processors_EC!$B$157</f>
        <v>refinery_medium_IT_mix_mix</v>
      </c>
      <c r="C2795" s="9" t="s">
        <v>89</v>
      </c>
      <c r="D2795" s="10" t="s">
        <v>63</v>
      </c>
      <c r="E2795" s="10" t="s">
        <v>113</v>
      </c>
      <c r="F2795" s="9" t="s">
        <v>92</v>
      </c>
      <c r="G2795" s="9" t="s">
        <v>91</v>
      </c>
      <c r="H2795" t="str">
        <f>processors_EC!$E$146</f>
        <v>fuel.production</v>
      </c>
      <c r="I2795" s="27">
        <v>0</v>
      </c>
      <c r="J2795" s="29">
        <v>0</v>
      </c>
      <c r="K2795" s="9" t="s">
        <v>126</v>
      </c>
    </row>
    <row r="2796" spans="1:11" x14ac:dyDescent="0.2">
      <c r="A2796" t="str">
        <f t="shared" si="60"/>
        <v>refinery_medium_IT_mix_mix.input_oil__</v>
      </c>
      <c r="B2796" t="str">
        <f>processors_EC!$B$157</f>
        <v>refinery_medium_IT_mix_mix</v>
      </c>
      <c r="C2796" s="9" t="s">
        <v>89</v>
      </c>
      <c r="D2796" s="10" t="s">
        <v>150</v>
      </c>
      <c r="E2796" s="10" t="s">
        <v>162</v>
      </c>
      <c r="F2796" s="9" t="s">
        <v>90</v>
      </c>
      <c r="G2796" s="9" t="s">
        <v>91</v>
      </c>
      <c r="H2796" t="str">
        <f>processors_EC!$E$146</f>
        <v>fuel.production</v>
      </c>
      <c r="I2796" s="29">
        <f>J2796/$J$2754</f>
        <v>17.918018145446471</v>
      </c>
      <c r="J2796" s="29">
        <v>8233273000</v>
      </c>
      <c r="K2796" s="9" t="s">
        <v>126</v>
      </c>
    </row>
    <row r="2797" spans="1:11" x14ac:dyDescent="0.2">
      <c r="A2797" t="str">
        <f t="shared" si="60"/>
        <v>refinery_medium_IT_mix_mix.input_el__</v>
      </c>
      <c r="B2797" t="str">
        <f>processors_EC!$B$157</f>
        <v>refinery_medium_IT_mix_mix</v>
      </c>
      <c r="C2797" s="9" t="s">
        <v>89</v>
      </c>
      <c r="D2797" s="10" t="s">
        <v>99</v>
      </c>
      <c r="E2797" s="10" t="s">
        <v>115</v>
      </c>
      <c r="F2797" s="9" t="s">
        <v>90</v>
      </c>
      <c r="G2797" s="9" t="s">
        <v>91</v>
      </c>
      <c r="H2797" t="str">
        <f>processors_EC!$E$146</f>
        <v>fuel.production</v>
      </c>
      <c r="I2797" s="29">
        <f t="shared" ref="I2797:I2798" si="63">J2797/$J$2754</f>
        <v>0.9482895347127831</v>
      </c>
      <c r="J2797" s="29">
        <v>435736059.58856881</v>
      </c>
      <c r="K2797" s="9" t="s">
        <v>127</v>
      </c>
    </row>
    <row r="2798" spans="1:11" x14ac:dyDescent="0.2">
      <c r="A2798" t="str">
        <f t="shared" si="60"/>
        <v>refinery_medium_IT_mix_mix.input_he__</v>
      </c>
      <c r="B2798" t="str">
        <f>processors_EC!$B$157</f>
        <v>refinery_medium_IT_mix_mix</v>
      </c>
      <c r="C2798" s="9" t="s">
        <v>89</v>
      </c>
      <c r="D2798" s="10" t="s">
        <v>100</v>
      </c>
      <c r="E2798" s="10" t="s">
        <v>116</v>
      </c>
      <c r="F2798" s="9" t="s">
        <v>90</v>
      </c>
      <c r="G2798" s="9" t="s">
        <v>91</v>
      </c>
      <c r="H2798" t="str">
        <f>processors_EC!$E$146</f>
        <v>fuel.production</v>
      </c>
      <c r="I2798" s="29">
        <f t="shared" si="63"/>
        <v>132.2583738341219</v>
      </c>
      <c r="J2798" s="29">
        <v>60772306930</v>
      </c>
      <c r="K2798" s="9" t="s">
        <v>128</v>
      </c>
    </row>
    <row r="2799" spans="1:11" x14ac:dyDescent="0.2">
      <c r="A2799" t="str">
        <f t="shared" si="60"/>
        <v>refinery_medium_IT_mix_mix.inpt_fu__</v>
      </c>
      <c r="B2799" t="str">
        <f>processors_EC!$B$157</f>
        <v>refinery_medium_IT_mix_mix</v>
      </c>
      <c r="C2799" s="9" t="s">
        <v>93</v>
      </c>
      <c r="D2799" s="10" t="s">
        <v>101</v>
      </c>
      <c r="E2799" s="10" t="s">
        <v>117</v>
      </c>
      <c r="F2799" s="9" t="s">
        <v>90</v>
      </c>
      <c r="G2799" s="9" t="s">
        <v>91</v>
      </c>
      <c r="H2799" t="str">
        <f>processors_EC!$E$146</f>
        <v>fuel.production</v>
      </c>
      <c r="I2799" s="27" t="s">
        <v>109</v>
      </c>
      <c r="J2799" s="29" t="s">
        <v>109</v>
      </c>
      <c r="K2799" s="9" t="s">
        <v>128</v>
      </c>
    </row>
    <row r="2800" spans="1:11" x14ac:dyDescent="0.2">
      <c r="A2800" t="str">
        <f t="shared" si="60"/>
        <v>refinery_medium_IT_mix_mix.input_ha__</v>
      </c>
      <c r="B2800" t="str">
        <f>processors_EC!$B$157</f>
        <v>refinery_medium_IT_mix_mix</v>
      </c>
      <c r="C2800" s="9" t="s">
        <v>89</v>
      </c>
      <c r="D2800" s="10" t="s">
        <v>102</v>
      </c>
      <c r="E2800" s="10" t="s">
        <v>118</v>
      </c>
      <c r="F2800" s="9" t="s">
        <v>90</v>
      </c>
      <c r="G2800" s="9" t="s">
        <v>94</v>
      </c>
      <c r="H2800" t="str">
        <f>processors_EC!$E$146</f>
        <v>fuel.production</v>
      </c>
      <c r="I2800" s="36">
        <v>3.3292897386071555E-3</v>
      </c>
      <c r="J2800" s="34"/>
      <c r="K2800" s="9" t="s">
        <v>129</v>
      </c>
    </row>
    <row r="2801" spans="1:11" x14ac:dyDescent="0.2">
      <c r="A2801" t="str">
        <f t="shared" si="60"/>
        <v>refinery_medium_IT_mix_mix.input_lu__</v>
      </c>
      <c r="B2801" t="str">
        <f>processors_EC!$B$157</f>
        <v>refinery_medium_IT_mix_mix</v>
      </c>
      <c r="C2801" s="9" t="s">
        <v>89</v>
      </c>
      <c r="D2801" s="10" t="s">
        <v>103</v>
      </c>
      <c r="E2801" s="10" t="s">
        <v>119</v>
      </c>
      <c r="F2801" s="9" t="s">
        <v>92</v>
      </c>
      <c r="G2801" s="9" t="s">
        <v>94</v>
      </c>
      <c r="H2801" t="str">
        <f>processors_EC!$E$146</f>
        <v>fuel.production</v>
      </c>
      <c r="I2801" s="27" t="s">
        <v>109</v>
      </c>
      <c r="J2801" s="29" t="s">
        <v>109</v>
      </c>
      <c r="K2801" s="9" t="s">
        <v>118</v>
      </c>
    </row>
    <row r="2802" spans="1:11" x14ac:dyDescent="0.2">
      <c r="A2802" t="str">
        <f t="shared" si="60"/>
        <v>refinery_medium_IT_mix_mix.input_w.us__</v>
      </c>
      <c r="B2802" t="str">
        <f>processors_EC!$B$157</f>
        <v>refinery_medium_IT_mix_mix</v>
      </c>
      <c r="C2802" s="9" t="s">
        <v>89</v>
      </c>
      <c r="D2802" s="10" t="s">
        <v>104</v>
      </c>
      <c r="E2802" s="10" t="s">
        <v>120</v>
      </c>
      <c r="F2802" s="9" t="s">
        <v>92</v>
      </c>
      <c r="G2802" s="9" t="s">
        <v>91</v>
      </c>
      <c r="H2802" t="str">
        <f>processors_EC!$E$146</f>
        <v>fuel.production</v>
      </c>
      <c r="I2802" s="27" t="s">
        <v>109</v>
      </c>
      <c r="J2802" s="29" t="s">
        <v>109</v>
      </c>
      <c r="K2802" s="9" t="s">
        <v>125</v>
      </c>
    </row>
    <row r="2803" spans="1:11" x14ac:dyDescent="0.2">
      <c r="A2803" t="str">
        <f t="shared" si="60"/>
        <v>refinery_medium_IT_mix_mix.input_fw__</v>
      </c>
      <c r="B2803" t="str">
        <f>processors_EC!$B$157</f>
        <v>refinery_medium_IT_mix_mix</v>
      </c>
      <c r="C2803" s="9" t="s">
        <v>89</v>
      </c>
      <c r="D2803" s="10" t="s">
        <v>105</v>
      </c>
      <c r="E2803" s="10" t="s">
        <v>121</v>
      </c>
      <c r="F2803" s="9" t="s">
        <v>92</v>
      </c>
      <c r="G2803" s="9" t="s">
        <v>91</v>
      </c>
      <c r="H2803" t="str">
        <f>processors_EC!$E$146</f>
        <v>fuel.production</v>
      </c>
      <c r="I2803" s="27" t="s">
        <v>109</v>
      </c>
      <c r="J2803" s="29" t="s">
        <v>109</v>
      </c>
      <c r="K2803" s="9" t="s">
        <v>125</v>
      </c>
    </row>
    <row r="2804" spans="1:11" x14ac:dyDescent="0.2">
      <c r="A2804" t="str">
        <f t="shared" si="60"/>
        <v>refinery_medium_IT_mix_mix.input_w.tot__</v>
      </c>
      <c r="B2804" t="str">
        <f>processors_EC!$B$157</f>
        <v>refinery_medium_IT_mix_mix</v>
      </c>
      <c r="C2804" s="9" t="s">
        <v>89</v>
      </c>
      <c r="D2804" s="10" t="s">
        <v>106</v>
      </c>
      <c r="E2804" s="10" t="s">
        <v>122</v>
      </c>
      <c r="F2804" s="9" t="s">
        <v>92</v>
      </c>
      <c r="G2804" s="9" t="s">
        <v>91</v>
      </c>
      <c r="H2804" t="str">
        <f>processors_EC!$E$146</f>
        <v>fuel.production</v>
      </c>
      <c r="I2804" s="29">
        <f>J2804/J2808</f>
        <v>1.6104571569083629E-2</v>
      </c>
      <c r="J2804" s="29">
        <v>7400000</v>
      </c>
      <c r="K2804" s="9" t="s">
        <v>125</v>
      </c>
    </row>
    <row r="2805" spans="1:11" x14ac:dyDescent="0.2">
      <c r="A2805" t="str">
        <f t="shared" si="60"/>
        <v>refinery_medium_IT_mix_mix.output_w__</v>
      </c>
      <c r="B2805" t="str">
        <f>processors_EC!$B$157</f>
        <v>refinery_medium_IT_mix_mix</v>
      </c>
      <c r="C2805" s="9" t="s">
        <v>95</v>
      </c>
      <c r="D2805" s="10" t="s">
        <v>107</v>
      </c>
      <c r="E2805" s="10" t="s">
        <v>123</v>
      </c>
      <c r="F2805" s="9" t="s">
        <v>92</v>
      </c>
      <c r="G2805" s="9" t="s">
        <v>91</v>
      </c>
      <c r="H2805" t="str">
        <f>processors_EC!$E$146</f>
        <v>fuel.production</v>
      </c>
      <c r="I2805" s="27" t="s">
        <v>109</v>
      </c>
      <c r="J2805" s="29" t="s">
        <v>109</v>
      </c>
      <c r="K2805" s="9" t="s">
        <v>125</v>
      </c>
    </row>
    <row r="2806" spans="1:11" x14ac:dyDescent="0.2">
      <c r="A2806" t="str">
        <f t="shared" si="60"/>
        <v>refinery_medium_IT_mix_mix.output_ghg__</v>
      </c>
      <c r="B2806" t="str">
        <f>processors_EC!$B$157</f>
        <v>refinery_medium_IT_mix_mix</v>
      </c>
      <c r="C2806" s="9" t="s">
        <v>95</v>
      </c>
      <c r="D2806" s="10" t="s">
        <v>108</v>
      </c>
      <c r="E2806" s="10" t="s">
        <v>124</v>
      </c>
      <c r="F2806" s="9" t="s">
        <v>92</v>
      </c>
      <c r="G2806" s="9" t="s">
        <v>91</v>
      </c>
      <c r="H2806" t="str">
        <f>processors_EC!$E$146</f>
        <v>fuel.production</v>
      </c>
      <c r="I2806" s="39">
        <f>J2680/$J$2610</f>
        <v>2.43881696790292E-5</v>
      </c>
      <c r="J2806" s="29"/>
      <c r="K2806" s="9" t="s">
        <v>130</v>
      </c>
    </row>
    <row r="2807" spans="1:11" x14ac:dyDescent="0.2">
      <c r="A2807" t="str">
        <f t="shared" si="60"/>
        <v>refinery_medium_IT_mix_mix.output_el__</v>
      </c>
      <c r="B2807" t="str">
        <f>processors_EC!$B$157</f>
        <v>refinery_medium_IT_mix_mix</v>
      </c>
      <c r="C2807" s="9" t="s">
        <v>95</v>
      </c>
      <c r="D2807" s="10" t="s">
        <v>99</v>
      </c>
      <c r="E2807" s="10" t="s">
        <v>115</v>
      </c>
      <c r="F2807" s="9" t="s">
        <v>90</v>
      </c>
      <c r="G2807" s="9" t="s">
        <v>91</v>
      </c>
      <c r="H2807" t="str">
        <f>processors_EC!$E$146</f>
        <v>fuel.production</v>
      </c>
      <c r="I2807" s="29">
        <f>J2807/$J$2754</f>
        <v>0.48096085361722729</v>
      </c>
      <c r="J2807" s="29">
        <v>221000000</v>
      </c>
      <c r="K2807" s="9" t="s">
        <v>127</v>
      </c>
    </row>
    <row r="2808" spans="1:11" x14ac:dyDescent="0.2">
      <c r="A2808" t="str">
        <f t="shared" si="60"/>
        <v>refinery_medium_IT_mix_mix.output_fu__</v>
      </c>
      <c r="B2808" t="str">
        <f>processors_EC!$B$157</f>
        <v>refinery_medium_IT_mix_mix</v>
      </c>
      <c r="C2808" s="10" t="s">
        <v>95</v>
      </c>
      <c r="D2808" s="10" t="s">
        <v>101</v>
      </c>
      <c r="E2808" s="10" t="s">
        <v>117</v>
      </c>
      <c r="F2808" s="10" t="s">
        <v>90</v>
      </c>
      <c r="G2808" s="10" t="s">
        <v>91</v>
      </c>
      <c r="H2808" t="str">
        <f>processors_EC!$E$146</f>
        <v>fuel.production</v>
      </c>
      <c r="I2808" s="29">
        <f>J2808/$J$2754</f>
        <v>1</v>
      </c>
      <c r="J2808" s="35">
        <v>459496855.80000001</v>
      </c>
      <c r="K2808" s="10" t="s">
        <v>507</v>
      </c>
    </row>
    <row r="2809" spans="1:11" x14ac:dyDescent="0.2">
      <c r="A2809" t="str">
        <f t="shared" si="60"/>
        <v>refinery_medium_IT_mix_mix.output_//__</v>
      </c>
      <c r="B2809" t="str">
        <f>processors_EC!$B$157</f>
        <v>refinery_medium_IT_mix_mix</v>
      </c>
      <c r="C2809" s="10" t="s">
        <v>95</v>
      </c>
      <c r="D2809" s="10" t="s">
        <v>109</v>
      </c>
      <c r="E2809" s="10" t="s">
        <v>109</v>
      </c>
      <c r="F2809" s="10" t="s">
        <v>90</v>
      </c>
      <c r="G2809" s="10" t="s">
        <v>91</v>
      </c>
      <c r="H2809" t="str">
        <f>processors_EC!$E$146</f>
        <v>fuel.production</v>
      </c>
      <c r="I2809" s="15" t="s">
        <v>109</v>
      </c>
      <c r="J2809" s="15" t="s">
        <v>109</v>
      </c>
      <c r="K2809" s="10" t="s">
        <v>109</v>
      </c>
    </row>
    <row r="2810" spans="1:11" x14ac:dyDescent="0.2">
      <c r="A2810" t="str">
        <f t="shared" si="60"/>
        <v>refinery_medium_NL_mix_mix.input_ng__</v>
      </c>
      <c r="B2810" t="str">
        <f>processors_EC!$B$158</f>
        <v>refinery_medium_NL_mix_mix</v>
      </c>
      <c r="C2810" s="9" t="s">
        <v>89</v>
      </c>
      <c r="D2810" s="10" t="s">
        <v>96</v>
      </c>
      <c r="E2810" s="10" t="s">
        <v>110</v>
      </c>
      <c r="F2810" s="9" t="s">
        <v>90</v>
      </c>
      <c r="G2810" s="9" t="s">
        <v>91</v>
      </c>
      <c r="H2810" t="str">
        <f>processors_EC!$E$146</f>
        <v>fuel.production</v>
      </c>
      <c r="I2810" s="27">
        <v>0</v>
      </c>
      <c r="J2810" s="29">
        <v>0</v>
      </c>
      <c r="K2810" s="9" t="s">
        <v>125</v>
      </c>
    </row>
    <row r="2811" spans="1:11" x14ac:dyDescent="0.2">
      <c r="A2811" t="str">
        <f t="shared" si="60"/>
        <v>refinery_medium_NL_mix_mix.input_li__</v>
      </c>
      <c r="B2811" t="str">
        <f>processors_EC!$B$158</f>
        <v>refinery_medium_NL_mix_mix</v>
      </c>
      <c r="C2811" s="9" t="s">
        <v>89</v>
      </c>
      <c r="D2811" s="10" t="s">
        <v>64</v>
      </c>
      <c r="E2811" s="10" t="s">
        <v>111</v>
      </c>
      <c r="F2811" s="9" t="s">
        <v>90</v>
      </c>
      <c r="G2811" s="9" t="s">
        <v>91</v>
      </c>
      <c r="H2811" t="str">
        <f>processors_EC!$E$146</f>
        <v>fuel.production</v>
      </c>
      <c r="I2811" s="27">
        <v>0</v>
      </c>
      <c r="J2811" s="29">
        <v>0</v>
      </c>
      <c r="K2811" s="9" t="s">
        <v>126</v>
      </c>
    </row>
    <row r="2812" spans="1:11" x14ac:dyDescent="0.2">
      <c r="A2812" t="str">
        <f t="shared" si="60"/>
        <v>refinery_medium_NL_mix_mix.input_bio__</v>
      </c>
      <c r="B2812" t="str">
        <f>processors_EC!$B$158</f>
        <v>refinery_medium_NL_mix_mix</v>
      </c>
      <c r="C2812" s="9" t="s">
        <v>89</v>
      </c>
      <c r="D2812" s="10" t="s">
        <v>97</v>
      </c>
      <c r="E2812" s="10" t="s">
        <v>112</v>
      </c>
      <c r="F2812" s="9" t="s">
        <v>90</v>
      </c>
      <c r="G2812" s="9" t="s">
        <v>91</v>
      </c>
      <c r="H2812" t="str">
        <f>processors_EC!$E$146</f>
        <v>fuel.production</v>
      </c>
      <c r="I2812" s="27">
        <v>0</v>
      </c>
      <c r="J2812" s="29">
        <v>0</v>
      </c>
      <c r="K2812" s="9" t="s">
        <v>126</v>
      </c>
    </row>
    <row r="2813" spans="1:11" x14ac:dyDescent="0.2">
      <c r="A2813" t="str">
        <f t="shared" si="60"/>
        <v>refinery_medium_NL_mix_mix.input_h.c__</v>
      </c>
      <c r="B2813" t="str">
        <f>processors_EC!$B$158</f>
        <v>refinery_medium_NL_mix_mix</v>
      </c>
      <c r="C2813" s="9" t="s">
        <v>89</v>
      </c>
      <c r="D2813" s="10" t="s">
        <v>63</v>
      </c>
      <c r="E2813" s="10" t="s">
        <v>113</v>
      </c>
      <c r="F2813" s="9" t="s">
        <v>92</v>
      </c>
      <c r="G2813" s="9" t="s">
        <v>91</v>
      </c>
      <c r="H2813" t="str">
        <f>processors_EC!$E$146</f>
        <v>fuel.production</v>
      </c>
      <c r="I2813" s="27">
        <v>0</v>
      </c>
      <c r="J2813" s="29">
        <v>0</v>
      </c>
      <c r="K2813" s="9" t="s">
        <v>126</v>
      </c>
    </row>
    <row r="2814" spans="1:11" x14ac:dyDescent="0.2">
      <c r="A2814" t="str">
        <f t="shared" si="60"/>
        <v>refinery_medium_NL_mix_mix.input_oil__</v>
      </c>
      <c r="B2814" t="str">
        <f>processors_EC!$B$158</f>
        <v>refinery_medium_NL_mix_mix</v>
      </c>
      <c r="C2814" s="9" t="s">
        <v>89</v>
      </c>
      <c r="D2814" s="10" t="s">
        <v>150</v>
      </c>
      <c r="E2814" s="10" t="s">
        <v>162</v>
      </c>
      <c r="F2814" s="9" t="s">
        <v>90</v>
      </c>
      <c r="G2814" s="9" t="s">
        <v>91</v>
      </c>
      <c r="H2814" t="str">
        <f>processors_EC!$E$146</f>
        <v>fuel.production</v>
      </c>
      <c r="I2814" s="29">
        <f>J2814/$J$2754</f>
        <v>17.918018145446471</v>
      </c>
      <c r="J2814" s="29">
        <v>8233273000</v>
      </c>
      <c r="K2814" s="9" t="s">
        <v>126</v>
      </c>
    </row>
    <row r="2815" spans="1:11" x14ac:dyDescent="0.2">
      <c r="A2815" t="str">
        <f t="shared" si="60"/>
        <v>refinery_medium_NL_mix_mix.input_el__</v>
      </c>
      <c r="B2815" t="str">
        <f>processors_EC!$B$158</f>
        <v>refinery_medium_NL_mix_mix</v>
      </c>
      <c r="C2815" s="9" t="s">
        <v>89</v>
      </c>
      <c r="D2815" s="10" t="s">
        <v>99</v>
      </c>
      <c r="E2815" s="10" t="s">
        <v>115</v>
      </c>
      <c r="F2815" s="9" t="s">
        <v>90</v>
      </c>
      <c r="G2815" s="9" t="s">
        <v>91</v>
      </c>
      <c r="H2815" t="str">
        <f>processors_EC!$E$146</f>
        <v>fuel.production</v>
      </c>
      <c r="I2815" s="29">
        <f t="shared" ref="I2815:I2816" si="64">J2815/$J$2754</f>
        <v>0.9482895347127831</v>
      </c>
      <c r="J2815" s="29">
        <v>435736059.58856881</v>
      </c>
      <c r="K2815" s="9" t="s">
        <v>127</v>
      </c>
    </row>
    <row r="2816" spans="1:11" x14ac:dyDescent="0.2">
      <c r="A2816" t="str">
        <f t="shared" si="60"/>
        <v>refinery_medium_NL_mix_mix.input_he__</v>
      </c>
      <c r="B2816" t="str">
        <f>processors_EC!$B$158</f>
        <v>refinery_medium_NL_mix_mix</v>
      </c>
      <c r="C2816" s="9" t="s">
        <v>89</v>
      </c>
      <c r="D2816" s="10" t="s">
        <v>100</v>
      </c>
      <c r="E2816" s="10" t="s">
        <v>116</v>
      </c>
      <c r="F2816" s="9" t="s">
        <v>90</v>
      </c>
      <c r="G2816" s="9" t="s">
        <v>91</v>
      </c>
      <c r="H2816" t="str">
        <f>processors_EC!$E$146</f>
        <v>fuel.production</v>
      </c>
      <c r="I2816" s="29">
        <f t="shared" si="64"/>
        <v>132.2583738341219</v>
      </c>
      <c r="J2816" s="29">
        <v>60772306930</v>
      </c>
      <c r="K2816" s="9" t="s">
        <v>128</v>
      </c>
    </row>
    <row r="2817" spans="1:11" x14ac:dyDescent="0.2">
      <c r="A2817" t="str">
        <f t="shared" si="60"/>
        <v>refinery_medium_NL_mix_mix.inpt_fu__</v>
      </c>
      <c r="B2817" t="str">
        <f>processors_EC!$B$158</f>
        <v>refinery_medium_NL_mix_mix</v>
      </c>
      <c r="C2817" s="9" t="s">
        <v>93</v>
      </c>
      <c r="D2817" s="10" t="s">
        <v>101</v>
      </c>
      <c r="E2817" s="10" t="s">
        <v>117</v>
      </c>
      <c r="F2817" s="9" t="s">
        <v>90</v>
      </c>
      <c r="G2817" s="9" t="s">
        <v>91</v>
      </c>
      <c r="H2817" t="str">
        <f>processors_EC!$E$146</f>
        <v>fuel.production</v>
      </c>
      <c r="I2817" s="27" t="s">
        <v>109</v>
      </c>
      <c r="J2817" s="29" t="s">
        <v>109</v>
      </c>
      <c r="K2817" s="9" t="s">
        <v>128</v>
      </c>
    </row>
    <row r="2818" spans="1:11" x14ac:dyDescent="0.2">
      <c r="A2818" t="str">
        <f t="shared" si="60"/>
        <v>refinery_medium_NL_mix_mix.input_ha__</v>
      </c>
      <c r="B2818" t="str">
        <f>processors_EC!$B$158</f>
        <v>refinery_medium_NL_mix_mix</v>
      </c>
      <c r="C2818" s="9" t="s">
        <v>89</v>
      </c>
      <c r="D2818" s="10" t="s">
        <v>102</v>
      </c>
      <c r="E2818" s="10" t="s">
        <v>118</v>
      </c>
      <c r="F2818" s="9" t="s">
        <v>90</v>
      </c>
      <c r="G2818" s="9" t="s">
        <v>94</v>
      </c>
      <c r="H2818" t="str">
        <f>processors_EC!$E$146</f>
        <v>fuel.production</v>
      </c>
      <c r="I2818" s="36">
        <v>3.3292897386071555E-3</v>
      </c>
      <c r="J2818" s="34"/>
      <c r="K2818" s="9" t="s">
        <v>129</v>
      </c>
    </row>
    <row r="2819" spans="1:11" x14ac:dyDescent="0.2">
      <c r="A2819" t="str">
        <f t="shared" ref="A2819:A2882" si="65">CONCATENATE(B2819,".",C2819,"_",E2819,"_",V2819,"_",U2819)</f>
        <v>refinery_medium_NL_mix_mix.input_lu__</v>
      </c>
      <c r="B2819" t="str">
        <f>processors_EC!$B$158</f>
        <v>refinery_medium_NL_mix_mix</v>
      </c>
      <c r="C2819" s="9" t="s">
        <v>89</v>
      </c>
      <c r="D2819" s="10" t="s">
        <v>103</v>
      </c>
      <c r="E2819" s="10" t="s">
        <v>119</v>
      </c>
      <c r="F2819" s="9" t="s">
        <v>92</v>
      </c>
      <c r="G2819" s="9" t="s">
        <v>94</v>
      </c>
      <c r="H2819" t="str">
        <f>processors_EC!$E$146</f>
        <v>fuel.production</v>
      </c>
      <c r="I2819" s="27" t="s">
        <v>109</v>
      </c>
      <c r="J2819" s="29" t="s">
        <v>109</v>
      </c>
      <c r="K2819" s="9" t="s">
        <v>118</v>
      </c>
    </row>
    <row r="2820" spans="1:11" x14ac:dyDescent="0.2">
      <c r="A2820" t="str">
        <f t="shared" si="65"/>
        <v>refinery_medium_NL_mix_mix.input_w.us__</v>
      </c>
      <c r="B2820" t="str">
        <f>processors_EC!$B$158</f>
        <v>refinery_medium_NL_mix_mix</v>
      </c>
      <c r="C2820" s="9" t="s">
        <v>89</v>
      </c>
      <c r="D2820" s="10" t="s">
        <v>104</v>
      </c>
      <c r="E2820" s="10" t="s">
        <v>120</v>
      </c>
      <c r="F2820" s="9" t="s">
        <v>92</v>
      </c>
      <c r="G2820" s="9" t="s">
        <v>91</v>
      </c>
      <c r="H2820" t="str">
        <f>processors_EC!$E$146</f>
        <v>fuel.production</v>
      </c>
      <c r="I2820" s="27" t="s">
        <v>109</v>
      </c>
      <c r="J2820" s="29" t="s">
        <v>109</v>
      </c>
      <c r="K2820" s="9" t="s">
        <v>125</v>
      </c>
    </row>
    <row r="2821" spans="1:11" x14ac:dyDescent="0.2">
      <c r="A2821" t="str">
        <f t="shared" si="65"/>
        <v>refinery_medium_NL_mix_mix.input_fw__</v>
      </c>
      <c r="B2821" t="str">
        <f>processors_EC!$B$158</f>
        <v>refinery_medium_NL_mix_mix</v>
      </c>
      <c r="C2821" s="9" t="s">
        <v>89</v>
      </c>
      <c r="D2821" s="10" t="s">
        <v>105</v>
      </c>
      <c r="E2821" s="10" t="s">
        <v>121</v>
      </c>
      <c r="F2821" s="9" t="s">
        <v>92</v>
      </c>
      <c r="G2821" s="9" t="s">
        <v>91</v>
      </c>
      <c r="H2821" t="str">
        <f>processors_EC!$E$146</f>
        <v>fuel.production</v>
      </c>
      <c r="I2821" s="27" t="s">
        <v>109</v>
      </c>
      <c r="J2821" s="29" t="s">
        <v>109</v>
      </c>
      <c r="K2821" s="9" t="s">
        <v>125</v>
      </c>
    </row>
    <row r="2822" spans="1:11" x14ac:dyDescent="0.2">
      <c r="A2822" t="str">
        <f t="shared" si="65"/>
        <v>refinery_medium_NL_mix_mix.input_w.tot__</v>
      </c>
      <c r="B2822" t="str">
        <f>processors_EC!$B$158</f>
        <v>refinery_medium_NL_mix_mix</v>
      </c>
      <c r="C2822" s="9" t="s">
        <v>89</v>
      </c>
      <c r="D2822" s="10" t="s">
        <v>106</v>
      </c>
      <c r="E2822" s="10" t="s">
        <v>122</v>
      </c>
      <c r="F2822" s="9" t="s">
        <v>92</v>
      </c>
      <c r="G2822" s="9" t="s">
        <v>91</v>
      </c>
      <c r="H2822" t="str">
        <f>processors_EC!$E$146</f>
        <v>fuel.production</v>
      </c>
      <c r="I2822" s="29">
        <f>J2822/J2826</f>
        <v>1.6104571569083629E-2</v>
      </c>
      <c r="J2822" s="29">
        <v>7400000</v>
      </c>
      <c r="K2822" s="9" t="s">
        <v>125</v>
      </c>
    </row>
    <row r="2823" spans="1:11" x14ac:dyDescent="0.2">
      <c r="A2823" t="str">
        <f t="shared" si="65"/>
        <v>refinery_medium_NL_mix_mix.output_w__</v>
      </c>
      <c r="B2823" t="str">
        <f>processors_EC!$B$158</f>
        <v>refinery_medium_NL_mix_mix</v>
      </c>
      <c r="C2823" s="9" t="s">
        <v>95</v>
      </c>
      <c r="D2823" s="10" t="s">
        <v>107</v>
      </c>
      <c r="E2823" s="10" t="s">
        <v>123</v>
      </c>
      <c r="F2823" s="9" t="s">
        <v>92</v>
      </c>
      <c r="G2823" s="9" t="s">
        <v>91</v>
      </c>
      <c r="H2823" t="str">
        <f>processors_EC!$E$146</f>
        <v>fuel.production</v>
      </c>
      <c r="I2823" s="27" t="s">
        <v>109</v>
      </c>
      <c r="J2823" s="29" t="s">
        <v>109</v>
      </c>
      <c r="K2823" s="9" t="s">
        <v>125</v>
      </c>
    </row>
    <row r="2824" spans="1:11" x14ac:dyDescent="0.2">
      <c r="A2824" t="str">
        <f t="shared" si="65"/>
        <v>refinery_medium_NL_mix_mix.output_ghg__</v>
      </c>
      <c r="B2824" t="str">
        <f>processors_EC!$B$158</f>
        <v>refinery_medium_NL_mix_mix</v>
      </c>
      <c r="C2824" s="9" t="s">
        <v>95</v>
      </c>
      <c r="D2824" s="10" t="s">
        <v>108</v>
      </c>
      <c r="E2824" s="10" t="s">
        <v>124</v>
      </c>
      <c r="F2824" s="9" t="s">
        <v>92</v>
      </c>
      <c r="G2824" s="9" t="s">
        <v>91</v>
      </c>
      <c r="H2824" t="str">
        <f>processors_EC!$E$146</f>
        <v>fuel.production</v>
      </c>
      <c r="I2824" s="39">
        <f>J2698/$J$2610</f>
        <v>2.43881696790292E-5</v>
      </c>
      <c r="J2824" s="29"/>
      <c r="K2824" s="9" t="s">
        <v>130</v>
      </c>
    </row>
    <row r="2825" spans="1:11" x14ac:dyDescent="0.2">
      <c r="A2825" t="str">
        <f t="shared" si="65"/>
        <v>refinery_medium_NL_mix_mix.output_el__</v>
      </c>
      <c r="B2825" t="str">
        <f>processors_EC!$B$158</f>
        <v>refinery_medium_NL_mix_mix</v>
      </c>
      <c r="C2825" s="9" t="s">
        <v>95</v>
      </c>
      <c r="D2825" s="10" t="s">
        <v>99</v>
      </c>
      <c r="E2825" s="10" t="s">
        <v>115</v>
      </c>
      <c r="F2825" s="9" t="s">
        <v>90</v>
      </c>
      <c r="G2825" s="9" t="s">
        <v>91</v>
      </c>
      <c r="H2825" t="str">
        <f>processors_EC!$E$146</f>
        <v>fuel.production</v>
      </c>
      <c r="I2825" s="29">
        <f>J2825/$J$2754</f>
        <v>0.48096085361722729</v>
      </c>
      <c r="J2825" s="29">
        <v>221000000</v>
      </c>
      <c r="K2825" s="9" t="s">
        <v>127</v>
      </c>
    </row>
    <row r="2826" spans="1:11" x14ac:dyDescent="0.2">
      <c r="A2826" t="str">
        <f t="shared" si="65"/>
        <v>refinery_medium_NL_mix_mix.output_fu__</v>
      </c>
      <c r="B2826" t="str">
        <f>processors_EC!$B$158</f>
        <v>refinery_medium_NL_mix_mix</v>
      </c>
      <c r="C2826" s="10" t="s">
        <v>95</v>
      </c>
      <c r="D2826" s="10" t="s">
        <v>101</v>
      </c>
      <c r="E2826" s="10" t="s">
        <v>117</v>
      </c>
      <c r="F2826" s="10" t="s">
        <v>90</v>
      </c>
      <c r="G2826" s="10" t="s">
        <v>91</v>
      </c>
      <c r="H2826" t="str">
        <f>processors_EC!$E$146</f>
        <v>fuel.production</v>
      </c>
      <c r="I2826" s="29">
        <f>J2826/$J$2754</f>
        <v>1</v>
      </c>
      <c r="J2826" s="35">
        <v>459496855.80000001</v>
      </c>
      <c r="K2826" s="10" t="s">
        <v>507</v>
      </c>
    </row>
    <row r="2827" spans="1:11" x14ac:dyDescent="0.2">
      <c r="A2827" t="str">
        <f t="shared" si="65"/>
        <v>refinery_medium_NL_mix_mix.output_//__</v>
      </c>
      <c r="B2827" t="str">
        <f>processors_EC!$B$158</f>
        <v>refinery_medium_NL_mix_mix</v>
      </c>
      <c r="C2827" s="10" t="s">
        <v>95</v>
      </c>
      <c r="D2827" s="10" t="s">
        <v>109</v>
      </c>
      <c r="E2827" s="10" t="s">
        <v>109</v>
      </c>
      <c r="F2827" s="10" t="s">
        <v>90</v>
      </c>
      <c r="G2827" s="10" t="s">
        <v>91</v>
      </c>
      <c r="H2827" t="str">
        <f>processors_EC!$E$146</f>
        <v>fuel.production</v>
      </c>
      <c r="I2827" s="15" t="s">
        <v>109</v>
      </c>
      <c r="J2827" s="15" t="s">
        <v>109</v>
      </c>
      <c r="K2827" s="10" t="s">
        <v>109</v>
      </c>
    </row>
    <row r="2828" spans="1:11" x14ac:dyDescent="0.2">
      <c r="A2828" t="str">
        <f t="shared" si="65"/>
        <v>refinery_medium_RO_mix_mix.input_ng__</v>
      </c>
      <c r="B2828" t="str">
        <f>processors_EC!$B$159</f>
        <v>refinery_medium_RO_mix_mix</v>
      </c>
      <c r="C2828" s="9" t="s">
        <v>89</v>
      </c>
      <c r="D2828" s="10" t="s">
        <v>96</v>
      </c>
      <c r="E2828" s="10" t="s">
        <v>110</v>
      </c>
      <c r="F2828" s="9" t="s">
        <v>90</v>
      </c>
      <c r="G2828" s="9" t="s">
        <v>91</v>
      </c>
      <c r="H2828" t="str">
        <f>processors_EC!$E$146</f>
        <v>fuel.production</v>
      </c>
      <c r="I2828" s="27">
        <v>0</v>
      </c>
      <c r="J2828" s="29">
        <v>0</v>
      </c>
      <c r="K2828" s="9" t="s">
        <v>125</v>
      </c>
    </row>
    <row r="2829" spans="1:11" x14ac:dyDescent="0.2">
      <c r="A2829" t="str">
        <f t="shared" si="65"/>
        <v>refinery_medium_RO_mix_mix.input_li__</v>
      </c>
      <c r="B2829" t="str">
        <f>processors_EC!$B$159</f>
        <v>refinery_medium_RO_mix_mix</v>
      </c>
      <c r="C2829" s="9" t="s">
        <v>89</v>
      </c>
      <c r="D2829" s="10" t="s">
        <v>64</v>
      </c>
      <c r="E2829" s="10" t="s">
        <v>111</v>
      </c>
      <c r="F2829" s="9" t="s">
        <v>90</v>
      </c>
      <c r="G2829" s="9" t="s">
        <v>91</v>
      </c>
      <c r="H2829" t="str">
        <f>processors_EC!$E$146</f>
        <v>fuel.production</v>
      </c>
      <c r="I2829" s="27">
        <v>0</v>
      </c>
      <c r="J2829" s="29">
        <v>0</v>
      </c>
      <c r="K2829" s="9" t="s">
        <v>126</v>
      </c>
    </row>
    <row r="2830" spans="1:11" x14ac:dyDescent="0.2">
      <c r="A2830" t="str">
        <f t="shared" si="65"/>
        <v>refinery_medium_RO_mix_mix.input_bio__</v>
      </c>
      <c r="B2830" t="str">
        <f>processors_EC!$B$159</f>
        <v>refinery_medium_RO_mix_mix</v>
      </c>
      <c r="C2830" s="9" t="s">
        <v>89</v>
      </c>
      <c r="D2830" s="10" t="s">
        <v>97</v>
      </c>
      <c r="E2830" s="10" t="s">
        <v>112</v>
      </c>
      <c r="F2830" s="9" t="s">
        <v>90</v>
      </c>
      <c r="G2830" s="9" t="s">
        <v>91</v>
      </c>
      <c r="H2830" t="str">
        <f>processors_EC!$E$146</f>
        <v>fuel.production</v>
      </c>
      <c r="I2830" s="27">
        <v>0</v>
      </c>
      <c r="J2830" s="29">
        <v>0</v>
      </c>
      <c r="K2830" s="9" t="s">
        <v>126</v>
      </c>
    </row>
    <row r="2831" spans="1:11" x14ac:dyDescent="0.2">
      <c r="A2831" t="str">
        <f t="shared" si="65"/>
        <v>refinery_medium_RO_mix_mix.input_h.c__</v>
      </c>
      <c r="B2831" t="str">
        <f>processors_EC!$B$159</f>
        <v>refinery_medium_RO_mix_mix</v>
      </c>
      <c r="C2831" s="9" t="s">
        <v>89</v>
      </c>
      <c r="D2831" s="10" t="s">
        <v>63</v>
      </c>
      <c r="E2831" s="10" t="s">
        <v>113</v>
      </c>
      <c r="F2831" s="9" t="s">
        <v>92</v>
      </c>
      <c r="G2831" s="9" t="s">
        <v>91</v>
      </c>
      <c r="H2831" t="str">
        <f>processors_EC!$E$146</f>
        <v>fuel.production</v>
      </c>
      <c r="I2831" s="27">
        <v>0</v>
      </c>
      <c r="J2831" s="29">
        <v>0</v>
      </c>
      <c r="K2831" s="9" t="s">
        <v>126</v>
      </c>
    </row>
    <row r="2832" spans="1:11" x14ac:dyDescent="0.2">
      <c r="A2832" t="str">
        <f t="shared" si="65"/>
        <v>refinery_medium_RO_mix_mix.input_oil__</v>
      </c>
      <c r="B2832" t="str">
        <f>processors_EC!$B$159</f>
        <v>refinery_medium_RO_mix_mix</v>
      </c>
      <c r="C2832" s="9" t="s">
        <v>89</v>
      </c>
      <c r="D2832" s="10" t="s">
        <v>150</v>
      </c>
      <c r="E2832" s="10" t="s">
        <v>162</v>
      </c>
      <c r="F2832" s="9" t="s">
        <v>90</v>
      </c>
      <c r="G2832" s="9" t="s">
        <v>91</v>
      </c>
      <c r="H2832" t="str">
        <f>processors_EC!$E$146</f>
        <v>fuel.production</v>
      </c>
      <c r="I2832" s="29">
        <f>J2832/$J$2754</f>
        <v>17.918018145446471</v>
      </c>
      <c r="J2832" s="29">
        <v>8233273000</v>
      </c>
      <c r="K2832" s="9" t="s">
        <v>126</v>
      </c>
    </row>
    <row r="2833" spans="1:11" x14ac:dyDescent="0.2">
      <c r="A2833" t="str">
        <f t="shared" si="65"/>
        <v>refinery_medium_RO_mix_mix.input_el__</v>
      </c>
      <c r="B2833" t="str">
        <f>processors_EC!$B$159</f>
        <v>refinery_medium_RO_mix_mix</v>
      </c>
      <c r="C2833" s="9" t="s">
        <v>89</v>
      </c>
      <c r="D2833" s="10" t="s">
        <v>99</v>
      </c>
      <c r="E2833" s="10" t="s">
        <v>115</v>
      </c>
      <c r="F2833" s="9" t="s">
        <v>90</v>
      </c>
      <c r="G2833" s="9" t="s">
        <v>91</v>
      </c>
      <c r="H2833" t="str">
        <f>processors_EC!$E$146</f>
        <v>fuel.production</v>
      </c>
      <c r="I2833" s="29">
        <f t="shared" ref="I2833:I2834" si="66">J2833/$J$2754</f>
        <v>0.9482895347127831</v>
      </c>
      <c r="J2833" s="29">
        <v>435736059.58856881</v>
      </c>
      <c r="K2833" s="9" t="s">
        <v>127</v>
      </c>
    </row>
    <row r="2834" spans="1:11" x14ac:dyDescent="0.2">
      <c r="A2834" t="str">
        <f t="shared" si="65"/>
        <v>refinery_medium_RO_mix_mix.input_he__</v>
      </c>
      <c r="B2834" t="str">
        <f>processors_EC!$B$159</f>
        <v>refinery_medium_RO_mix_mix</v>
      </c>
      <c r="C2834" s="9" t="s">
        <v>89</v>
      </c>
      <c r="D2834" s="10" t="s">
        <v>100</v>
      </c>
      <c r="E2834" s="10" t="s">
        <v>116</v>
      </c>
      <c r="F2834" s="9" t="s">
        <v>90</v>
      </c>
      <c r="G2834" s="9" t="s">
        <v>91</v>
      </c>
      <c r="H2834" t="str">
        <f>processors_EC!$E$146</f>
        <v>fuel.production</v>
      </c>
      <c r="I2834" s="29">
        <f t="shared" si="66"/>
        <v>132.2583738341219</v>
      </c>
      <c r="J2834" s="29">
        <v>60772306930</v>
      </c>
      <c r="K2834" s="9" t="s">
        <v>128</v>
      </c>
    </row>
    <row r="2835" spans="1:11" x14ac:dyDescent="0.2">
      <c r="A2835" t="str">
        <f t="shared" si="65"/>
        <v>refinery_medium_RO_mix_mix.inpt_fu__</v>
      </c>
      <c r="B2835" t="str">
        <f>processors_EC!$B$159</f>
        <v>refinery_medium_RO_mix_mix</v>
      </c>
      <c r="C2835" s="9" t="s">
        <v>93</v>
      </c>
      <c r="D2835" s="10" t="s">
        <v>101</v>
      </c>
      <c r="E2835" s="10" t="s">
        <v>117</v>
      </c>
      <c r="F2835" s="9" t="s">
        <v>90</v>
      </c>
      <c r="G2835" s="9" t="s">
        <v>91</v>
      </c>
      <c r="H2835" t="str">
        <f>processors_EC!$E$146</f>
        <v>fuel.production</v>
      </c>
      <c r="I2835" s="27" t="s">
        <v>109</v>
      </c>
      <c r="J2835" s="29" t="s">
        <v>109</v>
      </c>
      <c r="K2835" s="9" t="s">
        <v>128</v>
      </c>
    </row>
    <row r="2836" spans="1:11" x14ac:dyDescent="0.2">
      <c r="A2836" t="str">
        <f t="shared" si="65"/>
        <v>refinery_medium_RO_mix_mix.input_ha__</v>
      </c>
      <c r="B2836" t="str">
        <f>processors_EC!$B$159</f>
        <v>refinery_medium_RO_mix_mix</v>
      </c>
      <c r="C2836" s="9" t="s">
        <v>89</v>
      </c>
      <c r="D2836" s="10" t="s">
        <v>102</v>
      </c>
      <c r="E2836" s="10" t="s">
        <v>118</v>
      </c>
      <c r="F2836" s="9" t="s">
        <v>90</v>
      </c>
      <c r="G2836" s="9" t="s">
        <v>94</v>
      </c>
      <c r="H2836" t="str">
        <f>processors_EC!$E$146</f>
        <v>fuel.production</v>
      </c>
      <c r="I2836" s="36">
        <v>3.3292897386071555E-3</v>
      </c>
      <c r="J2836" s="34"/>
      <c r="K2836" s="9" t="s">
        <v>129</v>
      </c>
    </row>
    <row r="2837" spans="1:11" x14ac:dyDescent="0.2">
      <c r="A2837" t="str">
        <f t="shared" si="65"/>
        <v>refinery_medium_RO_mix_mix.input_lu__</v>
      </c>
      <c r="B2837" t="str">
        <f>processors_EC!$B$159</f>
        <v>refinery_medium_RO_mix_mix</v>
      </c>
      <c r="C2837" s="9" t="s">
        <v>89</v>
      </c>
      <c r="D2837" s="10" t="s">
        <v>103</v>
      </c>
      <c r="E2837" s="10" t="s">
        <v>119</v>
      </c>
      <c r="F2837" s="9" t="s">
        <v>92</v>
      </c>
      <c r="G2837" s="9" t="s">
        <v>94</v>
      </c>
      <c r="H2837" t="str">
        <f>processors_EC!$E$146</f>
        <v>fuel.production</v>
      </c>
      <c r="I2837" s="27" t="s">
        <v>109</v>
      </c>
      <c r="J2837" s="29" t="s">
        <v>109</v>
      </c>
      <c r="K2837" s="9" t="s">
        <v>118</v>
      </c>
    </row>
    <row r="2838" spans="1:11" x14ac:dyDescent="0.2">
      <c r="A2838" t="str">
        <f t="shared" si="65"/>
        <v>refinery_medium_RO_mix_mix.input_w.us__</v>
      </c>
      <c r="B2838" t="str">
        <f>processors_EC!$B$159</f>
        <v>refinery_medium_RO_mix_mix</v>
      </c>
      <c r="C2838" s="9" t="s">
        <v>89</v>
      </c>
      <c r="D2838" s="10" t="s">
        <v>104</v>
      </c>
      <c r="E2838" s="10" t="s">
        <v>120</v>
      </c>
      <c r="F2838" s="9" t="s">
        <v>92</v>
      </c>
      <c r="G2838" s="9" t="s">
        <v>91</v>
      </c>
      <c r="H2838" t="str">
        <f>processors_EC!$E$146</f>
        <v>fuel.production</v>
      </c>
      <c r="I2838" s="27" t="s">
        <v>109</v>
      </c>
      <c r="J2838" s="29" t="s">
        <v>109</v>
      </c>
      <c r="K2838" s="9" t="s">
        <v>125</v>
      </c>
    </row>
    <row r="2839" spans="1:11" x14ac:dyDescent="0.2">
      <c r="A2839" t="str">
        <f t="shared" si="65"/>
        <v>refinery_medium_RO_mix_mix.input_fw__</v>
      </c>
      <c r="B2839" t="str">
        <f>processors_EC!$B$159</f>
        <v>refinery_medium_RO_mix_mix</v>
      </c>
      <c r="C2839" s="9" t="s">
        <v>89</v>
      </c>
      <c r="D2839" s="10" t="s">
        <v>105</v>
      </c>
      <c r="E2839" s="10" t="s">
        <v>121</v>
      </c>
      <c r="F2839" s="9" t="s">
        <v>92</v>
      </c>
      <c r="G2839" s="9" t="s">
        <v>91</v>
      </c>
      <c r="H2839" t="str">
        <f>processors_EC!$E$146</f>
        <v>fuel.production</v>
      </c>
      <c r="I2839" s="27" t="s">
        <v>109</v>
      </c>
      <c r="J2839" s="29" t="s">
        <v>109</v>
      </c>
      <c r="K2839" s="9" t="s">
        <v>125</v>
      </c>
    </row>
    <row r="2840" spans="1:11" x14ac:dyDescent="0.2">
      <c r="A2840" t="str">
        <f t="shared" si="65"/>
        <v>refinery_medium_RO_mix_mix.input_w.tot__</v>
      </c>
      <c r="B2840" t="str">
        <f>processors_EC!$B$159</f>
        <v>refinery_medium_RO_mix_mix</v>
      </c>
      <c r="C2840" s="9" t="s">
        <v>89</v>
      </c>
      <c r="D2840" s="10" t="s">
        <v>106</v>
      </c>
      <c r="E2840" s="10" t="s">
        <v>122</v>
      </c>
      <c r="F2840" s="9" t="s">
        <v>92</v>
      </c>
      <c r="G2840" s="9" t="s">
        <v>91</v>
      </c>
      <c r="H2840" t="str">
        <f>processors_EC!$E$146</f>
        <v>fuel.production</v>
      </c>
      <c r="I2840" s="29">
        <f>J2840/J2844</f>
        <v>1.6104571569083629E-2</v>
      </c>
      <c r="J2840" s="29">
        <v>7400000</v>
      </c>
      <c r="K2840" s="9" t="s">
        <v>125</v>
      </c>
    </row>
    <row r="2841" spans="1:11" x14ac:dyDescent="0.2">
      <c r="A2841" t="str">
        <f t="shared" si="65"/>
        <v>refinery_medium_RO_mix_mix.output_w__</v>
      </c>
      <c r="B2841" t="str">
        <f>processors_EC!$B$159</f>
        <v>refinery_medium_RO_mix_mix</v>
      </c>
      <c r="C2841" s="9" t="s">
        <v>95</v>
      </c>
      <c r="D2841" s="10" t="s">
        <v>107</v>
      </c>
      <c r="E2841" s="10" t="s">
        <v>123</v>
      </c>
      <c r="F2841" s="9" t="s">
        <v>92</v>
      </c>
      <c r="G2841" s="9" t="s">
        <v>91</v>
      </c>
      <c r="H2841" t="str">
        <f>processors_EC!$E$146</f>
        <v>fuel.production</v>
      </c>
      <c r="I2841" s="27" t="s">
        <v>109</v>
      </c>
      <c r="J2841" s="29" t="s">
        <v>109</v>
      </c>
      <c r="K2841" s="9" t="s">
        <v>125</v>
      </c>
    </row>
    <row r="2842" spans="1:11" x14ac:dyDescent="0.2">
      <c r="A2842" t="str">
        <f t="shared" si="65"/>
        <v>refinery_medium_RO_mix_mix.output_ghg__</v>
      </c>
      <c r="B2842" t="str">
        <f>processors_EC!$B$159</f>
        <v>refinery_medium_RO_mix_mix</v>
      </c>
      <c r="C2842" s="9" t="s">
        <v>95</v>
      </c>
      <c r="D2842" s="10" t="s">
        <v>108</v>
      </c>
      <c r="E2842" s="10" t="s">
        <v>124</v>
      </c>
      <c r="F2842" s="9" t="s">
        <v>92</v>
      </c>
      <c r="G2842" s="9" t="s">
        <v>91</v>
      </c>
      <c r="H2842" t="str">
        <f>processors_EC!$E$146</f>
        <v>fuel.production</v>
      </c>
      <c r="I2842" s="39">
        <f>J2716/$J$2610</f>
        <v>2.43881696790292E-5</v>
      </c>
      <c r="J2842" s="29"/>
      <c r="K2842" s="9" t="s">
        <v>130</v>
      </c>
    </row>
    <row r="2843" spans="1:11" x14ac:dyDescent="0.2">
      <c r="A2843" t="str">
        <f t="shared" si="65"/>
        <v>refinery_medium_RO_mix_mix.output_el__</v>
      </c>
      <c r="B2843" t="str">
        <f>processors_EC!$B$159</f>
        <v>refinery_medium_RO_mix_mix</v>
      </c>
      <c r="C2843" s="9" t="s">
        <v>95</v>
      </c>
      <c r="D2843" s="10" t="s">
        <v>99</v>
      </c>
      <c r="E2843" s="10" t="s">
        <v>115</v>
      </c>
      <c r="F2843" s="9" t="s">
        <v>90</v>
      </c>
      <c r="G2843" s="9" t="s">
        <v>91</v>
      </c>
      <c r="H2843" t="str">
        <f>processors_EC!$E$146</f>
        <v>fuel.production</v>
      </c>
      <c r="I2843" s="29">
        <f>J2843/$J$2754</f>
        <v>0.48096085361722729</v>
      </c>
      <c r="J2843" s="29">
        <v>221000000</v>
      </c>
      <c r="K2843" s="9" t="s">
        <v>127</v>
      </c>
    </row>
    <row r="2844" spans="1:11" x14ac:dyDescent="0.2">
      <c r="A2844" t="str">
        <f t="shared" si="65"/>
        <v>refinery_medium_RO_mix_mix.output_fu__</v>
      </c>
      <c r="B2844" t="str">
        <f>processors_EC!$B$159</f>
        <v>refinery_medium_RO_mix_mix</v>
      </c>
      <c r="C2844" s="10" t="s">
        <v>95</v>
      </c>
      <c r="D2844" s="10" t="s">
        <v>101</v>
      </c>
      <c r="E2844" s="10" t="s">
        <v>117</v>
      </c>
      <c r="F2844" s="10" t="s">
        <v>90</v>
      </c>
      <c r="G2844" s="10" t="s">
        <v>91</v>
      </c>
      <c r="H2844" t="str">
        <f>processors_EC!$E$146</f>
        <v>fuel.production</v>
      </c>
      <c r="I2844" s="29">
        <f>J2844/$J$2754</f>
        <v>1</v>
      </c>
      <c r="J2844" s="35">
        <v>459496855.80000001</v>
      </c>
      <c r="K2844" s="10" t="s">
        <v>507</v>
      </c>
    </row>
    <row r="2845" spans="1:11" x14ac:dyDescent="0.2">
      <c r="A2845" t="str">
        <f t="shared" si="65"/>
        <v>refinery_medium_RO_mix_mix.output_//__</v>
      </c>
      <c r="B2845" t="str">
        <f>processors_EC!$B$159</f>
        <v>refinery_medium_RO_mix_mix</v>
      </c>
      <c r="C2845" s="10" t="s">
        <v>95</v>
      </c>
      <c r="D2845" s="10" t="s">
        <v>109</v>
      </c>
      <c r="E2845" s="10" t="s">
        <v>109</v>
      </c>
      <c r="F2845" s="10" t="s">
        <v>90</v>
      </c>
      <c r="G2845" s="10" t="s">
        <v>91</v>
      </c>
      <c r="H2845" t="str">
        <f>processors_EC!$E$146</f>
        <v>fuel.production</v>
      </c>
      <c r="I2845" s="15" t="s">
        <v>109</v>
      </c>
      <c r="J2845" s="15" t="s">
        <v>109</v>
      </c>
      <c r="K2845" s="10" t="s">
        <v>109</v>
      </c>
    </row>
    <row r="2846" spans="1:11" x14ac:dyDescent="0.2">
      <c r="A2846" t="str">
        <f t="shared" si="65"/>
        <v>refinery_medium_SE_mix_mix.input_ng__</v>
      </c>
      <c r="B2846" t="str">
        <f>processors_EC!$B$160</f>
        <v>refinery_medium_SE_mix_mix</v>
      </c>
      <c r="C2846" s="9" t="s">
        <v>89</v>
      </c>
      <c r="D2846" s="10" t="s">
        <v>96</v>
      </c>
      <c r="E2846" s="10" t="s">
        <v>110</v>
      </c>
      <c r="F2846" s="9" t="s">
        <v>90</v>
      </c>
      <c r="G2846" s="9" t="s">
        <v>91</v>
      </c>
      <c r="H2846" t="str">
        <f>processors_EC!$E$146</f>
        <v>fuel.production</v>
      </c>
      <c r="I2846" s="27">
        <v>0</v>
      </c>
      <c r="J2846" s="29">
        <v>0</v>
      </c>
      <c r="K2846" s="9" t="s">
        <v>125</v>
      </c>
    </row>
    <row r="2847" spans="1:11" x14ac:dyDescent="0.2">
      <c r="A2847" t="str">
        <f t="shared" si="65"/>
        <v>refinery_medium_SE_mix_mix.input_li__</v>
      </c>
      <c r="B2847" t="str">
        <f>processors_EC!$B$160</f>
        <v>refinery_medium_SE_mix_mix</v>
      </c>
      <c r="C2847" s="9" t="s">
        <v>89</v>
      </c>
      <c r="D2847" s="10" t="s">
        <v>64</v>
      </c>
      <c r="E2847" s="10" t="s">
        <v>111</v>
      </c>
      <c r="F2847" s="9" t="s">
        <v>90</v>
      </c>
      <c r="G2847" s="9" t="s">
        <v>91</v>
      </c>
      <c r="H2847" t="str">
        <f>processors_EC!$E$146</f>
        <v>fuel.production</v>
      </c>
      <c r="I2847" s="27">
        <v>0</v>
      </c>
      <c r="J2847" s="29">
        <v>0</v>
      </c>
      <c r="K2847" s="9" t="s">
        <v>126</v>
      </c>
    </row>
    <row r="2848" spans="1:11" x14ac:dyDescent="0.2">
      <c r="A2848" t="str">
        <f t="shared" si="65"/>
        <v>refinery_medium_SE_mix_mix.input_bio__</v>
      </c>
      <c r="B2848" t="str">
        <f>processors_EC!$B$160</f>
        <v>refinery_medium_SE_mix_mix</v>
      </c>
      <c r="C2848" s="9" t="s">
        <v>89</v>
      </c>
      <c r="D2848" s="10" t="s">
        <v>97</v>
      </c>
      <c r="E2848" s="10" t="s">
        <v>112</v>
      </c>
      <c r="F2848" s="9" t="s">
        <v>90</v>
      </c>
      <c r="G2848" s="9" t="s">
        <v>91</v>
      </c>
      <c r="H2848" t="str">
        <f>processors_EC!$E$146</f>
        <v>fuel.production</v>
      </c>
      <c r="I2848" s="27">
        <v>0</v>
      </c>
      <c r="J2848" s="29">
        <v>0</v>
      </c>
      <c r="K2848" s="9" t="s">
        <v>126</v>
      </c>
    </row>
    <row r="2849" spans="1:11" x14ac:dyDescent="0.2">
      <c r="A2849" t="str">
        <f t="shared" si="65"/>
        <v>refinery_medium_SE_mix_mix.input_h.c__</v>
      </c>
      <c r="B2849" t="str">
        <f>processors_EC!$B$160</f>
        <v>refinery_medium_SE_mix_mix</v>
      </c>
      <c r="C2849" s="9" t="s">
        <v>89</v>
      </c>
      <c r="D2849" s="10" t="s">
        <v>63</v>
      </c>
      <c r="E2849" s="10" t="s">
        <v>113</v>
      </c>
      <c r="F2849" s="9" t="s">
        <v>92</v>
      </c>
      <c r="G2849" s="9" t="s">
        <v>91</v>
      </c>
      <c r="H2849" t="str">
        <f>processors_EC!$E$146</f>
        <v>fuel.production</v>
      </c>
      <c r="I2849" s="27">
        <v>0</v>
      </c>
      <c r="J2849" s="29">
        <v>0</v>
      </c>
      <c r="K2849" s="9" t="s">
        <v>126</v>
      </c>
    </row>
    <row r="2850" spans="1:11" x14ac:dyDescent="0.2">
      <c r="A2850" t="str">
        <f t="shared" si="65"/>
        <v>refinery_medium_SE_mix_mix.input_oil__</v>
      </c>
      <c r="B2850" t="str">
        <f>processors_EC!$B$160</f>
        <v>refinery_medium_SE_mix_mix</v>
      </c>
      <c r="C2850" s="9" t="s">
        <v>89</v>
      </c>
      <c r="D2850" s="10" t="s">
        <v>150</v>
      </c>
      <c r="E2850" s="10" t="s">
        <v>162</v>
      </c>
      <c r="F2850" s="9" t="s">
        <v>90</v>
      </c>
      <c r="G2850" s="9" t="s">
        <v>91</v>
      </c>
      <c r="H2850" t="str">
        <f>processors_EC!$E$146</f>
        <v>fuel.production</v>
      </c>
      <c r="I2850" s="29">
        <f>J2850/$J$2754</f>
        <v>17.918018145446471</v>
      </c>
      <c r="J2850" s="29">
        <v>8233273000</v>
      </c>
      <c r="K2850" s="9" t="s">
        <v>126</v>
      </c>
    </row>
    <row r="2851" spans="1:11" x14ac:dyDescent="0.2">
      <c r="A2851" t="str">
        <f t="shared" si="65"/>
        <v>refinery_medium_SE_mix_mix.input_el__</v>
      </c>
      <c r="B2851" t="str">
        <f>processors_EC!$B$160</f>
        <v>refinery_medium_SE_mix_mix</v>
      </c>
      <c r="C2851" s="9" t="s">
        <v>89</v>
      </c>
      <c r="D2851" s="10" t="s">
        <v>99</v>
      </c>
      <c r="E2851" s="10" t="s">
        <v>115</v>
      </c>
      <c r="F2851" s="9" t="s">
        <v>90</v>
      </c>
      <c r="G2851" s="9" t="s">
        <v>91</v>
      </c>
      <c r="H2851" t="str">
        <f>processors_EC!$E$146</f>
        <v>fuel.production</v>
      </c>
      <c r="I2851" s="29">
        <f t="shared" ref="I2851:I2852" si="67">J2851/$J$2754</f>
        <v>0.9482895347127831</v>
      </c>
      <c r="J2851" s="29">
        <v>435736059.58856881</v>
      </c>
      <c r="K2851" s="9" t="s">
        <v>127</v>
      </c>
    </row>
    <row r="2852" spans="1:11" x14ac:dyDescent="0.2">
      <c r="A2852" t="str">
        <f t="shared" si="65"/>
        <v>refinery_medium_SE_mix_mix.input_he__</v>
      </c>
      <c r="B2852" t="str">
        <f>processors_EC!$B$160</f>
        <v>refinery_medium_SE_mix_mix</v>
      </c>
      <c r="C2852" s="9" t="s">
        <v>89</v>
      </c>
      <c r="D2852" s="10" t="s">
        <v>100</v>
      </c>
      <c r="E2852" s="10" t="s">
        <v>116</v>
      </c>
      <c r="F2852" s="9" t="s">
        <v>90</v>
      </c>
      <c r="G2852" s="9" t="s">
        <v>91</v>
      </c>
      <c r="H2852" t="str">
        <f>processors_EC!$E$146</f>
        <v>fuel.production</v>
      </c>
      <c r="I2852" s="29">
        <f t="shared" si="67"/>
        <v>132.2583738341219</v>
      </c>
      <c r="J2852" s="29">
        <v>60772306930</v>
      </c>
      <c r="K2852" s="9" t="s">
        <v>128</v>
      </c>
    </row>
    <row r="2853" spans="1:11" x14ac:dyDescent="0.2">
      <c r="A2853" t="str">
        <f t="shared" si="65"/>
        <v>refinery_medium_SE_mix_mix.inpt_fu__</v>
      </c>
      <c r="B2853" t="str">
        <f>processors_EC!$B$160</f>
        <v>refinery_medium_SE_mix_mix</v>
      </c>
      <c r="C2853" s="9" t="s">
        <v>93</v>
      </c>
      <c r="D2853" s="10" t="s">
        <v>101</v>
      </c>
      <c r="E2853" s="10" t="s">
        <v>117</v>
      </c>
      <c r="F2853" s="9" t="s">
        <v>90</v>
      </c>
      <c r="G2853" s="9" t="s">
        <v>91</v>
      </c>
      <c r="H2853" t="str">
        <f>processors_EC!$E$146</f>
        <v>fuel.production</v>
      </c>
      <c r="I2853" s="27" t="s">
        <v>109</v>
      </c>
      <c r="J2853" s="29" t="s">
        <v>109</v>
      </c>
      <c r="K2853" s="9" t="s">
        <v>128</v>
      </c>
    </row>
    <row r="2854" spans="1:11" x14ac:dyDescent="0.2">
      <c r="A2854" t="str">
        <f t="shared" si="65"/>
        <v>refinery_medium_SE_mix_mix.input_ha__</v>
      </c>
      <c r="B2854" t="str">
        <f>processors_EC!$B$160</f>
        <v>refinery_medium_SE_mix_mix</v>
      </c>
      <c r="C2854" s="9" t="s">
        <v>89</v>
      </c>
      <c r="D2854" s="10" t="s">
        <v>102</v>
      </c>
      <c r="E2854" s="10" t="s">
        <v>118</v>
      </c>
      <c r="F2854" s="9" t="s">
        <v>90</v>
      </c>
      <c r="G2854" s="9" t="s">
        <v>94</v>
      </c>
      <c r="H2854" t="str">
        <f>processors_EC!$E$146</f>
        <v>fuel.production</v>
      </c>
      <c r="I2854" s="36">
        <v>3.3292897386071555E-3</v>
      </c>
      <c r="J2854" s="34"/>
      <c r="K2854" s="9" t="s">
        <v>129</v>
      </c>
    </row>
    <row r="2855" spans="1:11" x14ac:dyDescent="0.2">
      <c r="A2855" t="str">
        <f t="shared" si="65"/>
        <v>refinery_medium_SE_mix_mix.input_lu__</v>
      </c>
      <c r="B2855" t="str">
        <f>processors_EC!$B$160</f>
        <v>refinery_medium_SE_mix_mix</v>
      </c>
      <c r="C2855" s="9" t="s">
        <v>89</v>
      </c>
      <c r="D2855" s="10" t="s">
        <v>103</v>
      </c>
      <c r="E2855" s="10" t="s">
        <v>119</v>
      </c>
      <c r="F2855" s="9" t="s">
        <v>92</v>
      </c>
      <c r="G2855" s="9" t="s">
        <v>94</v>
      </c>
      <c r="H2855" t="str">
        <f>processors_EC!$E$146</f>
        <v>fuel.production</v>
      </c>
      <c r="I2855" s="27" t="s">
        <v>109</v>
      </c>
      <c r="J2855" s="29" t="s">
        <v>109</v>
      </c>
      <c r="K2855" s="9" t="s">
        <v>118</v>
      </c>
    </row>
    <row r="2856" spans="1:11" x14ac:dyDescent="0.2">
      <c r="A2856" t="str">
        <f t="shared" si="65"/>
        <v>refinery_medium_SE_mix_mix.input_w.us__</v>
      </c>
      <c r="B2856" t="str">
        <f>processors_EC!$B$160</f>
        <v>refinery_medium_SE_mix_mix</v>
      </c>
      <c r="C2856" s="9" t="s">
        <v>89</v>
      </c>
      <c r="D2856" s="10" t="s">
        <v>104</v>
      </c>
      <c r="E2856" s="10" t="s">
        <v>120</v>
      </c>
      <c r="F2856" s="9" t="s">
        <v>92</v>
      </c>
      <c r="G2856" s="9" t="s">
        <v>91</v>
      </c>
      <c r="H2856" t="str">
        <f>processors_EC!$E$146</f>
        <v>fuel.production</v>
      </c>
      <c r="I2856" s="27" t="s">
        <v>109</v>
      </c>
      <c r="J2856" s="29" t="s">
        <v>109</v>
      </c>
      <c r="K2856" s="9" t="s">
        <v>125</v>
      </c>
    </row>
    <row r="2857" spans="1:11" x14ac:dyDescent="0.2">
      <c r="A2857" t="str">
        <f t="shared" si="65"/>
        <v>refinery_medium_SE_mix_mix.input_fw__</v>
      </c>
      <c r="B2857" t="str">
        <f>processors_EC!$B$160</f>
        <v>refinery_medium_SE_mix_mix</v>
      </c>
      <c r="C2857" s="9" t="s">
        <v>89</v>
      </c>
      <c r="D2857" s="10" t="s">
        <v>105</v>
      </c>
      <c r="E2857" s="10" t="s">
        <v>121</v>
      </c>
      <c r="F2857" s="9" t="s">
        <v>92</v>
      </c>
      <c r="G2857" s="9" t="s">
        <v>91</v>
      </c>
      <c r="H2857" t="str">
        <f>processors_EC!$E$146</f>
        <v>fuel.production</v>
      </c>
      <c r="I2857" s="27" t="s">
        <v>109</v>
      </c>
      <c r="J2857" s="29" t="s">
        <v>109</v>
      </c>
      <c r="K2857" s="9" t="s">
        <v>125</v>
      </c>
    </row>
    <row r="2858" spans="1:11" x14ac:dyDescent="0.2">
      <c r="A2858" t="str">
        <f t="shared" si="65"/>
        <v>refinery_medium_SE_mix_mix.input_w.tot__</v>
      </c>
      <c r="B2858" t="str">
        <f>processors_EC!$B$160</f>
        <v>refinery_medium_SE_mix_mix</v>
      </c>
      <c r="C2858" s="9" t="s">
        <v>89</v>
      </c>
      <c r="D2858" s="10" t="s">
        <v>106</v>
      </c>
      <c r="E2858" s="10" t="s">
        <v>122</v>
      </c>
      <c r="F2858" s="9" t="s">
        <v>92</v>
      </c>
      <c r="G2858" s="9" t="s">
        <v>91</v>
      </c>
      <c r="H2858" t="str">
        <f>processors_EC!$E$146</f>
        <v>fuel.production</v>
      </c>
      <c r="I2858" s="29">
        <f>J2858/J2862</f>
        <v>1.6104571569083629E-2</v>
      </c>
      <c r="J2858" s="29">
        <v>7400000</v>
      </c>
      <c r="K2858" s="9" t="s">
        <v>125</v>
      </c>
    </row>
    <row r="2859" spans="1:11" x14ac:dyDescent="0.2">
      <c r="A2859" t="str">
        <f t="shared" si="65"/>
        <v>refinery_medium_SE_mix_mix.output_w__</v>
      </c>
      <c r="B2859" t="str">
        <f>processors_EC!$B$160</f>
        <v>refinery_medium_SE_mix_mix</v>
      </c>
      <c r="C2859" s="9" t="s">
        <v>95</v>
      </c>
      <c r="D2859" s="10" t="s">
        <v>107</v>
      </c>
      <c r="E2859" s="10" t="s">
        <v>123</v>
      </c>
      <c r="F2859" s="9" t="s">
        <v>92</v>
      </c>
      <c r="G2859" s="9" t="s">
        <v>91</v>
      </c>
      <c r="H2859" t="str">
        <f>processors_EC!$E$146</f>
        <v>fuel.production</v>
      </c>
      <c r="I2859" s="27" t="s">
        <v>109</v>
      </c>
      <c r="J2859" s="29" t="s">
        <v>109</v>
      </c>
      <c r="K2859" s="9" t="s">
        <v>125</v>
      </c>
    </row>
    <row r="2860" spans="1:11" x14ac:dyDescent="0.2">
      <c r="A2860" t="str">
        <f t="shared" si="65"/>
        <v>refinery_medium_SE_mix_mix.output_ghg__</v>
      </c>
      <c r="B2860" t="str">
        <f>processors_EC!$B$160</f>
        <v>refinery_medium_SE_mix_mix</v>
      </c>
      <c r="C2860" s="9" t="s">
        <v>95</v>
      </c>
      <c r="D2860" s="10" t="s">
        <v>108</v>
      </c>
      <c r="E2860" s="10" t="s">
        <v>124</v>
      </c>
      <c r="F2860" s="9" t="s">
        <v>92</v>
      </c>
      <c r="G2860" s="9" t="s">
        <v>91</v>
      </c>
      <c r="H2860" t="str">
        <f>processors_EC!$E$146</f>
        <v>fuel.production</v>
      </c>
      <c r="I2860" s="39">
        <f>J2734/$J$2610</f>
        <v>2.43881696790292E-5</v>
      </c>
      <c r="J2860" s="29"/>
      <c r="K2860" s="9" t="s">
        <v>130</v>
      </c>
    </row>
    <row r="2861" spans="1:11" x14ac:dyDescent="0.2">
      <c r="A2861" t="str">
        <f t="shared" si="65"/>
        <v>refinery_medium_SE_mix_mix.output_el__</v>
      </c>
      <c r="B2861" t="str">
        <f>processors_EC!$B$160</f>
        <v>refinery_medium_SE_mix_mix</v>
      </c>
      <c r="C2861" s="9" t="s">
        <v>95</v>
      </c>
      <c r="D2861" s="10" t="s">
        <v>99</v>
      </c>
      <c r="E2861" s="10" t="s">
        <v>115</v>
      </c>
      <c r="F2861" s="9" t="s">
        <v>90</v>
      </c>
      <c r="G2861" s="9" t="s">
        <v>91</v>
      </c>
      <c r="H2861" t="str">
        <f>processors_EC!$E$146</f>
        <v>fuel.production</v>
      </c>
      <c r="I2861" s="29">
        <f>J2861/$J$2754</f>
        <v>0.48096085361722729</v>
      </c>
      <c r="J2861" s="29">
        <v>221000000</v>
      </c>
      <c r="K2861" s="9" t="s">
        <v>127</v>
      </c>
    </row>
    <row r="2862" spans="1:11" x14ac:dyDescent="0.2">
      <c r="A2862" t="str">
        <f t="shared" si="65"/>
        <v>refinery_medium_SE_mix_mix.output_fu__</v>
      </c>
      <c r="B2862" t="str">
        <f>processors_EC!$B$160</f>
        <v>refinery_medium_SE_mix_mix</v>
      </c>
      <c r="C2862" s="10" t="s">
        <v>95</v>
      </c>
      <c r="D2862" s="10" t="s">
        <v>101</v>
      </c>
      <c r="E2862" s="10" t="s">
        <v>117</v>
      </c>
      <c r="F2862" s="10" t="s">
        <v>90</v>
      </c>
      <c r="G2862" s="10" t="s">
        <v>91</v>
      </c>
      <c r="H2862" t="str">
        <f>processors_EC!$E$146</f>
        <v>fuel.production</v>
      </c>
      <c r="I2862" s="29">
        <f>J2862/$J$2754</f>
        <v>1</v>
      </c>
      <c r="J2862" s="35">
        <v>459496855.80000001</v>
      </c>
      <c r="K2862" s="10" t="s">
        <v>507</v>
      </c>
    </row>
    <row r="2863" spans="1:11" x14ac:dyDescent="0.2">
      <c r="A2863" t="str">
        <f t="shared" si="65"/>
        <v>refinery_medium_SE_mix_mix.output_//__</v>
      </c>
      <c r="B2863" t="str">
        <f>processors_EC!$B$160</f>
        <v>refinery_medium_SE_mix_mix</v>
      </c>
      <c r="C2863" s="10" t="s">
        <v>95</v>
      </c>
      <c r="D2863" s="10" t="s">
        <v>109</v>
      </c>
      <c r="E2863" s="10" t="s">
        <v>109</v>
      </c>
      <c r="F2863" s="10" t="s">
        <v>90</v>
      </c>
      <c r="G2863" s="10" t="s">
        <v>91</v>
      </c>
      <c r="H2863" t="str">
        <f>processors_EC!$E$146</f>
        <v>fuel.production</v>
      </c>
      <c r="I2863" s="15" t="s">
        <v>109</v>
      </c>
      <c r="J2863" s="15" t="s">
        <v>109</v>
      </c>
      <c r="K2863" s="10" t="s">
        <v>109</v>
      </c>
    </row>
    <row r="2864" spans="1:11" x14ac:dyDescent="0.2">
      <c r="A2864" t="str">
        <f t="shared" si="65"/>
        <v>refinery_medium_UK_mix_mix.input_ng__</v>
      </c>
      <c r="B2864" t="str">
        <f>processors_EC!$B$161</f>
        <v>refinery_medium_UK_mix_mix</v>
      </c>
      <c r="C2864" s="9" t="s">
        <v>89</v>
      </c>
      <c r="D2864" s="10" t="s">
        <v>96</v>
      </c>
      <c r="E2864" s="10" t="s">
        <v>110</v>
      </c>
      <c r="F2864" s="9" t="s">
        <v>90</v>
      </c>
      <c r="G2864" s="9" t="s">
        <v>91</v>
      </c>
      <c r="H2864" t="str">
        <f>processors_EC!$E$146</f>
        <v>fuel.production</v>
      </c>
      <c r="I2864" s="27">
        <v>0</v>
      </c>
      <c r="J2864" s="29">
        <v>0</v>
      </c>
      <c r="K2864" s="9" t="s">
        <v>125</v>
      </c>
    </row>
    <row r="2865" spans="1:11" x14ac:dyDescent="0.2">
      <c r="A2865" t="str">
        <f t="shared" si="65"/>
        <v>refinery_medium_UK_mix_mix.input_li__</v>
      </c>
      <c r="B2865" t="str">
        <f>processors_EC!$B$161</f>
        <v>refinery_medium_UK_mix_mix</v>
      </c>
      <c r="C2865" s="9" t="s">
        <v>89</v>
      </c>
      <c r="D2865" s="10" t="s">
        <v>64</v>
      </c>
      <c r="E2865" s="10" t="s">
        <v>111</v>
      </c>
      <c r="F2865" s="9" t="s">
        <v>90</v>
      </c>
      <c r="G2865" s="9" t="s">
        <v>91</v>
      </c>
      <c r="H2865" t="str">
        <f>processors_EC!$E$146</f>
        <v>fuel.production</v>
      </c>
      <c r="I2865" s="27">
        <v>0</v>
      </c>
      <c r="J2865" s="29">
        <v>0</v>
      </c>
      <c r="K2865" s="9" t="s">
        <v>126</v>
      </c>
    </row>
    <row r="2866" spans="1:11" x14ac:dyDescent="0.2">
      <c r="A2866" t="str">
        <f t="shared" si="65"/>
        <v>refinery_medium_UK_mix_mix.input_bio__</v>
      </c>
      <c r="B2866" t="str">
        <f>processors_EC!$B$161</f>
        <v>refinery_medium_UK_mix_mix</v>
      </c>
      <c r="C2866" s="9" t="s">
        <v>89</v>
      </c>
      <c r="D2866" s="10" t="s">
        <v>97</v>
      </c>
      <c r="E2866" s="10" t="s">
        <v>112</v>
      </c>
      <c r="F2866" s="9" t="s">
        <v>90</v>
      </c>
      <c r="G2866" s="9" t="s">
        <v>91</v>
      </c>
      <c r="H2866" t="str">
        <f>processors_EC!$E$146</f>
        <v>fuel.production</v>
      </c>
      <c r="I2866" s="27">
        <v>0</v>
      </c>
      <c r="J2866" s="29">
        <v>0</v>
      </c>
      <c r="K2866" s="9" t="s">
        <v>126</v>
      </c>
    </row>
    <row r="2867" spans="1:11" x14ac:dyDescent="0.2">
      <c r="A2867" t="str">
        <f t="shared" si="65"/>
        <v>refinery_medium_UK_mix_mix.input_h.c__</v>
      </c>
      <c r="B2867" t="str">
        <f>processors_EC!$B$161</f>
        <v>refinery_medium_UK_mix_mix</v>
      </c>
      <c r="C2867" s="9" t="s">
        <v>89</v>
      </c>
      <c r="D2867" s="10" t="s">
        <v>63</v>
      </c>
      <c r="E2867" s="10" t="s">
        <v>113</v>
      </c>
      <c r="F2867" s="9" t="s">
        <v>92</v>
      </c>
      <c r="G2867" s="9" t="s">
        <v>91</v>
      </c>
      <c r="H2867" t="str">
        <f>processors_EC!$E$146</f>
        <v>fuel.production</v>
      </c>
      <c r="I2867" s="27">
        <v>0</v>
      </c>
      <c r="J2867" s="29">
        <v>0</v>
      </c>
      <c r="K2867" s="9" t="s">
        <v>126</v>
      </c>
    </row>
    <row r="2868" spans="1:11" x14ac:dyDescent="0.2">
      <c r="A2868" t="str">
        <f t="shared" si="65"/>
        <v>refinery_medium_UK_mix_mix.input_oil__</v>
      </c>
      <c r="B2868" t="str">
        <f>processors_EC!$B$161</f>
        <v>refinery_medium_UK_mix_mix</v>
      </c>
      <c r="C2868" s="9" t="s">
        <v>89</v>
      </c>
      <c r="D2868" s="10" t="s">
        <v>150</v>
      </c>
      <c r="E2868" s="10" t="s">
        <v>162</v>
      </c>
      <c r="F2868" s="9" t="s">
        <v>90</v>
      </c>
      <c r="G2868" s="9" t="s">
        <v>91</v>
      </c>
      <c r="H2868" t="str">
        <f>processors_EC!$E$146</f>
        <v>fuel.production</v>
      </c>
      <c r="I2868" s="29">
        <f>J2868/$J$2754</f>
        <v>17.918018145446471</v>
      </c>
      <c r="J2868" s="29">
        <v>8233273000</v>
      </c>
      <c r="K2868" s="9" t="s">
        <v>126</v>
      </c>
    </row>
    <row r="2869" spans="1:11" x14ac:dyDescent="0.2">
      <c r="A2869" t="str">
        <f t="shared" si="65"/>
        <v>refinery_medium_UK_mix_mix.input_el__</v>
      </c>
      <c r="B2869" t="str">
        <f>processors_EC!$B$161</f>
        <v>refinery_medium_UK_mix_mix</v>
      </c>
      <c r="C2869" s="9" t="s">
        <v>89</v>
      </c>
      <c r="D2869" s="10" t="s">
        <v>99</v>
      </c>
      <c r="E2869" s="10" t="s">
        <v>115</v>
      </c>
      <c r="F2869" s="9" t="s">
        <v>90</v>
      </c>
      <c r="G2869" s="9" t="s">
        <v>91</v>
      </c>
      <c r="H2869" t="str">
        <f>processors_EC!$E$146</f>
        <v>fuel.production</v>
      </c>
      <c r="I2869" s="29">
        <f t="shared" ref="I2869:I2870" si="68">J2869/$J$2754</f>
        <v>0.9482895347127831</v>
      </c>
      <c r="J2869" s="29">
        <v>435736059.58856881</v>
      </c>
      <c r="K2869" s="9" t="s">
        <v>127</v>
      </c>
    </row>
    <row r="2870" spans="1:11" x14ac:dyDescent="0.2">
      <c r="A2870" t="str">
        <f t="shared" si="65"/>
        <v>refinery_medium_UK_mix_mix.input_he__</v>
      </c>
      <c r="B2870" t="str">
        <f>processors_EC!$B$161</f>
        <v>refinery_medium_UK_mix_mix</v>
      </c>
      <c r="C2870" s="9" t="s">
        <v>89</v>
      </c>
      <c r="D2870" s="10" t="s">
        <v>100</v>
      </c>
      <c r="E2870" s="10" t="s">
        <v>116</v>
      </c>
      <c r="F2870" s="9" t="s">
        <v>90</v>
      </c>
      <c r="G2870" s="9" t="s">
        <v>91</v>
      </c>
      <c r="H2870" t="str">
        <f>processors_EC!$E$146</f>
        <v>fuel.production</v>
      </c>
      <c r="I2870" s="29">
        <f t="shared" si="68"/>
        <v>132.2583738341219</v>
      </c>
      <c r="J2870" s="29">
        <v>60772306930</v>
      </c>
      <c r="K2870" s="9" t="s">
        <v>128</v>
      </c>
    </row>
    <row r="2871" spans="1:11" x14ac:dyDescent="0.2">
      <c r="A2871" t="str">
        <f t="shared" si="65"/>
        <v>refinery_medium_UK_mix_mix.inpt_fu__</v>
      </c>
      <c r="B2871" t="str">
        <f>processors_EC!$B$161</f>
        <v>refinery_medium_UK_mix_mix</v>
      </c>
      <c r="C2871" s="9" t="s">
        <v>93</v>
      </c>
      <c r="D2871" s="10" t="s">
        <v>101</v>
      </c>
      <c r="E2871" s="10" t="s">
        <v>117</v>
      </c>
      <c r="F2871" s="9" t="s">
        <v>90</v>
      </c>
      <c r="G2871" s="9" t="s">
        <v>91</v>
      </c>
      <c r="H2871" t="str">
        <f>processors_EC!$E$146</f>
        <v>fuel.production</v>
      </c>
      <c r="I2871" s="27" t="s">
        <v>109</v>
      </c>
      <c r="J2871" s="29" t="s">
        <v>109</v>
      </c>
      <c r="K2871" s="9" t="s">
        <v>128</v>
      </c>
    </row>
    <row r="2872" spans="1:11" x14ac:dyDescent="0.2">
      <c r="A2872" t="str">
        <f t="shared" si="65"/>
        <v>refinery_medium_UK_mix_mix.input_ha__</v>
      </c>
      <c r="B2872" t="str">
        <f>processors_EC!$B$161</f>
        <v>refinery_medium_UK_mix_mix</v>
      </c>
      <c r="C2872" s="9" t="s">
        <v>89</v>
      </c>
      <c r="D2872" s="10" t="s">
        <v>102</v>
      </c>
      <c r="E2872" s="10" t="s">
        <v>118</v>
      </c>
      <c r="F2872" s="9" t="s">
        <v>90</v>
      </c>
      <c r="G2872" s="9" t="s">
        <v>94</v>
      </c>
      <c r="H2872" t="str">
        <f>processors_EC!$E$146</f>
        <v>fuel.production</v>
      </c>
      <c r="I2872" s="36">
        <v>3.3292897386071555E-3</v>
      </c>
      <c r="J2872" s="34"/>
      <c r="K2872" s="9" t="s">
        <v>129</v>
      </c>
    </row>
    <row r="2873" spans="1:11" x14ac:dyDescent="0.2">
      <c r="A2873" t="str">
        <f t="shared" si="65"/>
        <v>refinery_medium_UK_mix_mix.input_lu__</v>
      </c>
      <c r="B2873" t="str">
        <f>processors_EC!$B$161</f>
        <v>refinery_medium_UK_mix_mix</v>
      </c>
      <c r="C2873" s="9" t="s">
        <v>89</v>
      </c>
      <c r="D2873" s="10" t="s">
        <v>103</v>
      </c>
      <c r="E2873" s="10" t="s">
        <v>119</v>
      </c>
      <c r="F2873" s="9" t="s">
        <v>92</v>
      </c>
      <c r="G2873" s="9" t="s">
        <v>94</v>
      </c>
      <c r="H2873" t="str">
        <f>processors_EC!$E$146</f>
        <v>fuel.production</v>
      </c>
      <c r="I2873" s="27" t="s">
        <v>109</v>
      </c>
      <c r="J2873" s="29" t="s">
        <v>109</v>
      </c>
      <c r="K2873" s="9" t="s">
        <v>118</v>
      </c>
    </row>
    <row r="2874" spans="1:11" x14ac:dyDescent="0.2">
      <c r="A2874" t="str">
        <f t="shared" si="65"/>
        <v>refinery_medium_UK_mix_mix.input_w.us__</v>
      </c>
      <c r="B2874" t="str">
        <f>processors_EC!$B$161</f>
        <v>refinery_medium_UK_mix_mix</v>
      </c>
      <c r="C2874" s="9" t="s">
        <v>89</v>
      </c>
      <c r="D2874" s="10" t="s">
        <v>104</v>
      </c>
      <c r="E2874" s="10" t="s">
        <v>120</v>
      </c>
      <c r="F2874" s="9" t="s">
        <v>92</v>
      </c>
      <c r="G2874" s="9" t="s">
        <v>91</v>
      </c>
      <c r="H2874" t="str">
        <f>processors_EC!$E$146</f>
        <v>fuel.production</v>
      </c>
      <c r="I2874" s="27" t="s">
        <v>109</v>
      </c>
      <c r="J2874" s="29" t="s">
        <v>109</v>
      </c>
      <c r="K2874" s="9" t="s">
        <v>125</v>
      </c>
    </row>
    <row r="2875" spans="1:11" x14ac:dyDescent="0.2">
      <c r="A2875" t="str">
        <f t="shared" si="65"/>
        <v>refinery_medium_UK_mix_mix.input_fw__</v>
      </c>
      <c r="B2875" t="str">
        <f>processors_EC!$B$161</f>
        <v>refinery_medium_UK_mix_mix</v>
      </c>
      <c r="C2875" s="9" t="s">
        <v>89</v>
      </c>
      <c r="D2875" s="10" t="s">
        <v>105</v>
      </c>
      <c r="E2875" s="10" t="s">
        <v>121</v>
      </c>
      <c r="F2875" s="9" t="s">
        <v>92</v>
      </c>
      <c r="G2875" s="9" t="s">
        <v>91</v>
      </c>
      <c r="H2875" t="str">
        <f>processors_EC!$E$146</f>
        <v>fuel.production</v>
      </c>
      <c r="I2875" s="27" t="s">
        <v>109</v>
      </c>
      <c r="J2875" s="29" t="s">
        <v>109</v>
      </c>
      <c r="K2875" s="9" t="s">
        <v>125</v>
      </c>
    </row>
    <row r="2876" spans="1:11" x14ac:dyDescent="0.2">
      <c r="A2876" t="str">
        <f t="shared" si="65"/>
        <v>refinery_medium_UK_mix_mix.input_w.tot__</v>
      </c>
      <c r="B2876" t="str">
        <f>processors_EC!$B$161</f>
        <v>refinery_medium_UK_mix_mix</v>
      </c>
      <c r="C2876" s="9" t="s">
        <v>89</v>
      </c>
      <c r="D2876" s="10" t="s">
        <v>106</v>
      </c>
      <c r="E2876" s="10" t="s">
        <v>122</v>
      </c>
      <c r="F2876" s="9" t="s">
        <v>92</v>
      </c>
      <c r="G2876" s="9" t="s">
        <v>91</v>
      </c>
      <c r="H2876" t="str">
        <f>processors_EC!$E$146</f>
        <v>fuel.production</v>
      </c>
      <c r="I2876" s="29">
        <f>J2876/J2880</f>
        <v>1.6104571569083629E-2</v>
      </c>
      <c r="J2876" s="29">
        <v>7400000</v>
      </c>
      <c r="K2876" s="9" t="s">
        <v>125</v>
      </c>
    </row>
    <row r="2877" spans="1:11" x14ac:dyDescent="0.2">
      <c r="A2877" t="str">
        <f t="shared" si="65"/>
        <v>refinery_medium_UK_mix_mix.output_w__</v>
      </c>
      <c r="B2877" t="str">
        <f>processors_EC!$B$161</f>
        <v>refinery_medium_UK_mix_mix</v>
      </c>
      <c r="C2877" s="9" t="s">
        <v>95</v>
      </c>
      <c r="D2877" s="10" t="s">
        <v>107</v>
      </c>
      <c r="E2877" s="10" t="s">
        <v>123</v>
      </c>
      <c r="F2877" s="9" t="s">
        <v>92</v>
      </c>
      <c r="G2877" s="9" t="s">
        <v>91</v>
      </c>
      <c r="H2877" t="str">
        <f>processors_EC!$E$146</f>
        <v>fuel.production</v>
      </c>
      <c r="I2877" s="27" t="s">
        <v>109</v>
      </c>
      <c r="J2877" s="29" t="s">
        <v>109</v>
      </c>
      <c r="K2877" s="9" t="s">
        <v>125</v>
      </c>
    </row>
    <row r="2878" spans="1:11" x14ac:dyDescent="0.2">
      <c r="A2878" t="str">
        <f t="shared" si="65"/>
        <v>refinery_medium_UK_mix_mix.output_ghg__</v>
      </c>
      <c r="B2878" t="str">
        <f>processors_EC!$B$161</f>
        <v>refinery_medium_UK_mix_mix</v>
      </c>
      <c r="C2878" s="9" t="s">
        <v>95</v>
      </c>
      <c r="D2878" s="10" t="s">
        <v>108</v>
      </c>
      <c r="E2878" s="10" t="s">
        <v>124</v>
      </c>
      <c r="F2878" s="9" t="s">
        <v>92</v>
      </c>
      <c r="G2878" s="9" t="s">
        <v>91</v>
      </c>
      <c r="H2878" t="str">
        <f>processors_EC!$E$146</f>
        <v>fuel.production</v>
      </c>
      <c r="I2878" s="39">
        <v>2.43881696790292E-5</v>
      </c>
      <c r="J2878" s="29"/>
      <c r="K2878" s="9" t="s">
        <v>130</v>
      </c>
    </row>
    <row r="2879" spans="1:11" x14ac:dyDescent="0.2">
      <c r="A2879" t="str">
        <f t="shared" si="65"/>
        <v>refinery_medium_UK_mix_mix.output_el__</v>
      </c>
      <c r="B2879" t="str">
        <f>processors_EC!$B$161</f>
        <v>refinery_medium_UK_mix_mix</v>
      </c>
      <c r="C2879" s="9" t="s">
        <v>95</v>
      </c>
      <c r="D2879" s="10" t="s">
        <v>99</v>
      </c>
      <c r="E2879" s="10" t="s">
        <v>115</v>
      </c>
      <c r="F2879" s="9" t="s">
        <v>90</v>
      </c>
      <c r="G2879" s="9" t="s">
        <v>91</v>
      </c>
      <c r="H2879" t="str">
        <f>processors_EC!$E$146</f>
        <v>fuel.production</v>
      </c>
      <c r="I2879" s="29">
        <f>J2879/$J$2754</f>
        <v>0.48096085361722729</v>
      </c>
      <c r="J2879" s="29">
        <v>221000000</v>
      </c>
      <c r="K2879" s="9" t="s">
        <v>127</v>
      </c>
    </row>
    <row r="2880" spans="1:11" x14ac:dyDescent="0.2">
      <c r="A2880" t="str">
        <f t="shared" si="65"/>
        <v>refinery_medium_UK_mix_mix.output_fu__</v>
      </c>
      <c r="B2880" t="str">
        <f>processors_EC!$B$161</f>
        <v>refinery_medium_UK_mix_mix</v>
      </c>
      <c r="C2880" s="10" t="s">
        <v>95</v>
      </c>
      <c r="D2880" s="10" t="s">
        <v>101</v>
      </c>
      <c r="E2880" s="10" t="s">
        <v>117</v>
      </c>
      <c r="F2880" s="10" t="s">
        <v>90</v>
      </c>
      <c r="G2880" s="10" t="s">
        <v>91</v>
      </c>
      <c r="H2880" t="str">
        <f>processors_EC!$E$146</f>
        <v>fuel.production</v>
      </c>
      <c r="I2880" s="29">
        <f>J2880/$J$2754</f>
        <v>1</v>
      </c>
      <c r="J2880" s="35">
        <v>459496855.80000001</v>
      </c>
      <c r="K2880" s="10" t="s">
        <v>507</v>
      </c>
    </row>
    <row r="2881" spans="1:11" x14ac:dyDescent="0.2">
      <c r="A2881" t="str">
        <f t="shared" si="65"/>
        <v>refinery_medium_UK_mix_mix.output_//__</v>
      </c>
      <c r="B2881" t="str">
        <f>processors_EC!$B$161</f>
        <v>refinery_medium_UK_mix_mix</v>
      </c>
      <c r="C2881" s="10" t="s">
        <v>95</v>
      </c>
      <c r="D2881" s="10" t="s">
        <v>109</v>
      </c>
      <c r="E2881" s="10" t="s">
        <v>109</v>
      </c>
      <c r="F2881" s="10" t="s">
        <v>90</v>
      </c>
      <c r="G2881" s="10" t="s">
        <v>91</v>
      </c>
      <c r="H2881" t="str">
        <f>processors_EC!$E$146</f>
        <v>fuel.production</v>
      </c>
      <c r="I2881" s="15" t="s">
        <v>109</v>
      </c>
      <c r="J2881" s="15" t="s">
        <v>109</v>
      </c>
      <c r="K2881" s="10" t="s">
        <v>109</v>
      </c>
    </row>
    <row r="2882" spans="1:11" x14ac:dyDescent="0.2">
      <c r="A2882" t="str">
        <f t="shared" si="65"/>
        <v>refinery_complex_DE_mix_mix.input_ng__</v>
      </c>
      <c r="B2882" t="str">
        <f>processors_EC!$B$162</f>
        <v>refinery_complex_DE_mix_mix</v>
      </c>
      <c r="C2882" s="9" t="s">
        <v>89</v>
      </c>
      <c r="D2882" s="10" t="s">
        <v>96</v>
      </c>
      <c r="E2882" s="10" t="s">
        <v>110</v>
      </c>
      <c r="F2882" s="9" t="s">
        <v>90</v>
      </c>
      <c r="G2882" s="9" t="s">
        <v>91</v>
      </c>
      <c r="H2882" t="str">
        <f>processors_EC!$E$146</f>
        <v>fuel.production</v>
      </c>
      <c r="I2882" s="27"/>
      <c r="J2882" s="29">
        <v>0</v>
      </c>
      <c r="K2882" s="9" t="s">
        <v>125</v>
      </c>
    </row>
    <row r="2883" spans="1:11" x14ac:dyDescent="0.2">
      <c r="A2883" t="str">
        <f t="shared" ref="A2883:A2946" si="69">CONCATENATE(B2883,".",C2883,"_",E2883,"_",V2883,"_",U2883)</f>
        <v>refinery_complex_DE_mix_mix.input_li__</v>
      </c>
      <c r="B2883" t="str">
        <f>processors_EC!$B$162</f>
        <v>refinery_complex_DE_mix_mix</v>
      </c>
      <c r="C2883" s="9" t="s">
        <v>89</v>
      </c>
      <c r="D2883" s="10" t="s">
        <v>64</v>
      </c>
      <c r="E2883" s="10" t="s">
        <v>111</v>
      </c>
      <c r="F2883" s="9" t="s">
        <v>90</v>
      </c>
      <c r="G2883" s="9" t="s">
        <v>91</v>
      </c>
      <c r="H2883" t="str">
        <f>processors_EC!$E$146</f>
        <v>fuel.production</v>
      </c>
      <c r="I2883" s="27"/>
      <c r="J2883" s="29">
        <v>0</v>
      </c>
      <c r="K2883" s="9" t="s">
        <v>126</v>
      </c>
    </row>
    <row r="2884" spans="1:11" x14ac:dyDescent="0.2">
      <c r="A2884" t="str">
        <f t="shared" si="69"/>
        <v>refinery_complex_DE_mix_mix.input_bio__</v>
      </c>
      <c r="B2884" t="str">
        <f>processors_EC!$B$162</f>
        <v>refinery_complex_DE_mix_mix</v>
      </c>
      <c r="C2884" s="9" t="s">
        <v>89</v>
      </c>
      <c r="D2884" s="10" t="s">
        <v>97</v>
      </c>
      <c r="E2884" s="10" t="s">
        <v>112</v>
      </c>
      <c r="F2884" s="9" t="s">
        <v>90</v>
      </c>
      <c r="G2884" s="9" t="s">
        <v>91</v>
      </c>
      <c r="H2884" t="str">
        <f>processors_EC!$E$146</f>
        <v>fuel.production</v>
      </c>
      <c r="I2884" s="27"/>
      <c r="J2884" s="29">
        <v>0</v>
      </c>
      <c r="K2884" s="9" t="s">
        <v>126</v>
      </c>
    </row>
    <row r="2885" spans="1:11" x14ac:dyDescent="0.2">
      <c r="A2885" t="str">
        <f t="shared" si="69"/>
        <v>refinery_complex_DE_mix_mix.input_h.c__</v>
      </c>
      <c r="B2885" t="str">
        <f>processors_EC!$B$162</f>
        <v>refinery_complex_DE_mix_mix</v>
      </c>
      <c r="C2885" s="9" t="s">
        <v>89</v>
      </c>
      <c r="D2885" s="10" t="s">
        <v>63</v>
      </c>
      <c r="E2885" s="10" t="s">
        <v>113</v>
      </c>
      <c r="F2885" s="9" t="s">
        <v>92</v>
      </c>
      <c r="G2885" s="9" t="s">
        <v>91</v>
      </c>
      <c r="H2885" t="str">
        <f>processors_EC!$E$146</f>
        <v>fuel.production</v>
      </c>
      <c r="I2885" s="27"/>
      <c r="J2885" s="29">
        <v>0</v>
      </c>
      <c r="K2885" s="9" t="s">
        <v>126</v>
      </c>
    </row>
    <row r="2886" spans="1:11" x14ac:dyDescent="0.2">
      <c r="A2886" t="str">
        <f t="shared" si="69"/>
        <v>refinery_complex_DE_mix_mix.input_oil__</v>
      </c>
      <c r="B2886" t="str">
        <f>processors_EC!$B$162</f>
        <v>refinery_complex_DE_mix_mix</v>
      </c>
      <c r="C2886" s="9" t="s">
        <v>89</v>
      </c>
      <c r="D2886" s="10" t="s">
        <v>150</v>
      </c>
      <c r="E2886" s="10" t="s">
        <v>162</v>
      </c>
      <c r="F2886" s="9" t="s">
        <v>90</v>
      </c>
      <c r="G2886" s="9" t="s">
        <v>91</v>
      </c>
      <c r="H2886" t="str">
        <f>processors_EC!$E$146</f>
        <v>fuel.production</v>
      </c>
      <c r="I2886" s="27">
        <v>23.442059115321346</v>
      </c>
      <c r="J2886" s="29"/>
      <c r="K2886" s="9" t="s">
        <v>126</v>
      </c>
    </row>
    <row r="2887" spans="1:11" x14ac:dyDescent="0.2">
      <c r="A2887" t="str">
        <f t="shared" si="69"/>
        <v>refinery_complex_DE_mix_mix.input_el__</v>
      </c>
      <c r="B2887" t="str">
        <f>processors_EC!$B$162</f>
        <v>refinery_complex_DE_mix_mix</v>
      </c>
      <c r="C2887" s="9" t="s">
        <v>89</v>
      </c>
      <c r="D2887" s="10" t="s">
        <v>99</v>
      </c>
      <c r="E2887" s="10" t="s">
        <v>115</v>
      </c>
      <c r="F2887" s="9" t="s">
        <v>90</v>
      </c>
      <c r="G2887" s="9" t="s">
        <v>91</v>
      </c>
      <c r="H2887" t="str">
        <f>processors_EC!$E$146</f>
        <v>fuel.production</v>
      </c>
      <c r="I2887" s="27">
        <v>1.4887172722660964</v>
      </c>
      <c r="J2887" s="29"/>
      <c r="K2887" s="9" t="s">
        <v>127</v>
      </c>
    </row>
    <row r="2888" spans="1:11" x14ac:dyDescent="0.2">
      <c r="A2888" t="str">
        <f t="shared" si="69"/>
        <v>refinery_complex_DE_mix_mix.input_he__</v>
      </c>
      <c r="B2888" t="str">
        <f>processors_EC!$B$162</f>
        <v>refinery_complex_DE_mix_mix</v>
      </c>
      <c r="C2888" s="9" t="s">
        <v>89</v>
      </c>
      <c r="D2888" s="10" t="s">
        <v>100</v>
      </c>
      <c r="E2888" s="10" t="s">
        <v>116</v>
      </c>
      <c r="F2888" s="9" t="s">
        <v>90</v>
      </c>
      <c r="G2888" s="9" t="s">
        <v>91</v>
      </c>
      <c r="H2888" t="str">
        <f>processors_EC!$E$146</f>
        <v>fuel.production</v>
      </c>
      <c r="I2888" s="27">
        <v>110.41064276237967</v>
      </c>
      <c r="J2888" s="29"/>
      <c r="K2888" s="9" t="s">
        <v>128</v>
      </c>
    </row>
    <row r="2889" spans="1:11" x14ac:dyDescent="0.2">
      <c r="A2889" t="str">
        <f t="shared" si="69"/>
        <v>refinery_complex_DE_mix_mix.inpt_fu__</v>
      </c>
      <c r="B2889" t="str">
        <f>processors_EC!$B$162</f>
        <v>refinery_complex_DE_mix_mix</v>
      </c>
      <c r="C2889" s="9" t="s">
        <v>93</v>
      </c>
      <c r="D2889" s="10" t="s">
        <v>101</v>
      </c>
      <c r="E2889" s="10" t="s">
        <v>117</v>
      </c>
      <c r="F2889" s="9" t="s">
        <v>90</v>
      </c>
      <c r="G2889" s="9" t="s">
        <v>91</v>
      </c>
      <c r="H2889" t="str">
        <f>processors_EC!$E$146</f>
        <v>fuel.production</v>
      </c>
      <c r="I2889" s="27" t="s">
        <v>109</v>
      </c>
      <c r="J2889" s="29" t="s">
        <v>109</v>
      </c>
      <c r="K2889" s="9" t="s">
        <v>128</v>
      </c>
    </row>
    <row r="2890" spans="1:11" x14ac:dyDescent="0.2">
      <c r="A2890" t="str">
        <f t="shared" si="69"/>
        <v>refinery_complex_DE_mix_mix.input_ha__</v>
      </c>
      <c r="B2890" t="str">
        <f>processors_EC!$B$162</f>
        <v>refinery_complex_DE_mix_mix</v>
      </c>
      <c r="C2890" s="9" t="s">
        <v>89</v>
      </c>
      <c r="D2890" s="10" t="s">
        <v>102</v>
      </c>
      <c r="E2890" s="10" t="s">
        <v>118</v>
      </c>
      <c r="F2890" s="9" t="s">
        <v>90</v>
      </c>
      <c r="G2890" s="9" t="s">
        <v>94</v>
      </c>
      <c r="H2890" t="str">
        <f>processors_EC!$E$146</f>
        <v>fuel.production</v>
      </c>
      <c r="I2890" s="27">
        <v>3.3292897386071555E-3</v>
      </c>
      <c r="J2890" s="29">
        <v>1641600</v>
      </c>
      <c r="K2890" s="9" t="s">
        <v>129</v>
      </c>
    </row>
    <row r="2891" spans="1:11" x14ac:dyDescent="0.2">
      <c r="A2891" t="str">
        <f t="shared" si="69"/>
        <v>refinery_complex_DE_mix_mix.input_lu__</v>
      </c>
      <c r="B2891" t="str">
        <f>processors_EC!$B$162</f>
        <v>refinery_complex_DE_mix_mix</v>
      </c>
      <c r="C2891" s="9" t="s">
        <v>89</v>
      </c>
      <c r="D2891" s="10" t="s">
        <v>103</v>
      </c>
      <c r="E2891" s="10" t="s">
        <v>119</v>
      </c>
      <c r="F2891" s="9" t="s">
        <v>92</v>
      </c>
      <c r="G2891" s="9" t="s">
        <v>94</v>
      </c>
      <c r="H2891" t="str">
        <f>processors_EC!$E$146</f>
        <v>fuel.production</v>
      </c>
      <c r="I2891" s="27" t="s">
        <v>109</v>
      </c>
      <c r="J2891" s="29" t="s">
        <v>109</v>
      </c>
      <c r="K2891" s="9" t="s">
        <v>118</v>
      </c>
    </row>
    <row r="2892" spans="1:11" x14ac:dyDescent="0.2">
      <c r="A2892" t="str">
        <f t="shared" si="69"/>
        <v>refinery_complex_DE_mix_mix.input_w.us__</v>
      </c>
      <c r="B2892" t="str">
        <f>processors_EC!$B$162</f>
        <v>refinery_complex_DE_mix_mix</v>
      </c>
      <c r="C2892" s="9" t="s">
        <v>89</v>
      </c>
      <c r="D2892" s="10" t="s">
        <v>104</v>
      </c>
      <c r="E2892" s="10" t="s">
        <v>120</v>
      </c>
      <c r="F2892" s="9" t="s">
        <v>92</v>
      </c>
      <c r="G2892" s="9" t="s">
        <v>91</v>
      </c>
      <c r="H2892" t="str">
        <f>processors_EC!$E$146</f>
        <v>fuel.production</v>
      </c>
      <c r="I2892" s="38">
        <v>1.056707243390719E-2</v>
      </c>
      <c r="J2892" s="29"/>
      <c r="K2892" s="9" t="s">
        <v>125</v>
      </c>
    </row>
    <row r="2893" spans="1:11" x14ac:dyDescent="0.2">
      <c r="A2893" t="str">
        <f t="shared" si="69"/>
        <v>refinery_complex_DE_mix_mix.input_fw__</v>
      </c>
      <c r="B2893" t="str">
        <f>processors_EC!$B$162</f>
        <v>refinery_complex_DE_mix_mix</v>
      </c>
      <c r="C2893" s="9" t="s">
        <v>89</v>
      </c>
      <c r="D2893" s="10" t="s">
        <v>105</v>
      </c>
      <c r="E2893" s="10" t="s">
        <v>121</v>
      </c>
      <c r="F2893" s="9" t="s">
        <v>92</v>
      </c>
      <c r="G2893" s="9" t="s">
        <v>91</v>
      </c>
      <c r="H2893" t="str">
        <f>processors_EC!$E$146</f>
        <v>fuel.production</v>
      </c>
      <c r="I2893" s="38">
        <v>3.9311048257810359E-3</v>
      </c>
      <c r="J2893" s="29"/>
      <c r="K2893" s="9" t="s">
        <v>125</v>
      </c>
    </row>
    <row r="2894" spans="1:11" x14ac:dyDescent="0.2">
      <c r="A2894" t="str">
        <f t="shared" si="69"/>
        <v>refinery_complex_DE_mix_mix.input_w.tot__</v>
      </c>
      <c r="B2894" t="str">
        <f>processors_EC!$B$162</f>
        <v>refinery_complex_DE_mix_mix</v>
      </c>
      <c r="C2894" s="9" t="s">
        <v>89</v>
      </c>
      <c r="D2894" s="10" t="s">
        <v>106</v>
      </c>
      <c r="E2894" s="10" t="s">
        <v>122</v>
      </c>
      <c r="F2894" s="9" t="s">
        <v>92</v>
      </c>
      <c r="G2894" s="9" t="s">
        <v>91</v>
      </c>
      <c r="H2894" t="str">
        <f>processors_EC!$E$146</f>
        <v>fuel.production</v>
      </c>
      <c r="I2894" s="38">
        <f>I2892+I2893</f>
        <v>1.4498177259688227E-2</v>
      </c>
      <c r="J2894" s="29"/>
      <c r="K2894" s="9" t="s">
        <v>125</v>
      </c>
    </row>
    <row r="2895" spans="1:11" x14ac:dyDescent="0.2">
      <c r="A2895" t="str">
        <f t="shared" si="69"/>
        <v>refinery_complex_DE_mix_mix.output_w__</v>
      </c>
      <c r="B2895" t="str">
        <f>processors_EC!$B$162</f>
        <v>refinery_complex_DE_mix_mix</v>
      </c>
      <c r="C2895" s="9" t="s">
        <v>95</v>
      </c>
      <c r="D2895" s="10" t="s">
        <v>107</v>
      </c>
      <c r="E2895" s="10" t="s">
        <v>123</v>
      </c>
      <c r="F2895" s="9" t="s">
        <v>92</v>
      </c>
      <c r="G2895" s="9" t="s">
        <v>91</v>
      </c>
      <c r="H2895" t="str">
        <f>processors_EC!$E$146</f>
        <v>fuel.production</v>
      </c>
      <c r="I2895" s="27" t="s">
        <v>109</v>
      </c>
      <c r="J2895" s="29" t="s">
        <v>109</v>
      </c>
      <c r="K2895" s="9" t="s">
        <v>125</v>
      </c>
    </row>
    <row r="2896" spans="1:11" x14ac:dyDescent="0.2">
      <c r="A2896" t="str">
        <f t="shared" si="69"/>
        <v>refinery_complex_DE_mix_mix.output_ghg__</v>
      </c>
      <c r="B2896" t="str">
        <f>processors_EC!$B$162</f>
        <v>refinery_complex_DE_mix_mix</v>
      </c>
      <c r="C2896" s="9" t="s">
        <v>95</v>
      </c>
      <c r="D2896" s="10" t="s">
        <v>108</v>
      </c>
      <c r="E2896" s="10" t="s">
        <v>124</v>
      </c>
      <c r="F2896" s="9" t="s">
        <v>92</v>
      </c>
      <c r="G2896" s="9" t="s">
        <v>91</v>
      </c>
      <c r="H2896" t="str">
        <f>processors_EC!$E$146</f>
        <v>fuel.production</v>
      </c>
      <c r="I2896" s="39">
        <v>2.43881696790292E-5</v>
      </c>
      <c r="J2896" s="29"/>
      <c r="K2896" s="9" t="s">
        <v>130</v>
      </c>
    </row>
    <row r="2897" spans="1:11" x14ac:dyDescent="0.2">
      <c r="A2897" t="str">
        <f t="shared" si="69"/>
        <v>refinery_complex_DE_mix_mix.output_el__</v>
      </c>
      <c r="B2897" t="str">
        <f>processors_EC!$B$162</f>
        <v>refinery_complex_DE_mix_mix</v>
      </c>
      <c r="C2897" s="9" t="s">
        <v>95</v>
      </c>
      <c r="D2897" s="10" t="s">
        <v>99</v>
      </c>
      <c r="E2897" s="10" t="s">
        <v>115</v>
      </c>
      <c r="F2897" s="9" t="s">
        <v>90</v>
      </c>
      <c r="G2897" s="9" t="s">
        <v>91</v>
      </c>
      <c r="H2897" t="str">
        <f>processors_EC!$E$146</f>
        <v>fuel.production</v>
      </c>
      <c r="I2897" s="27"/>
      <c r="J2897" s="29"/>
      <c r="K2897" s="9" t="s">
        <v>127</v>
      </c>
    </row>
    <row r="2898" spans="1:11" x14ac:dyDescent="0.2">
      <c r="A2898" t="str">
        <f t="shared" si="69"/>
        <v>refinery_complex_DE_mix_mix.output_fu__</v>
      </c>
      <c r="B2898" t="str">
        <f>processors_EC!$B$162</f>
        <v>refinery_complex_DE_mix_mix</v>
      </c>
      <c r="C2898" s="10" t="s">
        <v>95</v>
      </c>
      <c r="D2898" s="10" t="s">
        <v>101</v>
      </c>
      <c r="E2898" s="10" t="s">
        <v>117</v>
      </c>
      <c r="F2898" s="10" t="s">
        <v>90</v>
      </c>
      <c r="G2898" s="10" t="s">
        <v>91</v>
      </c>
      <c r="H2898" t="str">
        <f>processors_EC!$E$146</f>
        <v>fuel.production</v>
      </c>
      <c r="I2898" s="15">
        <v>1</v>
      </c>
      <c r="J2898" s="15"/>
      <c r="K2898" s="10" t="s">
        <v>507</v>
      </c>
    </row>
    <row r="2899" spans="1:11" x14ac:dyDescent="0.2">
      <c r="A2899" t="str">
        <f t="shared" si="69"/>
        <v>refinery_complex_DE_mix_mix.output_//__</v>
      </c>
      <c r="B2899" t="str">
        <f>processors_EC!$B$162</f>
        <v>refinery_complex_DE_mix_mix</v>
      </c>
      <c r="C2899" s="10" t="s">
        <v>95</v>
      </c>
      <c r="D2899" s="10" t="s">
        <v>109</v>
      </c>
      <c r="E2899" s="10" t="s">
        <v>109</v>
      </c>
      <c r="F2899" s="10" t="s">
        <v>90</v>
      </c>
      <c r="G2899" s="10" t="s">
        <v>91</v>
      </c>
      <c r="H2899" t="str">
        <f>processors_EC!$E$146</f>
        <v>fuel.production</v>
      </c>
      <c r="I2899" s="15" t="s">
        <v>109</v>
      </c>
      <c r="J2899" s="15" t="s">
        <v>109</v>
      </c>
      <c r="K2899" s="10" t="s">
        <v>109</v>
      </c>
    </row>
    <row r="2900" spans="1:11" x14ac:dyDescent="0.2">
      <c r="A2900" t="str">
        <f t="shared" si="69"/>
        <v>refinery_complex_ES_mix_mix.input_ng__</v>
      </c>
      <c r="B2900" t="str">
        <f>processors_EC!$B$163</f>
        <v>refinery_complex_ES_mix_mix</v>
      </c>
      <c r="C2900" s="9" t="s">
        <v>89</v>
      </c>
      <c r="D2900" s="10" t="s">
        <v>96</v>
      </c>
      <c r="E2900" s="10" t="s">
        <v>110</v>
      </c>
      <c r="F2900" s="9" t="s">
        <v>90</v>
      </c>
      <c r="G2900" s="9" t="s">
        <v>91</v>
      </c>
      <c r="H2900" t="str">
        <f>processors_EC!$E$146</f>
        <v>fuel.production</v>
      </c>
      <c r="I2900" s="27"/>
      <c r="J2900" s="29">
        <v>0</v>
      </c>
      <c r="K2900" s="9" t="s">
        <v>125</v>
      </c>
    </row>
    <row r="2901" spans="1:11" x14ac:dyDescent="0.2">
      <c r="A2901" t="str">
        <f t="shared" si="69"/>
        <v>refinery_complex_ES_mix_mix.input_li__</v>
      </c>
      <c r="B2901" t="str">
        <f>processors_EC!$B$163</f>
        <v>refinery_complex_ES_mix_mix</v>
      </c>
      <c r="C2901" s="9" t="s">
        <v>89</v>
      </c>
      <c r="D2901" s="10" t="s">
        <v>64</v>
      </c>
      <c r="E2901" s="10" t="s">
        <v>111</v>
      </c>
      <c r="F2901" s="9" t="s">
        <v>90</v>
      </c>
      <c r="G2901" s="9" t="s">
        <v>91</v>
      </c>
      <c r="H2901" t="str">
        <f>processors_EC!$E$146</f>
        <v>fuel.production</v>
      </c>
      <c r="I2901" s="27"/>
      <c r="J2901" s="29">
        <v>0</v>
      </c>
      <c r="K2901" s="9" t="s">
        <v>126</v>
      </c>
    </row>
    <row r="2902" spans="1:11" x14ac:dyDescent="0.2">
      <c r="A2902" t="str">
        <f t="shared" si="69"/>
        <v>refinery_complex_ES_mix_mix.input_bio__</v>
      </c>
      <c r="B2902" t="str">
        <f>processors_EC!$B$163</f>
        <v>refinery_complex_ES_mix_mix</v>
      </c>
      <c r="C2902" s="9" t="s">
        <v>89</v>
      </c>
      <c r="D2902" s="10" t="s">
        <v>97</v>
      </c>
      <c r="E2902" s="10" t="s">
        <v>112</v>
      </c>
      <c r="F2902" s="9" t="s">
        <v>90</v>
      </c>
      <c r="G2902" s="9" t="s">
        <v>91</v>
      </c>
      <c r="H2902" t="str">
        <f>processors_EC!$E$146</f>
        <v>fuel.production</v>
      </c>
      <c r="I2902" s="27"/>
      <c r="J2902" s="29">
        <v>0</v>
      </c>
      <c r="K2902" s="9" t="s">
        <v>126</v>
      </c>
    </row>
    <row r="2903" spans="1:11" x14ac:dyDescent="0.2">
      <c r="A2903" t="str">
        <f t="shared" si="69"/>
        <v>refinery_complex_ES_mix_mix.input_h.c__</v>
      </c>
      <c r="B2903" t="str">
        <f>processors_EC!$B$163</f>
        <v>refinery_complex_ES_mix_mix</v>
      </c>
      <c r="C2903" s="9" t="s">
        <v>89</v>
      </c>
      <c r="D2903" s="10" t="s">
        <v>63</v>
      </c>
      <c r="E2903" s="10" t="s">
        <v>113</v>
      </c>
      <c r="F2903" s="9" t="s">
        <v>92</v>
      </c>
      <c r="G2903" s="9" t="s">
        <v>91</v>
      </c>
      <c r="H2903" t="str">
        <f>processors_EC!$E$146</f>
        <v>fuel.production</v>
      </c>
      <c r="I2903" s="27"/>
      <c r="J2903" s="29">
        <v>0</v>
      </c>
      <c r="K2903" s="9" t="s">
        <v>126</v>
      </c>
    </row>
    <row r="2904" spans="1:11" x14ac:dyDescent="0.2">
      <c r="A2904" t="str">
        <f t="shared" si="69"/>
        <v>refinery_complex_ES_mix_mix.input_oil__</v>
      </c>
      <c r="B2904" t="str">
        <f>processors_EC!$B$163</f>
        <v>refinery_complex_ES_mix_mix</v>
      </c>
      <c r="C2904" s="9" t="s">
        <v>89</v>
      </c>
      <c r="D2904" s="10" t="s">
        <v>150</v>
      </c>
      <c r="E2904" s="10" t="s">
        <v>162</v>
      </c>
      <c r="F2904" s="9" t="s">
        <v>90</v>
      </c>
      <c r="G2904" s="9" t="s">
        <v>91</v>
      </c>
      <c r="H2904" t="str">
        <f>processors_EC!$E$146</f>
        <v>fuel.production</v>
      </c>
      <c r="I2904" s="27">
        <v>23.442059115321346</v>
      </c>
      <c r="J2904" s="29"/>
      <c r="K2904" s="9" t="s">
        <v>126</v>
      </c>
    </row>
    <row r="2905" spans="1:11" x14ac:dyDescent="0.2">
      <c r="A2905" t="str">
        <f t="shared" si="69"/>
        <v>refinery_complex_ES_mix_mix.input_el__</v>
      </c>
      <c r="B2905" t="str">
        <f>processors_EC!$B$163</f>
        <v>refinery_complex_ES_mix_mix</v>
      </c>
      <c r="C2905" s="9" t="s">
        <v>89</v>
      </c>
      <c r="D2905" s="10" t="s">
        <v>99</v>
      </c>
      <c r="E2905" s="10" t="s">
        <v>115</v>
      </c>
      <c r="F2905" s="9" t="s">
        <v>90</v>
      </c>
      <c r="G2905" s="9" t="s">
        <v>91</v>
      </c>
      <c r="H2905" t="str">
        <f>processors_EC!$E$146</f>
        <v>fuel.production</v>
      </c>
      <c r="I2905" s="27">
        <v>1.4887172722660964</v>
      </c>
      <c r="J2905" s="29"/>
      <c r="K2905" s="9" t="s">
        <v>127</v>
      </c>
    </row>
    <row r="2906" spans="1:11" x14ac:dyDescent="0.2">
      <c r="A2906" t="str">
        <f t="shared" si="69"/>
        <v>refinery_complex_ES_mix_mix.input_he__</v>
      </c>
      <c r="B2906" t="str">
        <f>processors_EC!$B$163</f>
        <v>refinery_complex_ES_mix_mix</v>
      </c>
      <c r="C2906" s="9" t="s">
        <v>89</v>
      </c>
      <c r="D2906" s="10" t="s">
        <v>100</v>
      </c>
      <c r="E2906" s="10" t="s">
        <v>116</v>
      </c>
      <c r="F2906" s="9" t="s">
        <v>90</v>
      </c>
      <c r="G2906" s="9" t="s">
        <v>91</v>
      </c>
      <c r="H2906" t="str">
        <f>processors_EC!$E$146</f>
        <v>fuel.production</v>
      </c>
      <c r="I2906" s="27">
        <v>110.41064276237967</v>
      </c>
      <c r="J2906" s="29"/>
      <c r="K2906" s="9" t="s">
        <v>128</v>
      </c>
    </row>
    <row r="2907" spans="1:11" x14ac:dyDescent="0.2">
      <c r="A2907" t="str">
        <f t="shared" si="69"/>
        <v>refinery_complex_ES_mix_mix.inpt_fu__</v>
      </c>
      <c r="B2907" t="str">
        <f>processors_EC!$B$163</f>
        <v>refinery_complex_ES_mix_mix</v>
      </c>
      <c r="C2907" s="9" t="s">
        <v>93</v>
      </c>
      <c r="D2907" s="10" t="s">
        <v>101</v>
      </c>
      <c r="E2907" s="10" t="s">
        <v>117</v>
      </c>
      <c r="F2907" s="9" t="s">
        <v>90</v>
      </c>
      <c r="G2907" s="9" t="s">
        <v>91</v>
      </c>
      <c r="H2907" t="str">
        <f>processors_EC!$E$146</f>
        <v>fuel.production</v>
      </c>
      <c r="I2907" s="27" t="s">
        <v>109</v>
      </c>
      <c r="J2907" s="29" t="s">
        <v>109</v>
      </c>
      <c r="K2907" s="9" t="s">
        <v>128</v>
      </c>
    </row>
    <row r="2908" spans="1:11" x14ac:dyDescent="0.2">
      <c r="A2908" t="str">
        <f t="shared" si="69"/>
        <v>refinery_complex_ES_mix_mix.input_ha__</v>
      </c>
      <c r="B2908" t="str">
        <f>processors_EC!$B$163</f>
        <v>refinery_complex_ES_mix_mix</v>
      </c>
      <c r="C2908" s="9" t="s">
        <v>89</v>
      </c>
      <c r="D2908" s="10" t="s">
        <v>102</v>
      </c>
      <c r="E2908" s="10" t="s">
        <v>118</v>
      </c>
      <c r="F2908" s="9" t="s">
        <v>90</v>
      </c>
      <c r="G2908" s="9" t="s">
        <v>94</v>
      </c>
      <c r="H2908" t="str">
        <f>processors_EC!$E$146</f>
        <v>fuel.production</v>
      </c>
      <c r="I2908" s="27">
        <v>3.3292897386071555E-3</v>
      </c>
      <c r="J2908" s="29">
        <v>1641600</v>
      </c>
      <c r="K2908" s="9" t="s">
        <v>129</v>
      </c>
    </row>
    <row r="2909" spans="1:11" x14ac:dyDescent="0.2">
      <c r="A2909" t="str">
        <f t="shared" si="69"/>
        <v>refinery_complex_ES_mix_mix.input_lu__</v>
      </c>
      <c r="B2909" t="str">
        <f>processors_EC!$B$163</f>
        <v>refinery_complex_ES_mix_mix</v>
      </c>
      <c r="C2909" s="9" t="s">
        <v>89</v>
      </c>
      <c r="D2909" s="10" t="s">
        <v>103</v>
      </c>
      <c r="E2909" s="10" t="s">
        <v>119</v>
      </c>
      <c r="F2909" s="9" t="s">
        <v>92</v>
      </c>
      <c r="G2909" s="9" t="s">
        <v>94</v>
      </c>
      <c r="H2909" t="str">
        <f>processors_EC!$E$146</f>
        <v>fuel.production</v>
      </c>
      <c r="I2909" s="27" t="s">
        <v>109</v>
      </c>
      <c r="J2909" s="29" t="s">
        <v>109</v>
      </c>
      <c r="K2909" s="9" t="s">
        <v>118</v>
      </c>
    </row>
    <row r="2910" spans="1:11" x14ac:dyDescent="0.2">
      <c r="A2910" t="str">
        <f t="shared" si="69"/>
        <v>refinery_complex_ES_mix_mix.input_w.us__</v>
      </c>
      <c r="B2910" t="str">
        <f>processors_EC!$B$163</f>
        <v>refinery_complex_ES_mix_mix</v>
      </c>
      <c r="C2910" s="9" t="s">
        <v>89</v>
      </c>
      <c r="D2910" s="10" t="s">
        <v>104</v>
      </c>
      <c r="E2910" s="10" t="s">
        <v>120</v>
      </c>
      <c r="F2910" s="9" t="s">
        <v>92</v>
      </c>
      <c r="G2910" s="9" t="s">
        <v>91</v>
      </c>
      <c r="H2910" t="str">
        <f>processors_EC!$E$146</f>
        <v>fuel.production</v>
      </c>
      <c r="I2910" s="38">
        <v>1.056707243390719E-2</v>
      </c>
      <c r="J2910" s="29"/>
      <c r="K2910" s="9" t="s">
        <v>125</v>
      </c>
    </row>
    <row r="2911" spans="1:11" x14ac:dyDescent="0.2">
      <c r="A2911" t="str">
        <f t="shared" si="69"/>
        <v>refinery_complex_ES_mix_mix.input_fw__</v>
      </c>
      <c r="B2911" t="str">
        <f>processors_EC!$B$163</f>
        <v>refinery_complex_ES_mix_mix</v>
      </c>
      <c r="C2911" s="9" t="s">
        <v>89</v>
      </c>
      <c r="D2911" s="10" t="s">
        <v>105</v>
      </c>
      <c r="E2911" s="10" t="s">
        <v>121</v>
      </c>
      <c r="F2911" s="9" t="s">
        <v>92</v>
      </c>
      <c r="G2911" s="9" t="s">
        <v>91</v>
      </c>
      <c r="H2911" t="str">
        <f>processors_EC!$E$146</f>
        <v>fuel.production</v>
      </c>
      <c r="I2911" s="38">
        <v>3.9311048257810359E-3</v>
      </c>
      <c r="J2911" s="29"/>
      <c r="K2911" s="9" t="s">
        <v>125</v>
      </c>
    </row>
    <row r="2912" spans="1:11" x14ac:dyDescent="0.2">
      <c r="A2912" t="str">
        <f t="shared" si="69"/>
        <v>refinery_complex_ES_mix_mix.input_w.tot__</v>
      </c>
      <c r="B2912" t="str">
        <f>processors_EC!$B$163</f>
        <v>refinery_complex_ES_mix_mix</v>
      </c>
      <c r="C2912" s="9" t="s">
        <v>89</v>
      </c>
      <c r="D2912" s="10" t="s">
        <v>106</v>
      </c>
      <c r="E2912" s="10" t="s">
        <v>122</v>
      </c>
      <c r="F2912" s="9" t="s">
        <v>92</v>
      </c>
      <c r="G2912" s="9" t="s">
        <v>91</v>
      </c>
      <c r="H2912" t="str">
        <f>processors_EC!$E$146</f>
        <v>fuel.production</v>
      </c>
      <c r="I2912" s="38">
        <v>3.7645755696955551E-4</v>
      </c>
      <c r="J2912" s="29"/>
      <c r="K2912" s="9" t="s">
        <v>125</v>
      </c>
    </row>
    <row r="2913" spans="1:11" x14ac:dyDescent="0.2">
      <c r="A2913" t="str">
        <f t="shared" si="69"/>
        <v>refinery_complex_ES_mix_mix.output_w__</v>
      </c>
      <c r="B2913" t="str">
        <f>processors_EC!$B$163</f>
        <v>refinery_complex_ES_mix_mix</v>
      </c>
      <c r="C2913" s="9" t="s">
        <v>95</v>
      </c>
      <c r="D2913" s="10" t="s">
        <v>107</v>
      </c>
      <c r="E2913" s="10" t="s">
        <v>123</v>
      </c>
      <c r="F2913" s="9" t="s">
        <v>92</v>
      </c>
      <c r="G2913" s="9" t="s">
        <v>91</v>
      </c>
      <c r="H2913" t="str">
        <f>processors_EC!$E$146</f>
        <v>fuel.production</v>
      </c>
      <c r="I2913" s="27" t="s">
        <v>109</v>
      </c>
      <c r="J2913" s="29" t="s">
        <v>109</v>
      </c>
      <c r="K2913" s="9" t="s">
        <v>125</v>
      </c>
    </row>
    <row r="2914" spans="1:11" x14ac:dyDescent="0.2">
      <c r="A2914" t="str">
        <f t="shared" si="69"/>
        <v>refinery_complex_ES_mix_mix.output_ghg__</v>
      </c>
      <c r="B2914" t="str">
        <f>processors_EC!$B$163</f>
        <v>refinery_complex_ES_mix_mix</v>
      </c>
      <c r="C2914" s="9" t="s">
        <v>95</v>
      </c>
      <c r="D2914" s="10" t="s">
        <v>108</v>
      </c>
      <c r="E2914" s="10" t="s">
        <v>124</v>
      </c>
      <c r="F2914" s="9" t="s">
        <v>92</v>
      </c>
      <c r="G2914" s="9" t="s">
        <v>91</v>
      </c>
      <c r="H2914" t="str">
        <f>processors_EC!$E$146</f>
        <v>fuel.production</v>
      </c>
      <c r="I2914" s="39">
        <v>2.43881696790292E-5</v>
      </c>
      <c r="J2914" s="29"/>
      <c r="K2914" s="9" t="s">
        <v>130</v>
      </c>
    </row>
    <row r="2915" spans="1:11" x14ac:dyDescent="0.2">
      <c r="A2915" t="str">
        <f t="shared" si="69"/>
        <v>refinery_complex_ES_mix_mix.output_el__</v>
      </c>
      <c r="B2915" t="str">
        <f>processors_EC!$B$163</f>
        <v>refinery_complex_ES_mix_mix</v>
      </c>
      <c r="C2915" s="9" t="s">
        <v>95</v>
      </c>
      <c r="D2915" s="10" t="s">
        <v>99</v>
      </c>
      <c r="E2915" s="10" t="s">
        <v>115</v>
      </c>
      <c r="F2915" s="9" t="s">
        <v>90</v>
      </c>
      <c r="G2915" s="9" t="s">
        <v>91</v>
      </c>
      <c r="H2915" t="str">
        <f>processors_EC!$E$146</f>
        <v>fuel.production</v>
      </c>
      <c r="I2915" s="27"/>
      <c r="J2915" s="29"/>
      <c r="K2915" s="9" t="s">
        <v>127</v>
      </c>
    </row>
    <row r="2916" spans="1:11" x14ac:dyDescent="0.2">
      <c r="A2916" t="str">
        <f t="shared" si="69"/>
        <v>refinery_complex_ES_mix_mix.output_fu__</v>
      </c>
      <c r="B2916" t="str">
        <f>processors_EC!$B$163</f>
        <v>refinery_complex_ES_mix_mix</v>
      </c>
      <c r="C2916" s="10" t="s">
        <v>95</v>
      </c>
      <c r="D2916" s="10" t="s">
        <v>101</v>
      </c>
      <c r="E2916" s="10" t="s">
        <v>117</v>
      </c>
      <c r="F2916" s="10" t="s">
        <v>90</v>
      </c>
      <c r="G2916" s="10" t="s">
        <v>91</v>
      </c>
      <c r="H2916" t="str">
        <f>processors_EC!$E$146</f>
        <v>fuel.production</v>
      </c>
      <c r="I2916" s="15">
        <v>1</v>
      </c>
      <c r="J2916" s="15"/>
      <c r="K2916" s="10" t="s">
        <v>507</v>
      </c>
    </row>
    <row r="2917" spans="1:11" x14ac:dyDescent="0.2">
      <c r="A2917" t="str">
        <f t="shared" si="69"/>
        <v>refinery_complex_ES_mix_mix.output_//__</v>
      </c>
      <c r="B2917" t="str">
        <f>processors_EC!$B$163</f>
        <v>refinery_complex_ES_mix_mix</v>
      </c>
      <c r="C2917" s="10" t="s">
        <v>95</v>
      </c>
      <c r="D2917" s="10" t="s">
        <v>109</v>
      </c>
      <c r="E2917" s="10" t="s">
        <v>109</v>
      </c>
      <c r="F2917" s="10" t="s">
        <v>90</v>
      </c>
      <c r="G2917" s="10" t="s">
        <v>91</v>
      </c>
      <c r="H2917" t="str">
        <f>processors_EC!$E$146</f>
        <v>fuel.production</v>
      </c>
      <c r="I2917" s="15" t="s">
        <v>109</v>
      </c>
      <c r="J2917" s="15" t="s">
        <v>109</v>
      </c>
      <c r="K2917" s="10" t="s">
        <v>109</v>
      </c>
    </row>
    <row r="2918" spans="1:11" x14ac:dyDescent="0.2">
      <c r="A2918" t="str">
        <f t="shared" si="69"/>
        <v>refinery_complex_FR_mix_mix.input_ng__</v>
      </c>
      <c r="B2918" t="str">
        <f>processors_EC!$B$164</f>
        <v>refinery_complex_FR_mix_mix</v>
      </c>
      <c r="C2918" s="9" t="s">
        <v>89</v>
      </c>
      <c r="D2918" s="10" t="s">
        <v>96</v>
      </c>
      <c r="E2918" s="10" t="s">
        <v>110</v>
      </c>
      <c r="F2918" s="9" t="s">
        <v>90</v>
      </c>
      <c r="G2918" s="9" t="s">
        <v>91</v>
      </c>
      <c r="H2918" t="str">
        <f>processors_EC!$E$146</f>
        <v>fuel.production</v>
      </c>
      <c r="I2918" s="27"/>
      <c r="J2918" s="29">
        <v>0</v>
      </c>
      <c r="K2918" s="9" t="s">
        <v>125</v>
      </c>
    </row>
    <row r="2919" spans="1:11" x14ac:dyDescent="0.2">
      <c r="A2919" t="str">
        <f t="shared" si="69"/>
        <v>refinery_complex_FR_mix_mix.input_li__</v>
      </c>
      <c r="B2919" t="str">
        <f>processors_EC!$B$164</f>
        <v>refinery_complex_FR_mix_mix</v>
      </c>
      <c r="C2919" s="9" t="s">
        <v>89</v>
      </c>
      <c r="D2919" s="10" t="s">
        <v>64</v>
      </c>
      <c r="E2919" s="10" t="s">
        <v>111</v>
      </c>
      <c r="F2919" s="9" t="s">
        <v>90</v>
      </c>
      <c r="G2919" s="9" t="s">
        <v>91</v>
      </c>
      <c r="H2919" t="str">
        <f>processors_EC!$E$146</f>
        <v>fuel.production</v>
      </c>
      <c r="I2919" s="27"/>
      <c r="J2919" s="29">
        <v>0</v>
      </c>
      <c r="K2919" s="9" t="s">
        <v>126</v>
      </c>
    </row>
    <row r="2920" spans="1:11" x14ac:dyDescent="0.2">
      <c r="A2920" t="str">
        <f t="shared" si="69"/>
        <v>refinery_complex_FR_mix_mix.input_bio__</v>
      </c>
      <c r="B2920" t="str">
        <f>processors_EC!$B$164</f>
        <v>refinery_complex_FR_mix_mix</v>
      </c>
      <c r="C2920" s="9" t="s">
        <v>89</v>
      </c>
      <c r="D2920" s="10" t="s">
        <v>97</v>
      </c>
      <c r="E2920" s="10" t="s">
        <v>112</v>
      </c>
      <c r="F2920" s="9" t="s">
        <v>90</v>
      </c>
      <c r="G2920" s="9" t="s">
        <v>91</v>
      </c>
      <c r="H2920" t="str">
        <f>processors_EC!$E$146</f>
        <v>fuel.production</v>
      </c>
      <c r="I2920" s="27"/>
      <c r="J2920" s="29">
        <v>0</v>
      </c>
      <c r="K2920" s="9" t="s">
        <v>126</v>
      </c>
    </row>
    <row r="2921" spans="1:11" x14ac:dyDescent="0.2">
      <c r="A2921" t="str">
        <f t="shared" si="69"/>
        <v>refinery_complex_FR_mix_mix.input_h.c__</v>
      </c>
      <c r="B2921" t="str">
        <f>processors_EC!$B$164</f>
        <v>refinery_complex_FR_mix_mix</v>
      </c>
      <c r="C2921" s="9" t="s">
        <v>89</v>
      </c>
      <c r="D2921" s="10" t="s">
        <v>63</v>
      </c>
      <c r="E2921" s="10" t="s">
        <v>113</v>
      </c>
      <c r="F2921" s="9" t="s">
        <v>92</v>
      </c>
      <c r="G2921" s="9" t="s">
        <v>91</v>
      </c>
      <c r="H2921" t="str">
        <f>processors_EC!$E$146</f>
        <v>fuel.production</v>
      </c>
      <c r="I2921" s="27"/>
      <c r="J2921" s="29">
        <v>0</v>
      </c>
      <c r="K2921" s="9" t="s">
        <v>126</v>
      </c>
    </row>
    <row r="2922" spans="1:11" x14ac:dyDescent="0.2">
      <c r="A2922" t="str">
        <f t="shared" si="69"/>
        <v>refinery_complex_FR_mix_mix.input_oil__</v>
      </c>
      <c r="B2922" t="str">
        <f>processors_EC!$B$164</f>
        <v>refinery_complex_FR_mix_mix</v>
      </c>
      <c r="C2922" s="9" t="s">
        <v>89</v>
      </c>
      <c r="D2922" s="10" t="s">
        <v>150</v>
      </c>
      <c r="E2922" s="10" t="s">
        <v>162</v>
      </c>
      <c r="F2922" s="9" t="s">
        <v>90</v>
      </c>
      <c r="G2922" s="9" t="s">
        <v>91</v>
      </c>
      <c r="H2922" t="str">
        <f>processors_EC!$E$146</f>
        <v>fuel.production</v>
      </c>
      <c r="I2922" s="27">
        <v>23.442059115321346</v>
      </c>
      <c r="J2922" s="29"/>
      <c r="K2922" s="9" t="s">
        <v>126</v>
      </c>
    </row>
    <row r="2923" spans="1:11" x14ac:dyDescent="0.2">
      <c r="A2923" t="str">
        <f t="shared" si="69"/>
        <v>refinery_complex_FR_mix_mix.input_el__</v>
      </c>
      <c r="B2923" t="str">
        <f>processors_EC!$B$164</f>
        <v>refinery_complex_FR_mix_mix</v>
      </c>
      <c r="C2923" s="9" t="s">
        <v>89</v>
      </c>
      <c r="D2923" s="10" t="s">
        <v>99</v>
      </c>
      <c r="E2923" s="10" t="s">
        <v>115</v>
      </c>
      <c r="F2923" s="9" t="s">
        <v>90</v>
      </c>
      <c r="G2923" s="9" t="s">
        <v>91</v>
      </c>
      <c r="H2923" t="str">
        <f>processors_EC!$E$146</f>
        <v>fuel.production</v>
      </c>
      <c r="I2923" s="27">
        <v>1.4887172722660964</v>
      </c>
      <c r="J2923" s="29"/>
      <c r="K2923" s="9" t="s">
        <v>127</v>
      </c>
    </row>
    <row r="2924" spans="1:11" x14ac:dyDescent="0.2">
      <c r="A2924" t="str">
        <f t="shared" si="69"/>
        <v>refinery_complex_FR_mix_mix.input_he__</v>
      </c>
      <c r="B2924" t="str">
        <f>processors_EC!$B$164</f>
        <v>refinery_complex_FR_mix_mix</v>
      </c>
      <c r="C2924" s="9" t="s">
        <v>89</v>
      </c>
      <c r="D2924" s="10" t="s">
        <v>100</v>
      </c>
      <c r="E2924" s="10" t="s">
        <v>116</v>
      </c>
      <c r="F2924" s="9" t="s">
        <v>90</v>
      </c>
      <c r="G2924" s="9" t="s">
        <v>91</v>
      </c>
      <c r="H2924" t="str">
        <f>processors_EC!$E$146</f>
        <v>fuel.production</v>
      </c>
      <c r="I2924" s="27">
        <v>110.41064276237967</v>
      </c>
      <c r="J2924" s="29"/>
      <c r="K2924" s="9" t="s">
        <v>128</v>
      </c>
    </row>
    <row r="2925" spans="1:11" x14ac:dyDescent="0.2">
      <c r="A2925" t="str">
        <f t="shared" si="69"/>
        <v>refinery_complex_FR_mix_mix.inpt_fu__</v>
      </c>
      <c r="B2925" t="str">
        <f>processors_EC!$B$164</f>
        <v>refinery_complex_FR_mix_mix</v>
      </c>
      <c r="C2925" s="9" t="s">
        <v>93</v>
      </c>
      <c r="D2925" s="10" t="s">
        <v>101</v>
      </c>
      <c r="E2925" s="10" t="s">
        <v>117</v>
      </c>
      <c r="F2925" s="9" t="s">
        <v>90</v>
      </c>
      <c r="G2925" s="9" t="s">
        <v>91</v>
      </c>
      <c r="H2925" t="str">
        <f>processors_EC!$E$146</f>
        <v>fuel.production</v>
      </c>
      <c r="I2925" s="27" t="s">
        <v>109</v>
      </c>
      <c r="J2925" s="29" t="s">
        <v>109</v>
      </c>
      <c r="K2925" s="9" t="s">
        <v>128</v>
      </c>
    </row>
    <row r="2926" spans="1:11" x14ac:dyDescent="0.2">
      <c r="A2926" t="str">
        <f t="shared" si="69"/>
        <v>refinery_complex_FR_mix_mix.input_ha__</v>
      </c>
      <c r="B2926" t="str">
        <f>processors_EC!$B$164</f>
        <v>refinery_complex_FR_mix_mix</v>
      </c>
      <c r="C2926" s="9" t="s">
        <v>89</v>
      </c>
      <c r="D2926" s="10" t="s">
        <v>102</v>
      </c>
      <c r="E2926" s="10" t="s">
        <v>118</v>
      </c>
      <c r="F2926" s="9" t="s">
        <v>90</v>
      </c>
      <c r="G2926" s="9" t="s">
        <v>94</v>
      </c>
      <c r="H2926" t="str">
        <f>processors_EC!$E$146</f>
        <v>fuel.production</v>
      </c>
      <c r="I2926" s="27">
        <v>3.3292897386071555E-3</v>
      </c>
      <c r="J2926" s="29">
        <v>1641600</v>
      </c>
      <c r="K2926" s="9" t="s">
        <v>129</v>
      </c>
    </row>
    <row r="2927" spans="1:11" x14ac:dyDescent="0.2">
      <c r="A2927" t="str">
        <f t="shared" si="69"/>
        <v>refinery_complex_FR_mix_mix.input_lu__</v>
      </c>
      <c r="B2927" t="str">
        <f>processors_EC!$B$164</f>
        <v>refinery_complex_FR_mix_mix</v>
      </c>
      <c r="C2927" s="9" t="s">
        <v>89</v>
      </c>
      <c r="D2927" s="10" t="s">
        <v>103</v>
      </c>
      <c r="E2927" s="10" t="s">
        <v>119</v>
      </c>
      <c r="F2927" s="9" t="s">
        <v>92</v>
      </c>
      <c r="G2927" s="9" t="s">
        <v>94</v>
      </c>
      <c r="H2927" t="str">
        <f>processors_EC!$E$146</f>
        <v>fuel.production</v>
      </c>
      <c r="I2927" s="27" t="s">
        <v>109</v>
      </c>
      <c r="J2927" s="29" t="s">
        <v>109</v>
      </c>
      <c r="K2927" s="9" t="s">
        <v>118</v>
      </c>
    </row>
    <row r="2928" spans="1:11" x14ac:dyDescent="0.2">
      <c r="A2928" t="str">
        <f t="shared" si="69"/>
        <v>refinery_complex_FR_mix_mix.input_w.us__</v>
      </c>
      <c r="B2928" t="str">
        <f>processors_EC!$B$164</f>
        <v>refinery_complex_FR_mix_mix</v>
      </c>
      <c r="C2928" s="9" t="s">
        <v>89</v>
      </c>
      <c r="D2928" s="10" t="s">
        <v>104</v>
      </c>
      <c r="E2928" s="10" t="s">
        <v>120</v>
      </c>
      <c r="F2928" s="9" t="s">
        <v>92</v>
      </c>
      <c r="G2928" s="9" t="s">
        <v>91</v>
      </c>
      <c r="H2928" t="str">
        <f>processors_EC!$E$146</f>
        <v>fuel.production</v>
      </c>
      <c r="I2928" s="38">
        <v>1.056707243390719E-2</v>
      </c>
      <c r="J2928" s="29"/>
      <c r="K2928" s="9" t="s">
        <v>125</v>
      </c>
    </row>
    <row r="2929" spans="1:11" x14ac:dyDescent="0.2">
      <c r="A2929" t="str">
        <f t="shared" si="69"/>
        <v>refinery_complex_FR_mix_mix.input_fw__</v>
      </c>
      <c r="B2929" t="str">
        <f>processors_EC!$B$164</f>
        <v>refinery_complex_FR_mix_mix</v>
      </c>
      <c r="C2929" s="9" t="s">
        <v>89</v>
      </c>
      <c r="D2929" s="10" t="s">
        <v>105</v>
      </c>
      <c r="E2929" s="10" t="s">
        <v>121</v>
      </c>
      <c r="F2929" s="9" t="s">
        <v>92</v>
      </c>
      <c r="G2929" s="9" t="s">
        <v>91</v>
      </c>
      <c r="H2929" t="str">
        <f>processors_EC!$E$146</f>
        <v>fuel.production</v>
      </c>
      <c r="I2929" s="38">
        <v>3.9311048257810359E-3</v>
      </c>
      <c r="J2929" s="29"/>
      <c r="K2929" s="9" t="s">
        <v>125</v>
      </c>
    </row>
    <row r="2930" spans="1:11" x14ac:dyDescent="0.2">
      <c r="A2930" t="str">
        <f t="shared" si="69"/>
        <v>refinery_complex_FR_mix_mix.input_w.tot__</v>
      </c>
      <c r="B2930" t="str">
        <f>processors_EC!$B$164</f>
        <v>refinery_complex_FR_mix_mix</v>
      </c>
      <c r="C2930" s="9" t="s">
        <v>89</v>
      </c>
      <c r="D2930" s="10" t="s">
        <v>106</v>
      </c>
      <c r="E2930" s="10" t="s">
        <v>122</v>
      </c>
      <c r="F2930" s="9" t="s">
        <v>92</v>
      </c>
      <c r="G2930" s="9" t="s">
        <v>91</v>
      </c>
      <c r="H2930" t="str">
        <f>processors_EC!$E$146</f>
        <v>fuel.production</v>
      </c>
      <c r="I2930" s="38">
        <v>3.7645755696955551E-4</v>
      </c>
      <c r="J2930" s="29"/>
      <c r="K2930" s="9" t="s">
        <v>125</v>
      </c>
    </row>
    <row r="2931" spans="1:11" x14ac:dyDescent="0.2">
      <c r="A2931" t="str">
        <f t="shared" si="69"/>
        <v>refinery_complex_FR_mix_mix.output_w__</v>
      </c>
      <c r="B2931" t="str">
        <f>processors_EC!$B$164</f>
        <v>refinery_complex_FR_mix_mix</v>
      </c>
      <c r="C2931" s="9" t="s">
        <v>95</v>
      </c>
      <c r="D2931" s="10" t="s">
        <v>107</v>
      </c>
      <c r="E2931" s="10" t="s">
        <v>123</v>
      </c>
      <c r="F2931" s="9" t="s">
        <v>92</v>
      </c>
      <c r="G2931" s="9" t="s">
        <v>91</v>
      </c>
      <c r="H2931" t="str">
        <f>processors_EC!$E$146</f>
        <v>fuel.production</v>
      </c>
      <c r="I2931" s="27" t="s">
        <v>109</v>
      </c>
      <c r="J2931" s="29" t="s">
        <v>109</v>
      </c>
      <c r="K2931" s="9" t="s">
        <v>125</v>
      </c>
    </row>
    <row r="2932" spans="1:11" x14ac:dyDescent="0.2">
      <c r="A2932" t="str">
        <f t="shared" si="69"/>
        <v>refinery_complex_FR_mix_mix.output_ghg__</v>
      </c>
      <c r="B2932" t="str">
        <f>processors_EC!$B$164</f>
        <v>refinery_complex_FR_mix_mix</v>
      </c>
      <c r="C2932" s="9" t="s">
        <v>95</v>
      </c>
      <c r="D2932" s="10" t="s">
        <v>108</v>
      </c>
      <c r="E2932" s="10" t="s">
        <v>124</v>
      </c>
      <c r="F2932" s="9" t="s">
        <v>92</v>
      </c>
      <c r="G2932" s="9" t="s">
        <v>91</v>
      </c>
      <c r="H2932" t="str">
        <f>processors_EC!$E$146</f>
        <v>fuel.production</v>
      </c>
      <c r="I2932" s="39">
        <v>2.43881696790292E-5</v>
      </c>
      <c r="J2932" s="29"/>
      <c r="K2932" s="9" t="s">
        <v>130</v>
      </c>
    </row>
    <row r="2933" spans="1:11" x14ac:dyDescent="0.2">
      <c r="A2933" t="str">
        <f t="shared" si="69"/>
        <v>refinery_complex_FR_mix_mix.output_el__</v>
      </c>
      <c r="B2933" t="str">
        <f>processors_EC!$B$164</f>
        <v>refinery_complex_FR_mix_mix</v>
      </c>
      <c r="C2933" s="9" t="s">
        <v>95</v>
      </c>
      <c r="D2933" s="10" t="s">
        <v>99</v>
      </c>
      <c r="E2933" s="10" t="s">
        <v>115</v>
      </c>
      <c r="F2933" s="9" t="s">
        <v>90</v>
      </c>
      <c r="G2933" s="9" t="s">
        <v>91</v>
      </c>
      <c r="H2933" t="str">
        <f>processors_EC!$E$146</f>
        <v>fuel.production</v>
      </c>
      <c r="I2933" s="27"/>
      <c r="J2933" s="29"/>
      <c r="K2933" s="9" t="s">
        <v>127</v>
      </c>
    </row>
    <row r="2934" spans="1:11" x14ac:dyDescent="0.2">
      <c r="A2934" t="str">
        <f t="shared" si="69"/>
        <v>refinery_complex_FR_mix_mix.output_fu__</v>
      </c>
      <c r="B2934" t="str">
        <f>processors_EC!$B$164</f>
        <v>refinery_complex_FR_mix_mix</v>
      </c>
      <c r="C2934" s="10" t="s">
        <v>95</v>
      </c>
      <c r="D2934" s="10" t="s">
        <v>101</v>
      </c>
      <c r="E2934" s="10" t="s">
        <v>117</v>
      </c>
      <c r="F2934" s="10" t="s">
        <v>90</v>
      </c>
      <c r="G2934" s="10" t="s">
        <v>91</v>
      </c>
      <c r="H2934" t="str">
        <f>processors_EC!$E$146</f>
        <v>fuel.production</v>
      </c>
      <c r="I2934" s="15">
        <v>1</v>
      </c>
      <c r="J2934" s="15"/>
      <c r="K2934" s="10" t="s">
        <v>507</v>
      </c>
    </row>
    <row r="2935" spans="1:11" x14ac:dyDescent="0.2">
      <c r="A2935" t="str">
        <f t="shared" si="69"/>
        <v>refinery_complex_FR_mix_mix.output_//__</v>
      </c>
      <c r="B2935" t="str">
        <f>processors_EC!$B$164</f>
        <v>refinery_complex_FR_mix_mix</v>
      </c>
      <c r="C2935" s="10" t="s">
        <v>95</v>
      </c>
      <c r="D2935" s="10" t="s">
        <v>109</v>
      </c>
      <c r="E2935" s="10" t="s">
        <v>109</v>
      </c>
      <c r="F2935" s="10" t="s">
        <v>90</v>
      </c>
      <c r="G2935" s="10" t="s">
        <v>91</v>
      </c>
      <c r="H2935" t="str">
        <f>processors_EC!$E$146</f>
        <v>fuel.production</v>
      </c>
      <c r="I2935" s="15" t="s">
        <v>109</v>
      </c>
      <c r="J2935" s="15" t="s">
        <v>109</v>
      </c>
      <c r="K2935" s="10" t="s">
        <v>109</v>
      </c>
    </row>
    <row r="2936" spans="1:11" x14ac:dyDescent="0.2">
      <c r="A2936" t="str">
        <f t="shared" si="69"/>
        <v>refinery_complex_IT_mix_mix.input_ng__</v>
      </c>
      <c r="B2936" t="str">
        <f>processors_EC!$B$165</f>
        <v>refinery_complex_IT_mix_mix</v>
      </c>
      <c r="C2936" s="9" t="s">
        <v>89</v>
      </c>
      <c r="D2936" s="10" t="s">
        <v>96</v>
      </c>
      <c r="E2936" s="10" t="s">
        <v>110</v>
      </c>
      <c r="F2936" s="9" t="s">
        <v>90</v>
      </c>
      <c r="G2936" s="9" t="s">
        <v>91</v>
      </c>
      <c r="H2936" t="str">
        <f>processors_EC!$E$146</f>
        <v>fuel.production</v>
      </c>
      <c r="I2936" s="27"/>
      <c r="J2936" s="29">
        <v>0</v>
      </c>
      <c r="K2936" s="9" t="s">
        <v>125</v>
      </c>
    </row>
    <row r="2937" spans="1:11" x14ac:dyDescent="0.2">
      <c r="A2937" t="str">
        <f t="shared" si="69"/>
        <v>refinery_complex_IT_mix_mix.input_li__</v>
      </c>
      <c r="B2937" t="str">
        <f>processors_EC!$B$165</f>
        <v>refinery_complex_IT_mix_mix</v>
      </c>
      <c r="C2937" s="9" t="s">
        <v>89</v>
      </c>
      <c r="D2937" s="10" t="s">
        <v>64</v>
      </c>
      <c r="E2937" s="10" t="s">
        <v>111</v>
      </c>
      <c r="F2937" s="9" t="s">
        <v>90</v>
      </c>
      <c r="G2937" s="9" t="s">
        <v>91</v>
      </c>
      <c r="H2937" t="str">
        <f>processors_EC!$E$146</f>
        <v>fuel.production</v>
      </c>
      <c r="I2937" s="27"/>
      <c r="J2937" s="29">
        <v>0</v>
      </c>
      <c r="K2937" s="9" t="s">
        <v>126</v>
      </c>
    </row>
    <row r="2938" spans="1:11" x14ac:dyDescent="0.2">
      <c r="A2938" t="str">
        <f t="shared" si="69"/>
        <v>refinery_complex_IT_mix_mix.input_bio__</v>
      </c>
      <c r="B2938" t="str">
        <f>processors_EC!$B$165</f>
        <v>refinery_complex_IT_mix_mix</v>
      </c>
      <c r="C2938" s="9" t="s">
        <v>89</v>
      </c>
      <c r="D2938" s="10" t="s">
        <v>97</v>
      </c>
      <c r="E2938" s="10" t="s">
        <v>112</v>
      </c>
      <c r="F2938" s="9" t="s">
        <v>90</v>
      </c>
      <c r="G2938" s="9" t="s">
        <v>91</v>
      </c>
      <c r="H2938" t="str">
        <f>processors_EC!$E$146</f>
        <v>fuel.production</v>
      </c>
      <c r="I2938" s="27"/>
      <c r="J2938" s="29">
        <v>0</v>
      </c>
      <c r="K2938" s="9" t="s">
        <v>126</v>
      </c>
    </row>
    <row r="2939" spans="1:11" x14ac:dyDescent="0.2">
      <c r="A2939" t="str">
        <f t="shared" si="69"/>
        <v>refinery_complex_IT_mix_mix.input_h.c__</v>
      </c>
      <c r="B2939" t="str">
        <f>processors_EC!$B$165</f>
        <v>refinery_complex_IT_mix_mix</v>
      </c>
      <c r="C2939" s="9" t="s">
        <v>89</v>
      </c>
      <c r="D2939" s="10" t="s">
        <v>63</v>
      </c>
      <c r="E2939" s="10" t="s">
        <v>113</v>
      </c>
      <c r="F2939" s="9" t="s">
        <v>92</v>
      </c>
      <c r="G2939" s="9" t="s">
        <v>91</v>
      </c>
      <c r="H2939" t="str">
        <f>processors_EC!$E$146</f>
        <v>fuel.production</v>
      </c>
      <c r="I2939" s="27"/>
      <c r="J2939" s="29">
        <v>0</v>
      </c>
      <c r="K2939" s="9" t="s">
        <v>126</v>
      </c>
    </row>
    <row r="2940" spans="1:11" x14ac:dyDescent="0.2">
      <c r="A2940" t="str">
        <f t="shared" si="69"/>
        <v>refinery_complex_IT_mix_mix.input_oil__</v>
      </c>
      <c r="B2940" t="str">
        <f>processors_EC!$B$165</f>
        <v>refinery_complex_IT_mix_mix</v>
      </c>
      <c r="C2940" s="9" t="s">
        <v>89</v>
      </c>
      <c r="D2940" s="10" t="s">
        <v>150</v>
      </c>
      <c r="E2940" s="10" t="s">
        <v>162</v>
      </c>
      <c r="F2940" s="9" t="s">
        <v>90</v>
      </c>
      <c r="G2940" s="9" t="s">
        <v>91</v>
      </c>
      <c r="H2940" t="str">
        <f>processors_EC!$E$146</f>
        <v>fuel.production</v>
      </c>
      <c r="I2940" s="27">
        <v>23.442059115321346</v>
      </c>
      <c r="J2940" s="29"/>
      <c r="K2940" s="9" t="s">
        <v>126</v>
      </c>
    </row>
    <row r="2941" spans="1:11" x14ac:dyDescent="0.2">
      <c r="A2941" t="str">
        <f t="shared" si="69"/>
        <v>refinery_complex_IT_mix_mix.input_el__</v>
      </c>
      <c r="B2941" t="str">
        <f>processors_EC!$B$165</f>
        <v>refinery_complex_IT_mix_mix</v>
      </c>
      <c r="C2941" s="9" t="s">
        <v>89</v>
      </c>
      <c r="D2941" s="10" t="s">
        <v>99</v>
      </c>
      <c r="E2941" s="10" t="s">
        <v>115</v>
      </c>
      <c r="F2941" s="9" t="s">
        <v>90</v>
      </c>
      <c r="G2941" s="9" t="s">
        <v>91</v>
      </c>
      <c r="H2941" t="str">
        <f>processors_EC!$E$146</f>
        <v>fuel.production</v>
      </c>
      <c r="I2941" s="27">
        <v>1.4887172722660964</v>
      </c>
      <c r="J2941" s="29"/>
      <c r="K2941" s="9" t="s">
        <v>127</v>
      </c>
    </row>
    <row r="2942" spans="1:11" x14ac:dyDescent="0.2">
      <c r="A2942" t="str">
        <f t="shared" si="69"/>
        <v>refinery_complex_IT_mix_mix.input_he__</v>
      </c>
      <c r="B2942" t="str">
        <f>processors_EC!$B$165</f>
        <v>refinery_complex_IT_mix_mix</v>
      </c>
      <c r="C2942" s="9" t="s">
        <v>89</v>
      </c>
      <c r="D2942" s="10" t="s">
        <v>100</v>
      </c>
      <c r="E2942" s="10" t="s">
        <v>116</v>
      </c>
      <c r="F2942" s="9" t="s">
        <v>90</v>
      </c>
      <c r="G2942" s="9" t="s">
        <v>91</v>
      </c>
      <c r="H2942" t="str">
        <f>processors_EC!$E$146</f>
        <v>fuel.production</v>
      </c>
      <c r="I2942" s="27">
        <v>110.41064276237967</v>
      </c>
      <c r="J2942" s="29"/>
      <c r="K2942" s="9" t="s">
        <v>128</v>
      </c>
    </row>
    <row r="2943" spans="1:11" x14ac:dyDescent="0.2">
      <c r="A2943" t="str">
        <f t="shared" si="69"/>
        <v>refinery_complex_IT_mix_mix.inpt_fu__</v>
      </c>
      <c r="B2943" t="str">
        <f>processors_EC!$B$165</f>
        <v>refinery_complex_IT_mix_mix</v>
      </c>
      <c r="C2943" s="9" t="s">
        <v>93</v>
      </c>
      <c r="D2943" s="10" t="s">
        <v>101</v>
      </c>
      <c r="E2943" s="10" t="s">
        <v>117</v>
      </c>
      <c r="F2943" s="9" t="s">
        <v>90</v>
      </c>
      <c r="G2943" s="9" t="s">
        <v>91</v>
      </c>
      <c r="H2943" t="str">
        <f>processors_EC!$E$146</f>
        <v>fuel.production</v>
      </c>
      <c r="I2943" s="27" t="s">
        <v>109</v>
      </c>
      <c r="J2943" s="29" t="s">
        <v>109</v>
      </c>
      <c r="K2943" s="9" t="s">
        <v>128</v>
      </c>
    </row>
    <row r="2944" spans="1:11" x14ac:dyDescent="0.2">
      <c r="A2944" t="str">
        <f t="shared" si="69"/>
        <v>refinery_complex_IT_mix_mix.input_ha__</v>
      </c>
      <c r="B2944" t="str">
        <f>processors_EC!$B$165</f>
        <v>refinery_complex_IT_mix_mix</v>
      </c>
      <c r="C2944" s="9" t="s">
        <v>89</v>
      </c>
      <c r="D2944" s="10" t="s">
        <v>102</v>
      </c>
      <c r="E2944" s="10" t="s">
        <v>118</v>
      </c>
      <c r="F2944" s="9" t="s">
        <v>90</v>
      </c>
      <c r="G2944" s="9" t="s">
        <v>94</v>
      </c>
      <c r="H2944" t="str">
        <f>processors_EC!$E$146</f>
        <v>fuel.production</v>
      </c>
      <c r="I2944" s="27">
        <v>3.3292897386071555E-3</v>
      </c>
      <c r="J2944" s="29">
        <v>1641600</v>
      </c>
      <c r="K2944" s="9" t="s">
        <v>129</v>
      </c>
    </row>
    <row r="2945" spans="1:11" x14ac:dyDescent="0.2">
      <c r="A2945" t="str">
        <f t="shared" si="69"/>
        <v>refinery_complex_IT_mix_mix.input_lu__</v>
      </c>
      <c r="B2945" t="str">
        <f>processors_EC!$B$165</f>
        <v>refinery_complex_IT_mix_mix</v>
      </c>
      <c r="C2945" s="9" t="s">
        <v>89</v>
      </c>
      <c r="D2945" s="10" t="s">
        <v>103</v>
      </c>
      <c r="E2945" s="10" t="s">
        <v>119</v>
      </c>
      <c r="F2945" s="9" t="s">
        <v>92</v>
      </c>
      <c r="G2945" s="9" t="s">
        <v>94</v>
      </c>
      <c r="H2945" t="str">
        <f>processors_EC!$E$146</f>
        <v>fuel.production</v>
      </c>
      <c r="I2945" s="27" t="s">
        <v>109</v>
      </c>
      <c r="J2945" s="29" t="s">
        <v>109</v>
      </c>
      <c r="K2945" s="9" t="s">
        <v>118</v>
      </c>
    </row>
    <row r="2946" spans="1:11" x14ac:dyDescent="0.2">
      <c r="A2946" t="str">
        <f t="shared" si="69"/>
        <v>refinery_complex_IT_mix_mix.input_w.us__</v>
      </c>
      <c r="B2946" t="str">
        <f>processors_EC!$B$165</f>
        <v>refinery_complex_IT_mix_mix</v>
      </c>
      <c r="C2946" s="9" t="s">
        <v>89</v>
      </c>
      <c r="D2946" s="10" t="s">
        <v>104</v>
      </c>
      <c r="E2946" s="10" t="s">
        <v>120</v>
      </c>
      <c r="F2946" s="9" t="s">
        <v>92</v>
      </c>
      <c r="G2946" s="9" t="s">
        <v>91</v>
      </c>
      <c r="H2946" t="str">
        <f>processors_EC!$E$146</f>
        <v>fuel.production</v>
      </c>
      <c r="I2946" s="38">
        <v>1.056707243390719E-2</v>
      </c>
      <c r="J2946" s="29"/>
      <c r="K2946" s="9" t="s">
        <v>125</v>
      </c>
    </row>
    <row r="2947" spans="1:11" x14ac:dyDescent="0.2">
      <c r="A2947" t="str">
        <f t="shared" ref="A2947:A3010" si="70">CONCATENATE(B2947,".",C2947,"_",E2947,"_",V2947,"_",U2947)</f>
        <v>refinery_complex_IT_mix_mix.input_fw__</v>
      </c>
      <c r="B2947" t="str">
        <f>processors_EC!$B$165</f>
        <v>refinery_complex_IT_mix_mix</v>
      </c>
      <c r="C2947" s="9" t="s">
        <v>89</v>
      </c>
      <c r="D2947" s="10" t="s">
        <v>105</v>
      </c>
      <c r="E2947" s="10" t="s">
        <v>121</v>
      </c>
      <c r="F2947" s="9" t="s">
        <v>92</v>
      </c>
      <c r="G2947" s="9" t="s">
        <v>91</v>
      </c>
      <c r="H2947" t="str">
        <f>processors_EC!$E$146</f>
        <v>fuel.production</v>
      </c>
      <c r="I2947" s="38">
        <v>3.9311048257810359E-3</v>
      </c>
      <c r="J2947" s="29"/>
      <c r="K2947" s="9" t="s">
        <v>125</v>
      </c>
    </row>
    <row r="2948" spans="1:11" x14ac:dyDescent="0.2">
      <c r="A2948" t="str">
        <f t="shared" si="70"/>
        <v>refinery_complex_IT_mix_mix.input_w.tot__</v>
      </c>
      <c r="B2948" t="str">
        <f>processors_EC!$B$165</f>
        <v>refinery_complex_IT_mix_mix</v>
      </c>
      <c r="C2948" s="9" t="s">
        <v>89</v>
      </c>
      <c r="D2948" s="10" t="s">
        <v>106</v>
      </c>
      <c r="E2948" s="10" t="s">
        <v>122</v>
      </c>
      <c r="F2948" s="9" t="s">
        <v>92</v>
      </c>
      <c r="G2948" s="9" t="s">
        <v>91</v>
      </c>
      <c r="H2948" t="str">
        <f>processors_EC!$E$146</f>
        <v>fuel.production</v>
      </c>
      <c r="I2948" s="38">
        <v>3.7645755696955551E-4</v>
      </c>
      <c r="J2948" s="29"/>
      <c r="K2948" s="9" t="s">
        <v>125</v>
      </c>
    </row>
    <row r="2949" spans="1:11" x14ac:dyDescent="0.2">
      <c r="A2949" t="str">
        <f t="shared" si="70"/>
        <v>refinery_complex_IT_mix_mix.output_w__</v>
      </c>
      <c r="B2949" t="str">
        <f>processors_EC!$B$165</f>
        <v>refinery_complex_IT_mix_mix</v>
      </c>
      <c r="C2949" s="9" t="s">
        <v>95</v>
      </c>
      <c r="D2949" s="10" t="s">
        <v>107</v>
      </c>
      <c r="E2949" s="10" t="s">
        <v>123</v>
      </c>
      <c r="F2949" s="9" t="s">
        <v>92</v>
      </c>
      <c r="G2949" s="9" t="s">
        <v>91</v>
      </c>
      <c r="H2949" t="str">
        <f>processors_EC!$E$146</f>
        <v>fuel.production</v>
      </c>
      <c r="I2949" s="27" t="s">
        <v>109</v>
      </c>
      <c r="J2949" s="29" t="s">
        <v>109</v>
      </c>
      <c r="K2949" s="9" t="s">
        <v>125</v>
      </c>
    </row>
    <row r="2950" spans="1:11" x14ac:dyDescent="0.2">
      <c r="A2950" t="str">
        <f t="shared" si="70"/>
        <v>refinery_complex_IT_mix_mix.output_ghg__</v>
      </c>
      <c r="B2950" t="str">
        <f>processors_EC!$B$165</f>
        <v>refinery_complex_IT_mix_mix</v>
      </c>
      <c r="C2950" s="9" t="s">
        <v>95</v>
      </c>
      <c r="D2950" s="10" t="s">
        <v>108</v>
      </c>
      <c r="E2950" s="10" t="s">
        <v>124</v>
      </c>
      <c r="F2950" s="9" t="s">
        <v>92</v>
      </c>
      <c r="G2950" s="9" t="s">
        <v>91</v>
      </c>
      <c r="H2950" t="str">
        <f>processors_EC!$E$146</f>
        <v>fuel.production</v>
      </c>
      <c r="I2950" s="39">
        <v>2.43881696790292E-5</v>
      </c>
      <c r="J2950" s="29"/>
      <c r="K2950" s="9" t="s">
        <v>130</v>
      </c>
    </row>
    <row r="2951" spans="1:11" x14ac:dyDescent="0.2">
      <c r="A2951" t="str">
        <f t="shared" si="70"/>
        <v>refinery_complex_IT_mix_mix.output_el__</v>
      </c>
      <c r="B2951" t="str">
        <f>processors_EC!$B$165</f>
        <v>refinery_complex_IT_mix_mix</v>
      </c>
      <c r="C2951" s="9" t="s">
        <v>95</v>
      </c>
      <c r="D2951" s="10" t="s">
        <v>99</v>
      </c>
      <c r="E2951" s="10" t="s">
        <v>115</v>
      </c>
      <c r="F2951" s="9" t="s">
        <v>90</v>
      </c>
      <c r="G2951" s="9" t="s">
        <v>91</v>
      </c>
      <c r="H2951" t="str">
        <f>processors_EC!$E$146</f>
        <v>fuel.production</v>
      </c>
      <c r="I2951" s="27"/>
      <c r="J2951" s="29"/>
      <c r="K2951" s="9" t="s">
        <v>127</v>
      </c>
    </row>
    <row r="2952" spans="1:11" x14ac:dyDescent="0.2">
      <c r="A2952" t="str">
        <f t="shared" si="70"/>
        <v>refinery_complex_IT_mix_mix.output_fu__</v>
      </c>
      <c r="B2952" t="str">
        <f>processors_EC!$B$165</f>
        <v>refinery_complex_IT_mix_mix</v>
      </c>
      <c r="C2952" s="10" t="s">
        <v>95</v>
      </c>
      <c r="D2952" s="10" t="s">
        <v>101</v>
      </c>
      <c r="E2952" s="10" t="s">
        <v>117</v>
      </c>
      <c r="F2952" s="10" t="s">
        <v>90</v>
      </c>
      <c r="G2952" s="10" t="s">
        <v>91</v>
      </c>
      <c r="H2952" t="str">
        <f>processors_EC!$E$146</f>
        <v>fuel.production</v>
      </c>
      <c r="I2952" s="15">
        <v>1</v>
      </c>
      <c r="J2952" s="15"/>
      <c r="K2952" s="10" t="s">
        <v>507</v>
      </c>
    </row>
    <row r="2953" spans="1:11" x14ac:dyDescent="0.2">
      <c r="A2953" t="str">
        <f t="shared" si="70"/>
        <v>refinery_complex_IT_mix_mix.output_//__</v>
      </c>
      <c r="B2953" t="str">
        <f>processors_EC!$B$165</f>
        <v>refinery_complex_IT_mix_mix</v>
      </c>
      <c r="C2953" s="10" t="s">
        <v>95</v>
      </c>
      <c r="D2953" s="10" t="s">
        <v>109</v>
      </c>
      <c r="E2953" s="10" t="s">
        <v>109</v>
      </c>
      <c r="F2953" s="10" t="s">
        <v>90</v>
      </c>
      <c r="G2953" s="10" t="s">
        <v>91</v>
      </c>
      <c r="H2953" t="str">
        <f>processors_EC!$E$146</f>
        <v>fuel.production</v>
      </c>
      <c r="I2953" s="15" t="s">
        <v>109</v>
      </c>
      <c r="J2953" s="15" t="s">
        <v>109</v>
      </c>
      <c r="K2953" s="10" t="s">
        <v>109</v>
      </c>
    </row>
    <row r="2954" spans="1:11" x14ac:dyDescent="0.2">
      <c r="A2954" t="str">
        <f t="shared" si="70"/>
        <v>refinery_complex_NL_mix_mix.input_ng__</v>
      </c>
      <c r="B2954" t="str">
        <f>processors_EC!$B$166</f>
        <v>refinery_complex_NL_mix_mix</v>
      </c>
      <c r="C2954" s="9" t="s">
        <v>89</v>
      </c>
      <c r="D2954" s="10" t="s">
        <v>96</v>
      </c>
      <c r="E2954" s="10" t="s">
        <v>110</v>
      </c>
      <c r="F2954" s="9" t="s">
        <v>90</v>
      </c>
      <c r="G2954" s="9" t="s">
        <v>91</v>
      </c>
      <c r="H2954" t="str">
        <f>processors_EC!$E$146</f>
        <v>fuel.production</v>
      </c>
      <c r="I2954" s="27"/>
      <c r="J2954" s="29">
        <v>0</v>
      </c>
      <c r="K2954" s="9" t="s">
        <v>125</v>
      </c>
    </row>
    <row r="2955" spans="1:11" x14ac:dyDescent="0.2">
      <c r="A2955" t="str">
        <f t="shared" si="70"/>
        <v>refinery_complex_NL_mix_mix.input_li__</v>
      </c>
      <c r="B2955" t="str">
        <f>processors_EC!$B$166</f>
        <v>refinery_complex_NL_mix_mix</v>
      </c>
      <c r="C2955" s="9" t="s">
        <v>89</v>
      </c>
      <c r="D2955" s="10" t="s">
        <v>64</v>
      </c>
      <c r="E2955" s="10" t="s">
        <v>111</v>
      </c>
      <c r="F2955" s="9" t="s">
        <v>90</v>
      </c>
      <c r="G2955" s="9" t="s">
        <v>91</v>
      </c>
      <c r="H2955" t="str">
        <f>processors_EC!$E$146</f>
        <v>fuel.production</v>
      </c>
      <c r="I2955" s="27"/>
      <c r="J2955" s="29">
        <v>0</v>
      </c>
      <c r="K2955" s="9" t="s">
        <v>126</v>
      </c>
    </row>
    <row r="2956" spans="1:11" x14ac:dyDescent="0.2">
      <c r="A2956" t="str">
        <f t="shared" si="70"/>
        <v>refinery_complex_NL_mix_mix.input_bio__</v>
      </c>
      <c r="B2956" t="str">
        <f>processors_EC!$B$166</f>
        <v>refinery_complex_NL_mix_mix</v>
      </c>
      <c r="C2956" s="9" t="s">
        <v>89</v>
      </c>
      <c r="D2956" s="10" t="s">
        <v>97</v>
      </c>
      <c r="E2956" s="10" t="s">
        <v>112</v>
      </c>
      <c r="F2956" s="9" t="s">
        <v>90</v>
      </c>
      <c r="G2956" s="9" t="s">
        <v>91</v>
      </c>
      <c r="H2956" t="str">
        <f>processors_EC!$E$146</f>
        <v>fuel.production</v>
      </c>
      <c r="I2956" s="27"/>
      <c r="J2956" s="29">
        <v>0</v>
      </c>
      <c r="K2956" s="9" t="s">
        <v>126</v>
      </c>
    </row>
    <row r="2957" spans="1:11" x14ac:dyDescent="0.2">
      <c r="A2957" t="str">
        <f t="shared" si="70"/>
        <v>refinery_complex_NL_mix_mix.input_h.c__</v>
      </c>
      <c r="B2957" t="str">
        <f>processors_EC!$B$166</f>
        <v>refinery_complex_NL_mix_mix</v>
      </c>
      <c r="C2957" s="9" t="s">
        <v>89</v>
      </c>
      <c r="D2957" s="10" t="s">
        <v>63</v>
      </c>
      <c r="E2957" s="10" t="s">
        <v>113</v>
      </c>
      <c r="F2957" s="9" t="s">
        <v>92</v>
      </c>
      <c r="G2957" s="9" t="s">
        <v>91</v>
      </c>
      <c r="H2957" t="str">
        <f>processors_EC!$E$146</f>
        <v>fuel.production</v>
      </c>
      <c r="I2957" s="27"/>
      <c r="J2957" s="29">
        <v>0</v>
      </c>
      <c r="K2957" s="9" t="s">
        <v>126</v>
      </c>
    </row>
    <row r="2958" spans="1:11" x14ac:dyDescent="0.2">
      <c r="A2958" t="str">
        <f t="shared" si="70"/>
        <v>refinery_complex_NL_mix_mix.input_oil__</v>
      </c>
      <c r="B2958" t="str">
        <f>processors_EC!$B$166</f>
        <v>refinery_complex_NL_mix_mix</v>
      </c>
      <c r="C2958" s="9" t="s">
        <v>89</v>
      </c>
      <c r="D2958" s="10" t="s">
        <v>150</v>
      </c>
      <c r="E2958" s="10" t="s">
        <v>162</v>
      </c>
      <c r="F2958" s="9" t="s">
        <v>90</v>
      </c>
      <c r="G2958" s="9" t="s">
        <v>91</v>
      </c>
      <c r="H2958" t="str">
        <f>processors_EC!$E$146</f>
        <v>fuel.production</v>
      </c>
      <c r="I2958" s="27">
        <v>23.442059115321346</v>
      </c>
      <c r="J2958" s="29"/>
      <c r="K2958" s="9" t="s">
        <v>126</v>
      </c>
    </row>
    <row r="2959" spans="1:11" x14ac:dyDescent="0.2">
      <c r="A2959" t="str">
        <f t="shared" si="70"/>
        <v>refinery_complex_NL_mix_mix.input_el__</v>
      </c>
      <c r="B2959" t="str">
        <f>processors_EC!$B$166</f>
        <v>refinery_complex_NL_mix_mix</v>
      </c>
      <c r="C2959" s="9" t="s">
        <v>89</v>
      </c>
      <c r="D2959" s="10" t="s">
        <v>99</v>
      </c>
      <c r="E2959" s="10" t="s">
        <v>115</v>
      </c>
      <c r="F2959" s="9" t="s">
        <v>90</v>
      </c>
      <c r="G2959" s="9" t="s">
        <v>91</v>
      </c>
      <c r="H2959" t="str">
        <f>processors_EC!$E$146</f>
        <v>fuel.production</v>
      </c>
      <c r="I2959" s="27">
        <v>1.4887172722660964</v>
      </c>
      <c r="J2959" s="29"/>
      <c r="K2959" s="9" t="s">
        <v>127</v>
      </c>
    </row>
    <row r="2960" spans="1:11" x14ac:dyDescent="0.2">
      <c r="A2960" t="str">
        <f t="shared" si="70"/>
        <v>refinery_complex_NL_mix_mix.input_he__</v>
      </c>
      <c r="B2960" t="str">
        <f>processors_EC!$B$166</f>
        <v>refinery_complex_NL_mix_mix</v>
      </c>
      <c r="C2960" s="9" t="s">
        <v>89</v>
      </c>
      <c r="D2960" s="10" t="s">
        <v>100</v>
      </c>
      <c r="E2960" s="10" t="s">
        <v>116</v>
      </c>
      <c r="F2960" s="9" t="s">
        <v>90</v>
      </c>
      <c r="G2960" s="9" t="s">
        <v>91</v>
      </c>
      <c r="H2960" t="str">
        <f>processors_EC!$E$146</f>
        <v>fuel.production</v>
      </c>
      <c r="I2960" s="27">
        <v>110.41064276237967</v>
      </c>
      <c r="J2960" s="29"/>
      <c r="K2960" s="9" t="s">
        <v>128</v>
      </c>
    </row>
    <row r="2961" spans="1:11" x14ac:dyDescent="0.2">
      <c r="A2961" t="str">
        <f t="shared" si="70"/>
        <v>refinery_complex_NL_mix_mix.inpt_fu__</v>
      </c>
      <c r="B2961" t="str">
        <f>processors_EC!$B$166</f>
        <v>refinery_complex_NL_mix_mix</v>
      </c>
      <c r="C2961" s="9" t="s">
        <v>93</v>
      </c>
      <c r="D2961" s="10" t="s">
        <v>101</v>
      </c>
      <c r="E2961" s="10" t="s">
        <v>117</v>
      </c>
      <c r="F2961" s="9" t="s">
        <v>90</v>
      </c>
      <c r="G2961" s="9" t="s">
        <v>91</v>
      </c>
      <c r="H2961" t="str">
        <f>processors_EC!$E$146</f>
        <v>fuel.production</v>
      </c>
      <c r="I2961" s="27" t="s">
        <v>109</v>
      </c>
      <c r="J2961" s="29" t="s">
        <v>109</v>
      </c>
      <c r="K2961" s="9" t="s">
        <v>128</v>
      </c>
    </row>
    <row r="2962" spans="1:11" x14ac:dyDescent="0.2">
      <c r="A2962" t="str">
        <f t="shared" si="70"/>
        <v>refinery_complex_NL_mix_mix.input_ha__</v>
      </c>
      <c r="B2962" t="str">
        <f>processors_EC!$B$166</f>
        <v>refinery_complex_NL_mix_mix</v>
      </c>
      <c r="C2962" s="9" t="s">
        <v>89</v>
      </c>
      <c r="D2962" s="10" t="s">
        <v>102</v>
      </c>
      <c r="E2962" s="10" t="s">
        <v>118</v>
      </c>
      <c r="F2962" s="9" t="s">
        <v>90</v>
      </c>
      <c r="G2962" s="9" t="s">
        <v>94</v>
      </c>
      <c r="H2962" t="str">
        <f>processors_EC!$E$146</f>
        <v>fuel.production</v>
      </c>
      <c r="I2962" s="27">
        <v>3.3292897386071555E-3</v>
      </c>
      <c r="J2962" s="29">
        <v>1641600</v>
      </c>
      <c r="K2962" s="9" t="s">
        <v>129</v>
      </c>
    </row>
    <row r="2963" spans="1:11" x14ac:dyDescent="0.2">
      <c r="A2963" t="str">
        <f t="shared" si="70"/>
        <v>refinery_complex_NL_mix_mix.input_lu__</v>
      </c>
      <c r="B2963" t="str">
        <f>processors_EC!$B$166</f>
        <v>refinery_complex_NL_mix_mix</v>
      </c>
      <c r="C2963" s="9" t="s">
        <v>89</v>
      </c>
      <c r="D2963" s="10" t="s">
        <v>103</v>
      </c>
      <c r="E2963" s="10" t="s">
        <v>119</v>
      </c>
      <c r="F2963" s="9" t="s">
        <v>92</v>
      </c>
      <c r="G2963" s="9" t="s">
        <v>94</v>
      </c>
      <c r="H2963" t="str">
        <f>processors_EC!$E$146</f>
        <v>fuel.production</v>
      </c>
      <c r="I2963" s="27" t="s">
        <v>109</v>
      </c>
      <c r="J2963" s="29" t="s">
        <v>109</v>
      </c>
      <c r="K2963" s="9" t="s">
        <v>118</v>
      </c>
    </row>
    <row r="2964" spans="1:11" x14ac:dyDescent="0.2">
      <c r="A2964" t="str">
        <f t="shared" si="70"/>
        <v>refinery_complex_NL_mix_mix.input_w.us__</v>
      </c>
      <c r="B2964" t="str">
        <f>processors_EC!$B$166</f>
        <v>refinery_complex_NL_mix_mix</v>
      </c>
      <c r="C2964" s="9" t="s">
        <v>89</v>
      </c>
      <c r="D2964" s="10" t="s">
        <v>104</v>
      </c>
      <c r="E2964" s="10" t="s">
        <v>120</v>
      </c>
      <c r="F2964" s="9" t="s">
        <v>92</v>
      </c>
      <c r="G2964" s="9" t="s">
        <v>91</v>
      </c>
      <c r="H2964" t="str">
        <f>processors_EC!$E$146</f>
        <v>fuel.production</v>
      </c>
      <c r="I2964" s="38">
        <v>1.056707243390719E-2</v>
      </c>
      <c r="J2964" s="29"/>
      <c r="K2964" s="9" t="s">
        <v>125</v>
      </c>
    </row>
    <row r="2965" spans="1:11" x14ac:dyDescent="0.2">
      <c r="A2965" t="str">
        <f t="shared" si="70"/>
        <v>refinery_complex_NL_mix_mix.input_fw__</v>
      </c>
      <c r="B2965" t="str">
        <f>processors_EC!$B$166</f>
        <v>refinery_complex_NL_mix_mix</v>
      </c>
      <c r="C2965" s="9" t="s">
        <v>89</v>
      </c>
      <c r="D2965" s="10" t="s">
        <v>105</v>
      </c>
      <c r="E2965" s="10" t="s">
        <v>121</v>
      </c>
      <c r="F2965" s="9" t="s">
        <v>92</v>
      </c>
      <c r="G2965" s="9" t="s">
        <v>91</v>
      </c>
      <c r="H2965" t="str">
        <f>processors_EC!$E$146</f>
        <v>fuel.production</v>
      </c>
      <c r="I2965" s="38">
        <v>3.9311048257810359E-3</v>
      </c>
      <c r="J2965" s="29"/>
      <c r="K2965" s="9" t="s">
        <v>125</v>
      </c>
    </row>
    <row r="2966" spans="1:11" x14ac:dyDescent="0.2">
      <c r="A2966" t="str">
        <f t="shared" si="70"/>
        <v>refinery_complex_NL_mix_mix.input_w.tot__</v>
      </c>
      <c r="B2966" t="str">
        <f>processors_EC!$B$166</f>
        <v>refinery_complex_NL_mix_mix</v>
      </c>
      <c r="C2966" s="9" t="s">
        <v>89</v>
      </c>
      <c r="D2966" s="10" t="s">
        <v>106</v>
      </c>
      <c r="E2966" s="10" t="s">
        <v>122</v>
      </c>
      <c r="F2966" s="9" t="s">
        <v>92</v>
      </c>
      <c r="G2966" s="9" t="s">
        <v>91</v>
      </c>
      <c r="H2966" t="str">
        <f>processors_EC!$E$146</f>
        <v>fuel.production</v>
      </c>
      <c r="I2966" s="38">
        <v>3.7645755696955551E-4</v>
      </c>
      <c r="J2966" s="29"/>
      <c r="K2966" s="9" t="s">
        <v>125</v>
      </c>
    </row>
    <row r="2967" spans="1:11" x14ac:dyDescent="0.2">
      <c r="A2967" t="str">
        <f t="shared" si="70"/>
        <v>refinery_complex_NL_mix_mix.output_w__</v>
      </c>
      <c r="B2967" t="str">
        <f>processors_EC!$B$166</f>
        <v>refinery_complex_NL_mix_mix</v>
      </c>
      <c r="C2967" s="9" t="s">
        <v>95</v>
      </c>
      <c r="D2967" s="10" t="s">
        <v>107</v>
      </c>
      <c r="E2967" s="10" t="s">
        <v>123</v>
      </c>
      <c r="F2967" s="9" t="s">
        <v>92</v>
      </c>
      <c r="G2967" s="9" t="s">
        <v>91</v>
      </c>
      <c r="H2967" t="str">
        <f>processors_EC!$E$146</f>
        <v>fuel.production</v>
      </c>
      <c r="I2967" s="27" t="s">
        <v>109</v>
      </c>
      <c r="J2967" s="29" t="s">
        <v>109</v>
      </c>
      <c r="K2967" s="9" t="s">
        <v>125</v>
      </c>
    </row>
    <row r="2968" spans="1:11" x14ac:dyDescent="0.2">
      <c r="A2968" t="str">
        <f t="shared" si="70"/>
        <v>refinery_complex_NL_mix_mix.output_ghg__</v>
      </c>
      <c r="B2968" t="str">
        <f>processors_EC!$B$166</f>
        <v>refinery_complex_NL_mix_mix</v>
      </c>
      <c r="C2968" s="9" t="s">
        <v>95</v>
      </c>
      <c r="D2968" s="10" t="s">
        <v>108</v>
      </c>
      <c r="E2968" s="10" t="s">
        <v>124</v>
      </c>
      <c r="F2968" s="9" t="s">
        <v>92</v>
      </c>
      <c r="G2968" s="9" t="s">
        <v>91</v>
      </c>
      <c r="H2968" t="str">
        <f>processors_EC!$E$146</f>
        <v>fuel.production</v>
      </c>
      <c r="I2968" s="39">
        <v>2.43881696790292E-5</v>
      </c>
      <c r="J2968" s="29"/>
      <c r="K2968" s="9" t="s">
        <v>130</v>
      </c>
    </row>
    <row r="2969" spans="1:11" x14ac:dyDescent="0.2">
      <c r="A2969" t="str">
        <f t="shared" si="70"/>
        <v>refinery_complex_NL_mix_mix.output_el__</v>
      </c>
      <c r="B2969" t="str">
        <f>processors_EC!$B$166</f>
        <v>refinery_complex_NL_mix_mix</v>
      </c>
      <c r="C2969" s="9" t="s">
        <v>95</v>
      </c>
      <c r="D2969" s="10" t="s">
        <v>99</v>
      </c>
      <c r="E2969" s="10" t="s">
        <v>115</v>
      </c>
      <c r="F2969" s="9" t="s">
        <v>90</v>
      </c>
      <c r="G2969" s="9" t="s">
        <v>91</v>
      </c>
      <c r="H2969" t="str">
        <f>processors_EC!$E$146</f>
        <v>fuel.production</v>
      </c>
      <c r="I2969" s="27"/>
      <c r="J2969" s="29"/>
      <c r="K2969" s="9" t="s">
        <v>127</v>
      </c>
    </row>
    <row r="2970" spans="1:11" x14ac:dyDescent="0.2">
      <c r="A2970" t="str">
        <f t="shared" si="70"/>
        <v>refinery_complex_NL_mix_mix.output_fu__</v>
      </c>
      <c r="B2970" t="str">
        <f>processors_EC!$B$166</f>
        <v>refinery_complex_NL_mix_mix</v>
      </c>
      <c r="C2970" s="10" t="s">
        <v>95</v>
      </c>
      <c r="D2970" s="10" t="s">
        <v>101</v>
      </c>
      <c r="E2970" s="10" t="s">
        <v>117</v>
      </c>
      <c r="F2970" s="10" t="s">
        <v>90</v>
      </c>
      <c r="G2970" s="10" t="s">
        <v>91</v>
      </c>
      <c r="H2970" t="str">
        <f>processors_EC!$E$146</f>
        <v>fuel.production</v>
      </c>
      <c r="I2970" s="15">
        <v>1</v>
      </c>
      <c r="J2970" s="15"/>
      <c r="K2970" s="10" t="s">
        <v>507</v>
      </c>
    </row>
    <row r="2971" spans="1:11" x14ac:dyDescent="0.2">
      <c r="A2971" t="str">
        <f t="shared" si="70"/>
        <v>refinery_complex_NL_mix_mix.output_//__</v>
      </c>
      <c r="B2971" t="str">
        <f>processors_EC!$B$166</f>
        <v>refinery_complex_NL_mix_mix</v>
      </c>
      <c r="C2971" s="10" t="s">
        <v>95</v>
      </c>
      <c r="D2971" s="10" t="s">
        <v>109</v>
      </c>
      <c r="E2971" s="10" t="s">
        <v>109</v>
      </c>
      <c r="F2971" s="10" t="s">
        <v>90</v>
      </c>
      <c r="G2971" s="10" t="s">
        <v>91</v>
      </c>
      <c r="H2971" t="str">
        <f>processors_EC!$E$146</f>
        <v>fuel.production</v>
      </c>
      <c r="I2971" s="15" t="s">
        <v>109</v>
      </c>
      <c r="J2971" s="15" t="s">
        <v>109</v>
      </c>
      <c r="K2971" s="10" t="s">
        <v>109</v>
      </c>
    </row>
    <row r="2972" spans="1:11" x14ac:dyDescent="0.2">
      <c r="A2972" t="str">
        <f t="shared" si="70"/>
        <v>refinery_complex_RO_mix_mix.input_ng__</v>
      </c>
      <c r="B2972" t="str">
        <f>processors_EC!$B$167</f>
        <v>refinery_complex_RO_mix_mix</v>
      </c>
      <c r="C2972" s="9" t="s">
        <v>89</v>
      </c>
      <c r="D2972" s="10" t="s">
        <v>96</v>
      </c>
      <c r="E2972" s="10" t="s">
        <v>110</v>
      </c>
      <c r="F2972" s="9" t="s">
        <v>90</v>
      </c>
      <c r="G2972" s="9" t="s">
        <v>91</v>
      </c>
      <c r="H2972" t="str">
        <f>processors_EC!$E$146</f>
        <v>fuel.production</v>
      </c>
      <c r="I2972" s="27"/>
      <c r="J2972" s="29">
        <v>0</v>
      </c>
      <c r="K2972" s="9" t="s">
        <v>125</v>
      </c>
    </row>
    <row r="2973" spans="1:11" x14ac:dyDescent="0.2">
      <c r="A2973" t="str">
        <f t="shared" si="70"/>
        <v>refinery_complex_RO_mix_mix.input_li__</v>
      </c>
      <c r="B2973" t="str">
        <f>processors_EC!$B$167</f>
        <v>refinery_complex_RO_mix_mix</v>
      </c>
      <c r="C2973" s="9" t="s">
        <v>89</v>
      </c>
      <c r="D2973" s="10" t="s">
        <v>64</v>
      </c>
      <c r="E2973" s="10" t="s">
        <v>111</v>
      </c>
      <c r="F2973" s="9" t="s">
        <v>90</v>
      </c>
      <c r="G2973" s="9" t="s">
        <v>91</v>
      </c>
      <c r="H2973" t="str">
        <f>processors_EC!$E$146</f>
        <v>fuel.production</v>
      </c>
      <c r="I2973" s="27"/>
      <c r="J2973" s="29">
        <v>0</v>
      </c>
      <c r="K2973" s="9" t="s">
        <v>126</v>
      </c>
    </row>
    <row r="2974" spans="1:11" x14ac:dyDescent="0.2">
      <c r="A2974" t="str">
        <f t="shared" si="70"/>
        <v>refinery_complex_RO_mix_mix.input_bio__</v>
      </c>
      <c r="B2974" t="str">
        <f>processors_EC!$B$167</f>
        <v>refinery_complex_RO_mix_mix</v>
      </c>
      <c r="C2974" s="9" t="s">
        <v>89</v>
      </c>
      <c r="D2974" s="10" t="s">
        <v>97</v>
      </c>
      <c r="E2974" s="10" t="s">
        <v>112</v>
      </c>
      <c r="F2974" s="9" t="s">
        <v>90</v>
      </c>
      <c r="G2974" s="9" t="s">
        <v>91</v>
      </c>
      <c r="H2974" t="str">
        <f>processors_EC!$E$146</f>
        <v>fuel.production</v>
      </c>
      <c r="I2974" s="27"/>
      <c r="J2974" s="29">
        <v>0</v>
      </c>
      <c r="K2974" s="9" t="s">
        <v>126</v>
      </c>
    </row>
    <row r="2975" spans="1:11" x14ac:dyDescent="0.2">
      <c r="A2975" t="str">
        <f t="shared" si="70"/>
        <v>refinery_complex_RO_mix_mix.input_h.c__</v>
      </c>
      <c r="B2975" t="str">
        <f>processors_EC!$B$167</f>
        <v>refinery_complex_RO_mix_mix</v>
      </c>
      <c r="C2975" s="9" t="s">
        <v>89</v>
      </c>
      <c r="D2975" s="10" t="s">
        <v>63</v>
      </c>
      <c r="E2975" s="10" t="s">
        <v>113</v>
      </c>
      <c r="F2975" s="9" t="s">
        <v>92</v>
      </c>
      <c r="G2975" s="9" t="s">
        <v>91</v>
      </c>
      <c r="H2975" t="str">
        <f>processors_EC!$E$146</f>
        <v>fuel.production</v>
      </c>
      <c r="I2975" s="27"/>
      <c r="J2975" s="29">
        <v>0</v>
      </c>
      <c r="K2975" s="9" t="s">
        <v>126</v>
      </c>
    </row>
    <row r="2976" spans="1:11" x14ac:dyDescent="0.2">
      <c r="A2976" t="str">
        <f t="shared" si="70"/>
        <v>refinery_complex_RO_mix_mix.input_oil__</v>
      </c>
      <c r="B2976" t="str">
        <f>processors_EC!$B$167</f>
        <v>refinery_complex_RO_mix_mix</v>
      </c>
      <c r="C2976" s="9" t="s">
        <v>89</v>
      </c>
      <c r="D2976" s="10" t="s">
        <v>150</v>
      </c>
      <c r="E2976" s="10" t="s">
        <v>162</v>
      </c>
      <c r="F2976" s="9" t="s">
        <v>90</v>
      </c>
      <c r="G2976" s="9" t="s">
        <v>91</v>
      </c>
      <c r="H2976" t="str">
        <f>processors_EC!$E$146</f>
        <v>fuel.production</v>
      </c>
      <c r="I2976" s="27">
        <v>23.442059115321346</v>
      </c>
      <c r="J2976" s="29"/>
      <c r="K2976" s="9" t="s">
        <v>126</v>
      </c>
    </row>
    <row r="2977" spans="1:11" x14ac:dyDescent="0.2">
      <c r="A2977" t="str">
        <f t="shared" si="70"/>
        <v>refinery_complex_RO_mix_mix.input_el__</v>
      </c>
      <c r="B2977" t="str">
        <f>processors_EC!$B$167</f>
        <v>refinery_complex_RO_mix_mix</v>
      </c>
      <c r="C2977" s="9" t="s">
        <v>89</v>
      </c>
      <c r="D2977" s="10" t="s">
        <v>99</v>
      </c>
      <c r="E2977" s="10" t="s">
        <v>115</v>
      </c>
      <c r="F2977" s="9" t="s">
        <v>90</v>
      </c>
      <c r="G2977" s="9" t="s">
        <v>91</v>
      </c>
      <c r="H2977" t="str">
        <f>processors_EC!$E$146</f>
        <v>fuel.production</v>
      </c>
      <c r="I2977" s="27">
        <v>1.4887172722660964</v>
      </c>
      <c r="J2977" s="29"/>
      <c r="K2977" s="9" t="s">
        <v>127</v>
      </c>
    </row>
    <row r="2978" spans="1:11" x14ac:dyDescent="0.2">
      <c r="A2978" t="str">
        <f t="shared" si="70"/>
        <v>refinery_complex_RO_mix_mix.input_he__</v>
      </c>
      <c r="B2978" t="str">
        <f>processors_EC!$B$167</f>
        <v>refinery_complex_RO_mix_mix</v>
      </c>
      <c r="C2978" s="9" t="s">
        <v>89</v>
      </c>
      <c r="D2978" s="10" t="s">
        <v>100</v>
      </c>
      <c r="E2978" s="10" t="s">
        <v>116</v>
      </c>
      <c r="F2978" s="9" t="s">
        <v>90</v>
      </c>
      <c r="G2978" s="9" t="s">
        <v>91</v>
      </c>
      <c r="H2978" t="str">
        <f>processors_EC!$E$146</f>
        <v>fuel.production</v>
      </c>
      <c r="I2978" s="27">
        <v>110.41064276237967</v>
      </c>
      <c r="J2978" s="29"/>
      <c r="K2978" s="9" t="s">
        <v>128</v>
      </c>
    </row>
    <row r="2979" spans="1:11" x14ac:dyDescent="0.2">
      <c r="A2979" t="str">
        <f t="shared" si="70"/>
        <v>refinery_complex_RO_mix_mix.inpt_fu__</v>
      </c>
      <c r="B2979" t="str">
        <f>processors_EC!$B$167</f>
        <v>refinery_complex_RO_mix_mix</v>
      </c>
      <c r="C2979" s="9" t="s">
        <v>93</v>
      </c>
      <c r="D2979" s="10" t="s">
        <v>101</v>
      </c>
      <c r="E2979" s="10" t="s">
        <v>117</v>
      </c>
      <c r="F2979" s="9" t="s">
        <v>90</v>
      </c>
      <c r="G2979" s="9" t="s">
        <v>91</v>
      </c>
      <c r="H2979" t="str">
        <f>processors_EC!$E$146</f>
        <v>fuel.production</v>
      </c>
      <c r="I2979" s="27" t="s">
        <v>109</v>
      </c>
      <c r="J2979" s="29" t="s">
        <v>109</v>
      </c>
      <c r="K2979" s="9" t="s">
        <v>128</v>
      </c>
    </row>
    <row r="2980" spans="1:11" x14ac:dyDescent="0.2">
      <c r="A2980" t="str">
        <f t="shared" si="70"/>
        <v>refinery_complex_RO_mix_mix.input_ha__</v>
      </c>
      <c r="B2980" t="str">
        <f>processors_EC!$B$167</f>
        <v>refinery_complex_RO_mix_mix</v>
      </c>
      <c r="C2980" s="9" t="s">
        <v>89</v>
      </c>
      <c r="D2980" s="10" t="s">
        <v>102</v>
      </c>
      <c r="E2980" s="10" t="s">
        <v>118</v>
      </c>
      <c r="F2980" s="9" t="s">
        <v>90</v>
      </c>
      <c r="G2980" s="9" t="s">
        <v>94</v>
      </c>
      <c r="H2980" t="str">
        <f>processors_EC!$E$146</f>
        <v>fuel.production</v>
      </c>
      <c r="I2980" s="27">
        <v>3.3292897386071555E-3</v>
      </c>
      <c r="J2980" s="29">
        <v>1641600</v>
      </c>
      <c r="K2980" s="9" t="s">
        <v>129</v>
      </c>
    </row>
    <row r="2981" spans="1:11" x14ac:dyDescent="0.2">
      <c r="A2981" t="str">
        <f t="shared" si="70"/>
        <v>refinery_complex_RO_mix_mix.input_lu__</v>
      </c>
      <c r="B2981" t="str">
        <f>processors_EC!$B$167</f>
        <v>refinery_complex_RO_mix_mix</v>
      </c>
      <c r="C2981" s="9" t="s">
        <v>89</v>
      </c>
      <c r="D2981" s="10" t="s">
        <v>103</v>
      </c>
      <c r="E2981" s="10" t="s">
        <v>119</v>
      </c>
      <c r="F2981" s="9" t="s">
        <v>92</v>
      </c>
      <c r="G2981" s="9" t="s">
        <v>94</v>
      </c>
      <c r="H2981" t="str">
        <f>processors_EC!$E$146</f>
        <v>fuel.production</v>
      </c>
      <c r="I2981" s="27" t="s">
        <v>109</v>
      </c>
      <c r="J2981" s="29" t="s">
        <v>109</v>
      </c>
      <c r="K2981" s="9" t="s">
        <v>118</v>
      </c>
    </row>
    <row r="2982" spans="1:11" x14ac:dyDescent="0.2">
      <c r="A2982" t="str">
        <f t="shared" si="70"/>
        <v>refinery_complex_RO_mix_mix.input_w.us__</v>
      </c>
      <c r="B2982" t="str">
        <f>processors_EC!$B$167</f>
        <v>refinery_complex_RO_mix_mix</v>
      </c>
      <c r="C2982" s="9" t="s">
        <v>89</v>
      </c>
      <c r="D2982" s="10" t="s">
        <v>104</v>
      </c>
      <c r="E2982" s="10" t="s">
        <v>120</v>
      </c>
      <c r="F2982" s="9" t="s">
        <v>92</v>
      </c>
      <c r="G2982" s="9" t="s">
        <v>91</v>
      </c>
      <c r="H2982" t="str">
        <f>processors_EC!$E$146</f>
        <v>fuel.production</v>
      </c>
      <c r="I2982" s="38">
        <v>1.056707243390719E-2</v>
      </c>
      <c r="J2982" s="29"/>
      <c r="K2982" s="9" t="s">
        <v>125</v>
      </c>
    </row>
    <row r="2983" spans="1:11" x14ac:dyDescent="0.2">
      <c r="A2983" t="str">
        <f t="shared" si="70"/>
        <v>refinery_complex_RO_mix_mix.input_fw__</v>
      </c>
      <c r="B2983" t="str">
        <f>processors_EC!$B$167</f>
        <v>refinery_complex_RO_mix_mix</v>
      </c>
      <c r="C2983" s="9" t="s">
        <v>89</v>
      </c>
      <c r="D2983" s="10" t="s">
        <v>105</v>
      </c>
      <c r="E2983" s="10" t="s">
        <v>121</v>
      </c>
      <c r="F2983" s="9" t="s">
        <v>92</v>
      </c>
      <c r="G2983" s="9" t="s">
        <v>91</v>
      </c>
      <c r="H2983" t="str">
        <f>processors_EC!$E$146</f>
        <v>fuel.production</v>
      </c>
      <c r="I2983" s="38">
        <v>3.9311048257810359E-3</v>
      </c>
      <c r="J2983" s="29"/>
      <c r="K2983" s="9" t="s">
        <v>125</v>
      </c>
    </row>
    <row r="2984" spans="1:11" x14ac:dyDescent="0.2">
      <c r="A2984" t="str">
        <f t="shared" si="70"/>
        <v>refinery_complex_RO_mix_mix.input_w.tot__</v>
      </c>
      <c r="B2984" t="str">
        <f>processors_EC!$B$167</f>
        <v>refinery_complex_RO_mix_mix</v>
      </c>
      <c r="C2984" s="9" t="s">
        <v>89</v>
      </c>
      <c r="D2984" s="10" t="s">
        <v>106</v>
      </c>
      <c r="E2984" s="10" t="s">
        <v>122</v>
      </c>
      <c r="F2984" s="9" t="s">
        <v>92</v>
      </c>
      <c r="G2984" s="9" t="s">
        <v>91</v>
      </c>
      <c r="H2984" t="str">
        <f>processors_EC!$E$146</f>
        <v>fuel.production</v>
      </c>
      <c r="I2984" s="38">
        <v>3.7645755696955551E-4</v>
      </c>
      <c r="J2984" s="29"/>
      <c r="K2984" s="9" t="s">
        <v>125</v>
      </c>
    </row>
    <row r="2985" spans="1:11" x14ac:dyDescent="0.2">
      <c r="A2985" t="str">
        <f t="shared" si="70"/>
        <v>refinery_complex_RO_mix_mix.output_w__</v>
      </c>
      <c r="B2985" t="str">
        <f>processors_EC!$B$167</f>
        <v>refinery_complex_RO_mix_mix</v>
      </c>
      <c r="C2985" s="9" t="s">
        <v>95</v>
      </c>
      <c r="D2985" s="10" t="s">
        <v>107</v>
      </c>
      <c r="E2985" s="10" t="s">
        <v>123</v>
      </c>
      <c r="F2985" s="9" t="s">
        <v>92</v>
      </c>
      <c r="G2985" s="9" t="s">
        <v>91</v>
      </c>
      <c r="H2985" t="str">
        <f>processors_EC!$E$146</f>
        <v>fuel.production</v>
      </c>
      <c r="I2985" s="27" t="s">
        <v>109</v>
      </c>
      <c r="J2985" s="29" t="s">
        <v>109</v>
      </c>
      <c r="K2985" s="9" t="s">
        <v>125</v>
      </c>
    </row>
    <row r="2986" spans="1:11" x14ac:dyDescent="0.2">
      <c r="A2986" t="str">
        <f t="shared" si="70"/>
        <v>refinery_complex_RO_mix_mix.output_ghg__</v>
      </c>
      <c r="B2986" t="str">
        <f>processors_EC!$B$167</f>
        <v>refinery_complex_RO_mix_mix</v>
      </c>
      <c r="C2986" s="9" t="s">
        <v>95</v>
      </c>
      <c r="D2986" s="10" t="s">
        <v>108</v>
      </c>
      <c r="E2986" s="10" t="s">
        <v>124</v>
      </c>
      <c r="F2986" s="9" t="s">
        <v>92</v>
      </c>
      <c r="G2986" s="9" t="s">
        <v>91</v>
      </c>
      <c r="H2986" t="str">
        <f>processors_EC!$E$146</f>
        <v>fuel.production</v>
      </c>
      <c r="I2986" s="39">
        <v>2.43881696790292E-5</v>
      </c>
      <c r="J2986" s="29"/>
      <c r="K2986" s="9" t="s">
        <v>130</v>
      </c>
    </row>
    <row r="2987" spans="1:11" x14ac:dyDescent="0.2">
      <c r="A2987" t="str">
        <f t="shared" si="70"/>
        <v>refinery_complex_RO_mix_mix.output_el__</v>
      </c>
      <c r="B2987" t="str">
        <f>processors_EC!$B$167</f>
        <v>refinery_complex_RO_mix_mix</v>
      </c>
      <c r="C2987" s="9" t="s">
        <v>95</v>
      </c>
      <c r="D2987" s="10" t="s">
        <v>99</v>
      </c>
      <c r="E2987" s="10" t="s">
        <v>115</v>
      </c>
      <c r="F2987" s="9" t="s">
        <v>90</v>
      </c>
      <c r="G2987" s="9" t="s">
        <v>91</v>
      </c>
      <c r="H2987" t="str">
        <f>processors_EC!$E$146</f>
        <v>fuel.production</v>
      </c>
      <c r="I2987" s="27"/>
      <c r="J2987" s="29"/>
      <c r="K2987" s="9" t="s">
        <v>127</v>
      </c>
    </row>
    <row r="2988" spans="1:11" x14ac:dyDescent="0.2">
      <c r="A2988" t="str">
        <f t="shared" si="70"/>
        <v>refinery_complex_RO_mix_mix.output_fu__</v>
      </c>
      <c r="B2988" t="str">
        <f>processors_EC!$B$167</f>
        <v>refinery_complex_RO_mix_mix</v>
      </c>
      <c r="C2988" s="10" t="s">
        <v>95</v>
      </c>
      <c r="D2988" s="10" t="s">
        <v>101</v>
      </c>
      <c r="E2988" s="10" t="s">
        <v>117</v>
      </c>
      <c r="F2988" s="10" t="s">
        <v>90</v>
      </c>
      <c r="G2988" s="10" t="s">
        <v>91</v>
      </c>
      <c r="H2988" t="str">
        <f>processors_EC!$E$146</f>
        <v>fuel.production</v>
      </c>
      <c r="I2988" s="15">
        <v>1</v>
      </c>
      <c r="J2988" s="15"/>
      <c r="K2988" s="10" t="s">
        <v>507</v>
      </c>
    </row>
    <row r="2989" spans="1:11" x14ac:dyDescent="0.2">
      <c r="A2989" t="str">
        <f t="shared" si="70"/>
        <v>refinery_complex_RO_mix_mix.output_//__</v>
      </c>
      <c r="B2989" t="str">
        <f>processors_EC!$B$167</f>
        <v>refinery_complex_RO_mix_mix</v>
      </c>
      <c r="C2989" s="10" t="s">
        <v>95</v>
      </c>
      <c r="D2989" s="10" t="s">
        <v>109</v>
      </c>
      <c r="E2989" s="10" t="s">
        <v>109</v>
      </c>
      <c r="F2989" s="10" t="s">
        <v>90</v>
      </c>
      <c r="G2989" s="10" t="s">
        <v>91</v>
      </c>
      <c r="H2989" t="str">
        <f>processors_EC!$E$146</f>
        <v>fuel.production</v>
      </c>
      <c r="I2989" s="15" t="s">
        <v>109</v>
      </c>
      <c r="J2989" s="15" t="s">
        <v>109</v>
      </c>
      <c r="K2989" s="10" t="s">
        <v>109</v>
      </c>
    </row>
    <row r="2990" spans="1:11" x14ac:dyDescent="0.2">
      <c r="A2990" t="str">
        <f t="shared" si="70"/>
        <v>refinery_complex_SE_mix_mix.input_ng__</v>
      </c>
      <c r="B2990" t="str">
        <f>processors_EC!$B$168</f>
        <v>refinery_complex_SE_mix_mix</v>
      </c>
      <c r="C2990" s="9" t="s">
        <v>89</v>
      </c>
      <c r="D2990" s="10" t="s">
        <v>96</v>
      </c>
      <c r="E2990" s="10" t="s">
        <v>110</v>
      </c>
      <c r="F2990" s="9" t="s">
        <v>90</v>
      </c>
      <c r="G2990" s="9" t="s">
        <v>91</v>
      </c>
      <c r="H2990" t="str">
        <f>processors_EC!$E$146</f>
        <v>fuel.production</v>
      </c>
      <c r="I2990" s="27"/>
      <c r="J2990" s="29">
        <v>0</v>
      </c>
      <c r="K2990" s="9" t="s">
        <v>125</v>
      </c>
    </row>
    <row r="2991" spans="1:11" x14ac:dyDescent="0.2">
      <c r="A2991" t="str">
        <f t="shared" si="70"/>
        <v>refinery_complex_SE_mix_mix.input_li__</v>
      </c>
      <c r="B2991" t="str">
        <f>processors_EC!$B$168</f>
        <v>refinery_complex_SE_mix_mix</v>
      </c>
      <c r="C2991" s="9" t="s">
        <v>89</v>
      </c>
      <c r="D2991" s="10" t="s">
        <v>64</v>
      </c>
      <c r="E2991" s="10" t="s">
        <v>111</v>
      </c>
      <c r="F2991" s="9" t="s">
        <v>90</v>
      </c>
      <c r="G2991" s="9" t="s">
        <v>91</v>
      </c>
      <c r="H2991" t="str">
        <f>processors_EC!$E$146</f>
        <v>fuel.production</v>
      </c>
      <c r="I2991" s="27"/>
      <c r="J2991" s="29">
        <v>0</v>
      </c>
      <c r="K2991" s="9" t="s">
        <v>126</v>
      </c>
    </row>
    <row r="2992" spans="1:11" x14ac:dyDescent="0.2">
      <c r="A2992" t="str">
        <f t="shared" si="70"/>
        <v>refinery_complex_SE_mix_mix.input_bio__</v>
      </c>
      <c r="B2992" t="str">
        <f>processors_EC!$B$168</f>
        <v>refinery_complex_SE_mix_mix</v>
      </c>
      <c r="C2992" s="9" t="s">
        <v>89</v>
      </c>
      <c r="D2992" s="10" t="s">
        <v>97</v>
      </c>
      <c r="E2992" s="10" t="s">
        <v>112</v>
      </c>
      <c r="F2992" s="9" t="s">
        <v>90</v>
      </c>
      <c r="G2992" s="9" t="s">
        <v>91</v>
      </c>
      <c r="H2992" t="str">
        <f>processors_EC!$E$146</f>
        <v>fuel.production</v>
      </c>
      <c r="I2992" s="27"/>
      <c r="J2992" s="29">
        <v>0</v>
      </c>
      <c r="K2992" s="9" t="s">
        <v>126</v>
      </c>
    </row>
    <row r="2993" spans="1:11" x14ac:dyDescent="0.2">
      <c r="A2993" t="str">
        <f t="shared" si="70"/>
        <v>refinery_complex_SE_mix_mix.input_h.c__</v>
      </c>
      <c r="B2993" t="str">
        <f>processors_EC!$B$168</f>
        <v>refinery_complex_SE_mix_mix</v>
      </c>
      <c r="C2993" s="9" t="s">
        <v>89</v>
      </c>
      <c r="D2993" s="10" t="s">
        <v>63</v>
      </c>
      <c r="E2993" s="10" t="s">
        <v>113</v>
      </c>
      <c r="F2993" s="9" t="s">
        <v>92</v>
      </c>
      <c r="G2993" s="9" t="s">
        <v>91</v>
      </c>
      <c r="H2993" t="str">
        <f>processors_EC!$E$146</f>
        <v>fuel.production</v>
      </c>
      <c r="I2993" s="27"/>
      <c r="J2993" s="29">
        <v>0</v>
      </c>
      <c r="K2993" s="9" t="s">
        <v>126</v>
      </c>
    </row>
    <row r="2994" spans="1:11" x14ac:dyDescent="0.2">
      <c r="A2994" t="str">
        <f t="shared" si="70"/>
        <v>refinery_complex_SE_mix_mix.input_oil__</v>
      </c>
      <c r="B2994" t="str">
        <f>processors_EC!$B$168</f>
        <v>refinery_complex_SE_mix_mix</v>
      </c>
      <c r="C2994" s="9" t="s">
        <v>89</v>
      </c>
      <c r="D2994" s="10" t="s">
        <v>150</v>
      </c>
      <c r="E2994" s="10" t="s">
        <v>162</v>
      </c>
      <c r="F2994" s="9" t="s">
        <v>90</v>
      </c>
      <c r="G2994" s="9" t="s">
        <v>91</v>
      </c>
      <c r="H2994" t="str">
        <f>processors_EC!$E$146</f>
        <v>fuel.production</v>
      </c>
      <c r="I2994" s="27">
        <v>23.442059115321346</v>
      </c>
      <c r="J2994" s="29"/>
      <c r="K2994" s="9" t="s">
        <v>126</v>
      </c>
    </row>
    <row r="2995" spans="1:11" x14ac:dyDescent="0.2">
      <c r="A2995" t="str">
        <f t="shared" si="70"/>
        <v>refinery_complex_SE_mix_mix.input_el__</v>
      </c>
      <c r="B2995" t="str">
        <f>processors_EC!$B$168</f>
        <v>refinery_complex_SE_mix_mix</v>
      </c>
      <c r="C2995" s="9" t="s">
        <v>89</v>
      </c>
      <c r="D2995" s="10" t="s">
        <v>99</v>
      </c>
      <c r="E2995" s="10" t="s">
        <v>115</v>
      </c>
      <c r="F2995" s="9" t="s">
        <v>90</v>
      </c>
      <c r="G2995" s="9" t="s">
        <v>91</v>
      </c>
      <c r="H2995" t="str">
        <f>processors_EC!$E$146</f>
        <v>fuel.production</v>
      </c>
      <c r="I2995" s="27">
        <v>1.4887172722660964</v>
      </c>
      <c r="J2995" s="29"/>
      <c r="K2995" s="9" t="s">
        <v>127</v>
      </c>
    </row>
    <row r="2996" spans="1:11" x14ac:dyDescent="0.2">
      <c r="A2996" t="str">
        <f t="shared" si="70"/>
        <v>refinery_complex_SE_mix_mix.input_he__</v>
      </c>
      <c r="B2996" t="str">
        <f>processors_EC!$B$168</f>
        <v>refinery_complex_SE_mix_mix</v>
      </c>
      <c r="C2996" s="9" t="s">
        <v>89</v>
      </c>
      <c r="D2996" s="10" t="s">
        <v>100</v>
      </c>
      <c r="E2996" s="10" t="s">
        <v>116</v>
      </c>
      <c r="F2996" s="9" t="s">
        <v>90</v>
      </c>
      <c r="G2996" s="9" t="s">
        <v>91</v>
      </c>
      <c r="H2996" t="str">
        <f>processors_EC!$E$146</f>
        <v>fuel.production</v>
      </c>
      <c r="I2996" s="27">
        <v>110.41064276237967</v>
      </c>
      <c r="J2996" s="29"/>
      <c r="K2996" s="9" t="s">
        <v>128</v>
      </c>
    </row>
    <row r="2997" spans="1:11" x14ac:dyDescent="0.2">
      <c r="A2997" t="str">
        <f t="shared" si="70"/>
        <v>refinery_complex_SE_mix_mix.inpt_fu__</v>
      </c>
      <c r="B2997" t="str">
        <f>processors_EC!$B$168</f>
        <v>refinery_complex_SE_mix_mix</v>
      </c>
      <c r="C2997" s="9" t="s">
        <v>93</v>
      </c>
      <c r="D2997" s="10" t="s">
        <v>101</v>
      </c>
      <c r="E2997" s="10" t="s">
        <v>117</v>
      </c>
      <c r="F2997" s="9" t="s">
        <v>90</v>
      </c>
      <c r="G2997" s="9" t="s">
        <v>91</v>
      </c>
      <c r="H2997" t="str">
        <f>processors_EC!$E$146</f>
        <v>fuel.production</v>
      </c>
      <c r="I2997" s="27" t="s">
        <v>109</v>
      </c>
      <c r="J2997" s="29" t="s">
        <v>109</v>
      </c>
      <c r="K2997" s="9" t="s">
        <v>128</v>
      </c>
    </row>
    <row r="2998" spans="1:11" x14ac:dyDescent="0.2">
      <c r="A2998" t="str">
        <f t="shared" si="70"/>
        <v>refinery_complex_SE_mix_mix.input_ha__</v>
      </c>
      <c r="B2998" t="str">
        <f>processors_EC!$B$168</f>
        <v>refinery_complex_SE_mix_mix</v>
      </c>
      <c r="C2998" s="9" t="s">
        <v>89</v>
      </c>
      <c r="D2998" s="10" t="s">
        <v>102</v>
      </c>
      <c r="E2998" s="10" t="s">
        <v>118</v>
      </c>
      <c r="F2998" s="9" t="s">
        <v>90</v>
      </c>
      <c r="G2998" s="9" t="s">
        <v>94</v>
      </c>
      <c r="H2998" t="str">
        <f>processors_EC!$E$146</f>
        <v>fuel.production</v>
      </c>
      <c r="I2998" s="27">
        <v>3.3292897386071555E-3</v>
      </c>
      <c r="J2998" s="29">
        <v>1641600</v>
      </c>
      <c r="K2998" s="9" t="s">
        <v>129</v>
      </c>
    </row>
    <row r="2999" spans="1:11" x14ac:dyDescent="0.2">
      <c r="A2999" t="str">
        <f t="shared" si="70"/>
        <v>refinery_complex_SE_mix_mix.input_lu__</v>
      </c>
      <c r="B2999" t="str">
        <f>processors_EC!$B$168</f>
        <v>refinery_complex_SE_mix_mix</v>
      </c>
      <c r="C2999" s="9" t="s">
        <v>89</v>
      </c>
      <c r="D2999" s="10" t="s">
        <v>103</v>
      </c>
      <c r="E2999" s="10" t="s">
        <v>119</v>
      </c>
      <c r="F2999" s="9" t="s">
        <v>92</v>
      </c>
      <c r="G2999" s="9" t="s">
        <v>94</v>
      </c>
      <c r="H2999" t="str">
        <f>processors_EC!$E$146</f>
        <v>fuel.production</v>
      </c>
      <c r="I2999" s="27" t="s">
        <v>109</v>
      </c>
      <c r="J2999" s="29" t="s">
        <v>109</v>
      </c>
      <c r="K2999" s="9" t="s">
        <v>118</v>
      </c>
    </row>
    <row r="3000" spans="1:11" x14ac:dyDescent="0.2">
      <c r="A3000" t="str">
        <f t="shared" si="70"/>
        <v>refinery_complex_SE_mix_mix.input_w.us__</v>
      </c>
      <c r="B3000" t="str">
        <f>processors_EC!$B$168</f>
        <v>refinery_complex_SE_mix_mix</v>
      </c>
      <c r="C3000" s="9" t="s">
        <v>89</v>
      </c>
      <c r="D3000" s="10" t="s">
        <v>104</v>
      </c>
      <c r="E3000" s="10" t="s">
        <v>120</v>
      </c>
      <c r="F3000" s="9" t="s">
        <v>92</v>
      </c>
      <c r="G3000" s="9" t="s">
        <v>91</v>
      </c>
      <c r="H3000" t="str">
        <f>processors_EC!$E$146</f>
        <v>fuel.production</v>
      </c>
      <c r="I3000" s="38">
        <v>1.056707243390719E-2</v>
      </c>
      <c r="J3000" s="29"/>
      <c r="K3000" s="9" t="s">
        <v>125</v>
      </c>
    </row>
    <row r="3001" spans="1:11" x14ac:dyDescent="0.2">
      <c r="A3001" t="str">
        <f t="shared" si="70"/>
        <v>refinery_complex_SE_mix_mix.input_fw__</v>
      </c>
      <c r="B3001" t="str">
        <f>processors_EC!$B$168</f>
        <v>refinery_complex_SE_mix_mix</v>
      </c>
      <c r="C3001" s="9" t="s">
        <v>89</v>
      </c>
      <c r="D3001" s="10" t="s">
        <v>105</v>
      </c>
      <c r="E3001" s="10" t="s">
        <v>121</v>
      </c>
      <c r="F3001" s="9" t="s">
        <v>92</v>
      </c>
      <c r="G3001" s="9" t="s">
        <v>91</v>
      </c>
      <c r="H3001" t="str">
        <f>processors_EC!$E$146</f>
        <v>fuel.production</v>
      </c>
      <c r="I3001" s="38">
        <v>3.9311048257810359E-3</v>
      </c>
      <c r="J3001" s="29"/>
      <c r="K3001" s="9" t="s">
        <v>125</v>
      </c>
    </row>
    <row r="3002" spans="1:11" x14ac:dyDescent="0.2">
      <c r="A3002" t="str">
        <f t="shared" si="70"/>
        <v>refinery_complex_SE_mix_mix.input_w.tot__</v>
      </c>
      <c r="B3002" t="str">
        <f>processors_EC!$B$168</f>
        <v>refinery_complex_SE_mix_mix</v>
      </c>
      <c r="C3002" s="9" t="s">
        <v>89</v>
      </c>
      <c r="D3002" s="10" t="s">
        <v>106</v>
      </c>
      <c r="E3002" s="10" t="s">
        <v>122</v>
      </c>
      <c r="F3002" s="9" t="s">
        <v>92</v>
      </c>
      <c r="G3002" s="9" t="s">
        <v>91</v>
      </c>
      <c r="H3002" t="str">
        <f>processors_EC!$E$146</f>
        <v>fuel.production</v>
      </c>
      <c r="I3002" s="38">
        <v>3.7645755696955551E-4</v>
      </c>
      <c r="J3002" s="29"/>
      <c r="K3002" s="9" t="s">
        <v>125</v>
      </c>
    </row>
    <row r="3003" spans="1:11" x14ac:dyDescent="0.2">
      <c r="A3003" t="str">
        <f t="shared" si="70"/>
        <v>refinery_complex_SE_mix_mix.output_w__</v>
      </c>
      <c r="B3003" t="str">
        <f>processors_EC!$B$168</f>
        <v>refinery_complex_SE_mix_mix</v>
      </c>
      <c r="C3003" s="9" t="s">
        <v>95</v>
      </c>
      <c r="D3003" s="10" t="s">
        <v>107</v>
      </c>
      <c r="E3003" s="10" t="s">
        <v>123</v>
      </c>
      <c r="F3003" s="9" t="s">
        <v>92</v>
      </c>
      <c r="G3003" s="9" t="s">
        <v>91</v>
      </c>
      <c r="H3003" t="str">
        <f>processors_EC!$E$146</f>
        <v>fuel.production</v>
      </c>
      <c r="I3003" s="27" t="s">
        <v>109</v>
      </c>
      <c r="J3003" s="29" t="s">
        <v>109</v>
      </c>
      <c r="K3003" s="9" t="s">
        <v>125</v>
      </c>
    </row>
    <row r="3004" spans="1:11" x14ac:dyDescent="0.2">
      <c r="A3004" t="str">
        <f t="shared" si="70"/>
        <v>refinery_complex_SE_mix_mix.output_ghg__</v>
      </c>
      <c r="B3004" t="str">
        <f>processors_EC!$B$168</f>
        <v>refinery_complex_SE_mix_mix</v>
      </c>
      <c r="C3004" s="9" t="s">
        <v>95</v>
      </c>
      <c r="D3004" s="10" t="s">
        <v>108</v>
      </c>
      <c r="E3004" s="10" t="s">
        <v>124</v>
      </c>
      <c r="F3004" s="9" t="s">
        <v>92</v>
      </c>
      <c r="G3004" s="9" t="s">
        <v>91</v>
      </c>
      <c r="H3004" t="str">
        <f>processors_EC!$E$146</f>
        <v>fuel.production</v>
      </c>
      <c r="I3004" s="39">
        <v>2.43881696790292E-5</v>
      </c>
      <c r="J3004" s="29"/>
      <c r="K3004" s="9" t="s">
        <v>130</v>
      </c>
    </row>
    <row r="3005" spans="1:11" x14ac:dyDescent="0.2">
      <c r="A3005" t="str">
        <f t="shared" si="70"/>
        <v>refinery_complex_SE_mix_mix.output_el__</v>
      </c>
      <c r="B3005" t="str">
        <f>processors_EC!$B$168</f>
        <v>refinery_complex_SE_mix_mix</v>
      </c>
      <c r="C3005" s="9" t="s">
        <v>95</v>
      </c>
      <c r="D3005" s="10" t="s">
        <v>99</v>
      </c>
      <c r="E3005" s="10" t="s">
        <v>115</v>
      </c>
      <c r="F3005" s="9" t="s">
        <v>90</v>
      </c>
      <c r="G3005" s="9" t="s">
        <v>91</v>
      </c>
      <c r="H3005" t="str">
        <f>processors_EC!$E$146</f>
        <v>fuel.production</v>
      </c>
      <c r="I3005" s="27"/>
      <c r="J3005" s="29"/>
      <c r="K3005" s="9" t="s">
        <v>127</v>
      </c>
    </row>
    <row r="3006" spans="1:11" x14ac:dyDescent="0.2">
      <c r="A3006" t="str">
        <f t="shared" si="70"/>
        <v>refinery_complex_SE_mix_mix.output_fu__</v>
      </c>
      <c r="B3006" t="str">
        <f>processors_EC!$B$168</f>
        <v>refinery_complex_SE_mix_mix</v>
      </c>
      <c r="C3006" s="10" t="s">
        <v>95</v>
      </c>
      <c r="D3006" s="10" t="s">
        <v>101</v>
      </c>
      <c r="E3006" s="10" t="s">
        <v>117</v>
      </c>
      <c r="F3006" s="10" t="s">
        <v>90</v>
      </c>
      <c r="G3006" s="10" t="s">
        <v>91</v>
      </c>
      <c r="H3006" t="str">
        <f>processors_EC!$E$146</f>
        <v>fuel.production</v>
      </c>
      <c r="I3006" s="15">
        <v>1</v>
      </c>
      <c r="J3006" s="15"/>
      <c r="K3006" s="10" t="s">
        <v>507</v>
      </c>
    </row>
    <row r="3007" spans="1:11" x14ac:dyDescent="0.2">
      <c r="A3007" t="str">
        <f t="shared" si="70"/>
        <v>refinery_complex_SE_mix_mix.output_//__</v>
      </c>
      <c r="B3007" t="str">
        <f>processors_EC!$B$168</f>
        <v>refinery_complex_SE_mix_mix</v>
      </c>
      <c r="C3007" s="10" t="s">
        <v>95</v>
      </c>
      <c r="D3007" s="10" t="s">
        <v>109</v>
      </c>
      <c r="E3007" s="10" t="s">
        <v>109</v>
      </c>
      <c r="F3007" s="10" t="s">
        <v>90</v>
      </c>
      <c r="G3007" s="10" t="s">
        <v>91</v>
      </c>
      <c r="H3007" t="str">
        <f>processors_EC!$E$146</f>
        <v>fuel.production</v>
      </c>
      <c r="I3007" s="15" t="s">
        <v>109</v>
      </c>
      <c r="J3007" s="15" t="s">
        <v>109</v>
      </c>
      <c r="K3007" s="10" t="s">
        <v>109</v>
      </c>
    </row>
    <row r="3008" spans="1:11" x14ac:dyDescent="0.2">
      <c r="A3008" t="str">
        <f t="shared" si="70"/>
        <v>refinery_complex_UK_mix_mix.input_ng__</v>
      </c>
      <c r="B3008" t="str">
        <f>processors_EC!$B$169</f>
        <v>refinery_complex_UK_mix_mix</v>
      </c>
      <c r="C3008" s="9" t="s">
        <v>89</v>
      </c>
      <c r="D3008" s="10" t="s">
        <v>96</v>
      </c>
      <c r="E3008" s="10" t="s">
        <v>110</v>
      </c>
      <c r="F3008" s="9" t="s">
        <v>90</v>
      </c>
      <c r="G3008" s="9" t="s">
        <v>91</v>
      </c>
      <c r="H3008" t="str">
        <f>processors_EC!$E$146</f>
        <v>fuel.production</v>
      </c>
      <c r="I3008" s="27"/>
      <c r="J3008" s="29">
        <v>0</v>
      </c>
      <c r="K3008" s="9" t="s">
        <v>125</v>
      </c>
    </row>
    <row r="3009" spans="1:11" x14ac:dyDescent="0.2">
      <c r="A3009" t="str">
        <f t="shared" si="70"/>
        <v>refinery_complex_UK_mix_mix.input_li__</v>
      </c>
      <c r="B3009" t="str">
        <f>processors_EC!$B$169</f>
        <v>refinery_complex_UK_mix_mix</v>
      </c>
      <c r="C3009" s="9" t="s">
        <v>89</v>
      </c>
      <c r="D3009" s="10" t="s">
        <v>64</v>
      </c>
      <c r="E3009" s="10" t="s">
        <v>111</v>
      </c>
      <c r="F3009" s="9" t="s">
        <v>90</v>
      </c>
      <c r="G3009" s="9" t="s">
        <v>91</v>
      </c>
      <c r="H3009" t="str">
        <f>processors_EC!$E$146</f>
        <v>fuel.production</v>
      </c>
      <c r="I3009" s="27"/>
      <c r="J3009" s="29">
        <v>0</v>
      </c>
      <c r="K3009" s="9" t="s">
        <v>126</v>
      </c>
    </row>
    <row r="3010" spans="1:11" x14ac:dyDescent="0.2">
      <c r="A3010" t="str">
        <f t="shared" si="70"/>
        <v>refinery_complex_UK_mix_mix.input_bio__</v>
      </c>
      <c r="B3010" t="str">
        <f>processors_EC!$B$169</f>
        <v>refinery_complex_UK_mix_mix</v>
      </c>
      <c r="C3010" s="9" t="s">
        <v>89</v>
      </c>
      <c r="D3010" s="10" t="s">
        <v>97</v>
      </c>
      <c r="E3010" s="10" t="s">
        <v>112</v>
      </c>
      <c r="F3010" s="9" t="s">
        <v>90</v>
      </c>
      <c r="G3010" s="9" t="s">
        <v>91</v>
      </c>
      <c r="H3010" t="str">
        <f>processors_EC!$E$146</f>
        <v>fuel.production</v>
      </c>
      <c r="I3010" s="27"/>
      <c r="J3010" s="29">
        <v>0</v>
      </c>
      <c r="K3010" s="9" t="s">
        <v>126</v>
      </c>
    </row>
    <row r="3011" spans="1:11" x14ac:dyDescent="0.2">
      <c r="A3011" t="str">
        <f t="shared" ref="A3011:A3074" si="71">CONCATENATE(B3011,".",C3011,"_",E3011,"_",V3011,"_",U3011)</f>
        <v>refinery_complex_UK_mix_mix.input_h.c__</v>
      </c>
      <c r="B3011" t="str">
        <f>processors_EC!$B$169</f>
        <v>refinery_complex_UK_mix_mix</v>
      </c>
      <c r="C3011" s="9" t="s">
        <v>89</v>
      </c>
      <c r="D3011" s="10" t="s">
        <v>63</v>
      </c>
      <c r="E3011" s="10" t="s">
        <v>113</v>
      </c>
      <c r="F3011" s="9" t="s">
        <v>92</v>
      </c>
      <c r="G3011" s="9" t="s">
        <v>91</v>
      </c>
      <c r="H3011" t="str">
        <f>processors_EC!$E$146</f>
        <v>fuel.production</v>
      </c>
      <c r="I3011" s="27"/>
      <c r="J3011" s="29">
        <v>0</v>
      </c>
      <c r="K3011" s="9" t="s">
        <v>126</v>
      </c>
    </row>
    <row r="3012" spans="1:11" x14ac:dyDescent="0.2">
      <c r="A3012" t="str">
        <f t="shared" si="71"/>
        <v>refinery_complex_UK_mix_mix.input_oil__</v>
      </c>
      <c r="B3012" t="str">
        <f>processors_EC!$B$169</f>
        <v>refinery_complex_UK_mix_mix</v>
      </c>
      <c r="C3012" s="9" t="s">
        <v>89</v>
      </c>
      <c r="D3012" s="10" t="s">
        <v>150</v>
      </c>
      <c r="E3012" s="10" t="s">
        <v>162</v>
      </c>
      <c r="F3012" s="9" t="s">
        <v>90</v>
      </c>
      <c r="G3012" s="9" t="s">
        <v>91</v>
      </c>
      <c r="H3012" t="str">
        <f>processors_EC!$E$146</f>
        <v>fuel.production</v>
      </c>
      <c r="I3012" s="27">
        <v>23.442059115321346</v>
      </c>
      <c r="J3012" s="29"/>
      <c r="K3012" s="9" t="s">
        <v>126</v>
      </c>
    </row>
    <row r="3013" spans="1:11" x14ac:dyDescent="0.2">
      <c r="A3013" t="str">
        <f t="shared" si="71"/>
        <v>refinery_complex_UK_mix_mix.input_el__</v>
      </c>
      <c r="B3013" t="str">
        <f>processors_EC!$B$169</f>
        <v>refinery_complex_UK_mix_mix</v>
      </c>
      <c r="C3013" s="9" t="s">
        <v>89</v>
      </c>
      <c r="D3013" s="10" t="s">
        <v>99</v>
      </c>
      <c r="E3013" s="10" t="s">
        <v>115</v>
      </c>
      <c r="F3013" s="9" t="s">
        <v>90</v>
      </c>
      <c r="G3013" s="9" t="s">
        <v>91</v>
      </c>
      <c r="H3013" t="str">
        <f>processors_EC!$E$146</f>
        <v>fuel.production</v>
      </c>
      <c r="I3013" s="27">
        <v>1.4887172722660964</v>
      </c>
      <c r="J3013" s="29"/>
      <c r="K3013" s="9" t="s">
        <v>127</v>
      </c>
    </row>
    <row r="3014" spans="1:11" x14ac:dyDescent="0.2">
      <c r="A3014" t="str">
        <f t="shared" si="71"/>
        <v>refinery_complex_UK_mix_mix.input_he__</v>
      </c>
      <c r="B3014" t="str">
        <f>processors_EC!$B$169</f>
        <v>refinery_complex_UK_mix_mix</v>
      </c>
      <c r="C3014" s="9" t="s">
        <v>89</v>
      </c>
      <c r="D3014" s="10" t="s">
        <v>100</v>
      </c>
      <c r="E3014" s="10" t="s">
        <v>116</v>
      </c>
      <c r="F3014" s="9" t="s">
        <v>90</v>
      </c>
      <c r="G3014" s="9" t="s">
        <v>91</v>
      </c>
      <c r="H3014" t="str">
        <f>processors_EC!$E$146</f>
        <v>fuel.production</v>
      </c>
      <c r="I3014" s="27">
        <v>110.41064276237967</v>
      </c>
      <c r="J3014" s="29"/>
      <c r="K3014" s="9" t="s">
        <v>128</v>
      </c>
    </row>
    <row r="3015" spans="1:11" x14ac:dyDescent="0.2">
      <c r="A3015" t="str">
        <f t="shared" si="71"/>
        <v>refinery_complex_UK_mix_mix.inpt_fu__</v>
      </c>
      <c r="B3015" t="str">
        <f>processors_EC!$B$169</f>
        <v>refinery_complex_UK_mix_mix</v>
      </c>
      <c r="C3015" s="9" t="s">
        <v>93</v>
      </c>
      <c r="D3015" s="10" t="s">
        <v>101</v>
      </c>
      <c r="E3015" s="10" t="s">
        <v>117</v>
      </c>
      <c r="F3015" s="9" t="s">
        <v>90</v>
      </c>
      <c r="G3015" s="9" t="s">
        <v>91</v>
      </c>
      <c r="H3015" t="str">
        <f>processors_EC!$E$146</f>
        <v>fuel.production</v>
      </c>
      <c r="I3015" s="27" t="s">
        <v>109</v>
      </c>
      <c r="J3015" s="29" t="s">
        <v>109</v>
      </c>
      <c r="K3015" s="9" t="s">
        <v>128</v>
      </c>
    </row>
    <row r="3016" spans="1:11" x14ac:dyDescent="0.2">
      <c r="A3016" t="str">
        <f t="shared" si="71"/>
        <v>refinery_complex_UK_mix_mix.input_ha__</v>
      </c>
      <c r="B3016" t="str">
        <f>processors_EC!$B$169</f>
        <v>refinery_complex_UK_mix_mix</v>
      </c>
      <c r="C3016" s="9" t="s">
        <v>89</v>
      </c>
      <c r="D3016" s="10" t="s">
        <v>102</v>
      </c>
      <c r="E3016" s="10" t="s">
        <v>118</v>
      </c>
      <c r="F3016" s="9" t="s">
        <v>90</v>
      </c>
      <c r="G3016" s="9" t="s">
        <v>94</v>
      </c>
      <c r="H3016" t="str">
        <f>processors_EC!$E$146</f>
        <v>fuel.production</v>
      </c>
      <c r="I3016" s="27">
        <v>3.3292897386071555E-3</v>
      </c>
      <c r="J3016" s="29">
        <v>1641600</v>
      </c>
      <c r="K3016" s="9" t="s">
        <v>129</v>
      </c>
    </row>
    <row r="3017" spans="1:11" x14ac:dyDescent="0.2">
      <c r="A3017" t="str">
        <f t="shared" si="71"/>
        <v>refinery_complex_UK_mix_mix.input_lu__</v>
      </c>
      <c r="B3017" t="str">
        <f>processors_EC!$B$169</f>
        <v>refinery_complex_UK_mix_mix</v>
      </c>
      <c r="C3017" s="9" t="s">
        <v>89</v>
      </c>
      <c r="D3017" s="10" t="s">
        <v>103</v>
      </c>
      <c r="E3017" s="10" t="s">
        <v>119</v>
      </c>
      <c r="F3017" s="9" t="s">
        <v>92</v>
      </c>
      <c r="G3017" s="9" t="s">
        <v>94</v>
      </c>
      <c r="H3017" t="str">
        <f>processors_EC!$E$146</f>
        <v>fuel.production</v>
      </c>
      <c r="I3017" s="27" t="s">
        <v>109</v>
      </c>
      <c r="J3017" s="29" t="s">
        <v>109</v>
      </c>
      <c r="K3017" s="9" t="s">
        <v>118</v>
      </c>
    </row>
    <row r="3018" spans="1:11" x14ac:dyDescent="0.2">
      <c r="A3018" t="str">
        <f t="shared" si="71"/>
        <v>refinery_complex_UK_mix_mix.input_w.us__</v>
      </c>
      <c r="B3018" t="str">
        <f>processors_EC!$B$169</f>
        <v>refinery_complex_UK_mix_mix</v>
      </c>
      <c r="C3018" s="9" t="s">
        <v>89</v>
      </c>
      <c r="D3018" s="10" t="s">
        <v>104</v>
      </c>
      <c r="E3018" s="10" t="s">
        <v>120</v>
      </c>
      <c r="F3018" s="9" t="s">
        <v>92</v>
      </c>
      <c r="G3018" s="9" t="s">
        <v>91</v>
      </c>
      <c r="H3018" t="str">
        <f>processors_EC!$E$146</f>
        <v>fuel.production</v>
      </c>
      <c r="I3018" s="38">
        <v>1.056707243390719E-2</v>
      </c>
      <c r="J3018" s="29"/>
      <c r="K3018" s="9" t="s">
        <v>125</v>
      </c>
    </row>
    <row r="3019" spans="1:11" x14ac:dyDescent="0.2">
      <c r="A3019" t="str">
        <f t="shared" si="71"/>
        <v>refinery_complex_UK_mix_mix.input_fw__</v>
      </c>
      <c r="B3019" t="str">
        <f>processors_EC!$B$169</f>
        <v>refinery_complex_UK_mix_mix</v>
      </c>
      <c r="C3019" s="9" t="s">
        <v>89</v>
      </c>
      <c r="D3019" s="10" t="s">
        <v>105</v>
      </c>
      <c r="E3019" s="10" t="s">
        <v>121</v>
      </c>
      <c r="F3019" s="9" t="s">
        <v>92</v>
      </c>
      <c r="G3019" s="9" t="s">
        <v>91</v>
      </c>
      <c r="H3019" t="str">
        <f>processors_EC!$E$146</f>
        <v>fuel.production</v>
      </c>
      <c r="I3019" s="38">
        <v>3.9311048257810359E-3</v>
      </c>
      <c r="J3019" s="29"/>
      <c r="K3019" s="9" t="s">
        <v>125</v>
      </c>
    </row>
    <row r="3020" spans="1:11" x14ac:dyDescent="0.2">
      <c r="A3020" t="str">
        <f t="shared" si="71"/>
        <v>refinery_complex_UK_mix_mix.input_w.tot__</v>
      </c>
      <c r="B3020" t="str">
        <f>processors_EC!$B$169</f>
        <v>refinery_complex_UK_mix_mix</v>
      </c>
      <c r="C3020" s="9" t="s">
        <v>89</v>
      </c>
      <c r="D3020" s="10" t="s">
        <v>106</v>
      </c>
      <c r="E3020" s="10" t="s">
        <v>122</v>
      </c>
      <c r="F3020" s="9" t="s">
        <v>92</v>
      </c>
      <c r="G3020" s="9" t="s">
        <v>91</v>
      </c>
      <c r="H3020" t="str">
        <f>processors_EC!$E$146</f>
        <v>fuel.production</v>
      </c>
      <c r="I3020" s="38">
        <v>3.7645755696955551E-4</v>
      </c>
      <c r="J3020" s="29"/>
      <c r="K3020" s="9" t="s">
        <v>125</v>
      </c>
    </row>
    <row r="3021" spans="1:11" x14ac:dyDescent="0.2">
      <c r="A3021" t="str">
        <f t="shared" si="71"/>
        <v>refinery_complex_UK_mix_mix.output_w__</v>
      </c>
      <c r="B3021" t="str">
        <f>processors_EC!$B$169</f>
        <v>refinery_complex_UK_mix_mix</v>
      </c>
      <c r="C3021" s="9" t="s">
        <v>95</v>
      </c>
      <c r="D3021" s="10" t="s">
        <v>107</v>
      </c>
      <c r="E3021" s="10" t="s">
        <v>123</v>
      </c>
      <c r="F3021" s="9" t="s">
        <v>92</v>
      </c>
      <c r="G3021" s="9" t="s">
        <v>91</v>
      </c>
      <c r="H3021" t="str">
        <f>processors_EC!$E$146</f>
        <v>fuel.production</v>
      </c>
      <c r="I3021" s="27" t="s">
        <v>109</v>
      </c>
      <c r="J3021" s="29" t="s">
        <v>109</v>
      </c>
      <c r="K3021" s="9" t="s">
        <v>125</v>
      </c>
    </row>
    <row r="3022" spans="1:11" x14ac:dyDescent="0.2">
      <c r="A3022" t="str">
        <f t="shared" si="71"/>
        <v>refinery_complex_UK_mix_mix.output_ghg__</v>
      </c>
      <c r="B3022" t="str">
        <f>processors_EC!$B$169</f>
        <v>refinery_complex_UK_mix_mix</v>
      </c>
      <c r="C3022" s="9" t="s">
        <v>95</v>
      </c>
      <c r="D3022" s="10" t="s">
        <v>108</v>
      </c>
      <c r="E3022" s="10" t="s">
        <v>124</v>
      </c>
      <c r="F3022" s="9" t="s">
        <v>92</v>
      </c>
      <c r="G3022" s="9" t="s">
        <v>91</v>
      </c>
      <c r="H3022" t="str">
        <f>processors_EC!$E$146</f>
        <v>fuel.production</v>
      </c>
      <c r="I3022" s="39">
        <v>2.43881696790292E-5</v>
      </c>
      <c r="J3022" s="29"/>
      <c r="K3022" s="9" t="s">
        <v>130</v>
      </c>
    </row>
    <row r="3023" spans="1:11" x14ac:dyDescent="0.2">
      <c r="A3023" t="str">
        <f t="shared" si="71"/>
        <v>refinery_complex_UK_mix_mix.output_el__</v>
      </c>
      <c r="B3023" t="str">
        <f>processors_EC!$B$169</f>
        <v>refinery_complex_UK_mix_mix</v>
      </c>
      <c r="C3023" s="9" t="s">
        <v>95</v>
      </c>
      <c r="D3023" s="10" t="s">
        <v>99</v>
      </c>
      <c r="E3023" s="10" t="s">
        <v>115</v>
      </c>
      <c r="F3023" s="9" t="s">
        <v>90</v>
      </c>
      <c r="G3023" s="9" t="s">
        <v>91</v>
      </c>
      <c r="H3023" t="str">
        <f>processors_EC!$E$146</f>
        <v>fuel.production</v>
      </c>
      <c r="I3023" s="27"/>
      <c r="J3023" s="29"/>
      <c r="K3023" s="9" t="s">
        <v>127</v>
      </c>
    </row>
    <row r="3024" spans="1:11" x14ac:dyDescent="0.2">
      <c r="A3024" t="str">
        <f t="shared" si="71"/>
        <v>refinery_complex_UK_mix_mix.output_fu__</v>
      </c>
      <c r="B3024" t="str">
        <f>processors_EC!$B$169</f>
        <v>refinery_complex_UK_mix_mix</v>
      </c>
      <c r="C3024" s="10" t="s">
        <v>95</v>
      </c>
      <c r="D3024" s="10" t="s">
        <v>101</v>
      </c>
      <c r="E3024" s="10" t="s">
        <v>117</v>
      </c>
      <c r="F3024" s="10" t="s">
        <v>90</v>
      </c>
      <c r="G3024" s="10" t="s">
        <v>91</v>
      </c>
      <c r="H3024" t="str">
        <f>processors_EC!$E$146</f>
        <v>fuel.production</v>
      </c>
      <c r="I3024" s="15">
        <v>1</v>
      </c>
      <c r="J3024" s="15"/>
      <c r="K3024" s="10" t="s">
        <v>507</v>
      </c>
    </row>
    <row r="3025" spans="1:13" x14ac:dyDescent="0.2">
      <c r="A3025" t="str">
        <f t="shared" si="71"/>
        <v>refinery_complex_UK_mix_mix.output_//__</v>
      </c>
      <c r="B3025" t="str">
        <f>processors_EC!$B$169</f>
        <v>refinery_complex_UK_mix_mix</v>
      </c>
      <c r="C3025" s="10" t="s">
        <v>95</v>
      </c>
      <c r="D3025" s="10" t="s">
        <v>109</v>
      </c>
      <c r="E3025" s="10" t="s">
        <v>109</v>
      </c>
      <c r="F3025" s="10" t="s">
        <v>90</v>
      </c>
      <c r="G3025" s="10" t="s">
        <v>91</v>
      </c>
      <c r="H3025" t="str">
        <f>processors_EC!$E$146</f>
        <v>fuel.production</v>
      </c>
      <c r="I3025" s="15" t="s">
        <v>109</v>
      </c>
      <c r="J3025" s="15" t="s">
        <v>109</v>
      </c>
      <c r="K3025" s="10" t="s">
        <v>109</v>
      </c>
      <c r="M3025" s="10"/>
    </row>
    <row r="3026" spans="1:13" x14ac:dyDescent="0.2">
      <c r="A3026" t="str">
        <f t="shared" si="71"/>
        <v>refinery__DE_mix_mix.input_ng__</v>
      </c>
      <c r="B3026" t="str">
        <f>processors_EC!$B$170</f>
        <v>refinery__DE_mix_mix</v>
      </c>
      <c r="C3026" s="9" t="s">
        <v>89</v>
      </c>
      <c r="D3026" s="10" t="s">
        <v>96</v>
      </c>
      <c r="E3026" s="10" t="s">
        <v>110</v>
      </c>
      <c r="F3026" s="9" t="s">
        <v>90</v>
      </c>
      <c r="G3026" s="9" t="s">
        <v>91</v>
      </c>
      <c r="H3026" t="str">
        <f>processors_EC!$E$146</f>
        <v>fuel.production</v>
      </c>
      <c r="I3026" s="27">
        <v>0</v>
      </c>
      <c r="J3026" s="29">
        <v>0</v>
      </c>
      <c r="K3026" s="9" t="s">
        <v>125</v>
      </c>
    </row>
    <row r="3027" spans="1:13" x14ac:dyDescent="0.2">
      <c r="A3027" t="str">
        <f t="shared" si="71"/>
        <v>refinery__DE_mix_mix.input_li__</v>
      </c>
      <c r="B3027" t="str">
        <f>processors_EC!$B$170</f>
        <v>refinery__DE_mix_mix</v>
      </c>
      <c r="C3027" s="9" t="s">
        <v>89</v>
      </c>
      <c r="D3027" s="10" t="s">
        <v>64</v>
      </c>
      <c r="E3027" s="10" t="s">
        <v>111</v>
      </c>
      <c r="F3027" s="9" t="s">
        <v>90</v>
      </c>
      <c r="G3027" s="9" t="s">
        <v>91</v>
      </c>
      <c r="H3027" t="str">
        <f>processors_EC!$E$146</f>
        <v>fuel.production</v>
      </c>
      <c r="I3027" s="27">
        <v>0</v>
      </c>
      <c r="J3027" s="29">
        <v>0</v>
      </c>
      <c r="K3027" s="9" t="s">
        <v>126</v>
      </c>
    </row>
    <row r="3028" spans="1:13" x14ac:dyDescent="0.2">
      <c r="A3028" t="str">
        <f t="shared" si="71"/>
        <v>refinery__DE_mix_mix.input_bio__</v>
      </c>
      <c r="B3028" t="str">
        <f>processors_EC!$B$170</f>
        <v>refinery__DE_mix_mix</v>
      </c>
      <c r="C3028" s="9" t="s">
        <v>89</v>
      </c>
      <c r="D3028" s="10" t="s">
        <v>97</v>
      </c>
      <c r="E3028" s="10" t="s">
        <v>112</v>
      </c>
      <c r="F3028" s="9" t="s">
        <v>90</v>
      </c>
      <c r="G3028" s="9" t="s">
        <v>91</v>
      </c>
      <c r="H3028" t="str">
        <f>processors_EC!$E$146</f>
        <v>fuel.production</v>
      </c>
      <c r="I3028" s="27">
        <v>0</v>
      </c>
      <c r="J3028" s="29">
        <v>0</v>
      </c>
      <c r="K3028" s="9" t="s">
        <v>126</v>
      </c>
    </row>
    <row r="3029" spans="1:13" x14ac:dyDescent="0.2">
      <c r="A3029" t="str">
        <f t="shared" si="71"/>
        <v>refinery__DE_mix_mix.input_h.c__</v>
      </c>
      <c r="B3029" t="str">
        <f>processors_EC!$B$170</f>
        <v>refinery__DE_mix_mix</v>
      </c>
      <c r="C3029" s="9" t="s">
        <v>89</v>
      </c>
      <c r="D3029" s="10" t="s">
        <v>63</v>
      </c>
      <c r="E3029" s="10" t="s">
        <v>113</v>
      </c>
      <c r="F3029" s="9" t="s">
        <v>92</v>
      </c>
      <c r="G3029" s="9" t="s">
        <v>91</v>
      </c>
      <c r="H3029" t="str">
        <f>processors_EC!$E$146</f>
        <v>fuel.production</v>
      </c>
      <c r="I3029" s="27">
        <v>0</v>
      </c>
      <c r="J3029" s="29">
        <v>0</v>
      </c>
      <c r="K3029" s="9" t="s">
        <v>126</v>
      </c>
    </row>
    <row r="3030" spans="1:13" x14ac:dyDescent="0.2">
      <c r="A3030" t="str">
        <f t="shared" si="71"/>
        <v>refinery__DE_mix_mix.input_oil__</v>
      </c>
      <c r="B3030" t="str">
        <f>processors_EC!$B$170</f>
        <v>refinery__DE_mix_mix</v>
      </c>
      <c r="C3030" s="9" t="s">
        <v>89</v>
      </c>
      <c r="D3030" s="10" t="s">
        <v>150</v>
      </c>
      <c r="E3030" s="10" t="s">
        <v>162</v>
      </c>
      <c r="F3030" s="9" t="s">
        <v>90</v>
      </c>
      <c r="G3030" s="9" t="s">
        <v>91</v>
      </c>
      <c r="H3030" t="str">
        <f>processors_EC!$E$146</f>
        <v>fuel.production</v>
      </c>
      <c r="I3030" s="27">
        <f>(I2598*processors_EC!$O$146)+(interfaces_EC!I2742*processors_EC!$O$154)+(interfaces_EC!I2886*processors_EC!$O$162)</f>
        <v>19.022826339421449</v>
      </c>
      <c r="J3030" s="29"/>
      <c r="K3030" s="9" t="s">
        <v>126</v>
      </c>
    </row>
    <row r="3031" spans="1:13" x14ac:dyDescent="0.2">
      <c r="A3031" t="str">
        <f t="shared" si="71"/>
        <v>refinery__DE_mix_mix.input_el__</v>
      </c>
      <c r="B3031" t="str">
        <f>processors_EC!$B$170</f>
        <v>refinery__DE_mix_mix</v>
      </c>
      <c r="C3031" s="9" t="s">
        <v>89</v>
      </c>
      <c r="D3031" s="10" t="s">
        <v>99</v>
      </c>
      <c r="E3031" s="10" t="s">
        <v>115</v>
      </c>
      <c r="F3031" s="9" t="s">
        <v>90</v>
      </c>
      <c r="G3031" s="9" t="s">
        <v>91</v>
      </c>
      <c r="H3031" t="str">
        <f>processors_EC!$E$146</f>
        <v>fuel.production</v>
      </c>
      <c r="I3031" s="27">
        <f>(I2599*processors_EC!$O$146)+(interfaces_EC!I2743*processors_EC!$O$154)+(interfaces_EC!I2887*processors_EC!$O$162)</f>
        <v>1.0563750822234459</v>
      </c>
      <c r="J3031" s="29"/>
      <c r="K3031" s="9" t="s">
        <v>127</v>
      </c>
    </row>
    <row r="3032" spans="1:13" x14ac:dyDescent="0.2">
      <c r="A3032" t="str">
        <f t="shared" si="71"/>
        <v>refinery__DE_mix_mix.input_he__</v>
      </c>
      <c r="B3032" t="str">
        <f>processors_EC!$B$170</f>
        <v>refinery__DE_mix_mix</v>
      </c>
      <c r="C3032" s="9" t="s">
        <v>89</v>
      </c>
      <c r="D3032" s="10" t="s">
        <v>100</v>
      </c>
      <c r="E3032" s="10" t="s">
        <v>116</v>
      </c>
      <c r="F3032" s="9" t="s">
        <v>90</v>
      </c>
      <c r="G3032" s="9" t="s">
        <v>91</v>
      </c>
      <c r="H3032" t="str">
        <f>processors_EC!$E$146</f>
        <v>fuel.production</v>
      </c>
      <c r="I3032" s="27">
        <f>(I2600*processors_EC!$O$146)+(interfaces_EC!I2744*processors_EC!$O$154)+(interfaces_EC!I2888*processors_EC!$O$162)</f>
        <v>127.88882761977347</v>
      </c>
      <c r="J3032" s="29"/>
      <c r="K3032" s="9" t="s">
        <v>128</v>
      </c>
    </row>
    <row r="3033" spans="1:13" x14ac:dyDescent="0.2">
      <c r="A3033" t="str">
        <f t="shared" si="71"/>
        <v>refinery__DE_mix_mix.inpt_fu__</v>
      </c>
      <c r="B3033" t="str">
        <f>processors_EC!$B$170</f>
        <v>refinery__DE_mix_mix</v>
      </c>
      <c r="C3033" s="9" t="s">
        <v>93</v>
      </c>
      <c r="D3033" s="10" t="s">
        <v>101</v>
      </c>
      <c r="E3033" s="10" t="s">
        <v>117</v>
      </c>
      <c r="F3033" s="9" t="s">
        <v>90</v>
      </c>
      <c r="G3033" s="9" t="s">
        <v>91</v>
      </c>
      <c r="H3033" t="str">
        <f>processors_EC!$E$146</f>
        <v>fuel.production</v>
      </c>
      <c r="I3033" s="27" t="e">
        <f>(I2601*processors_EC!$O$146)+(interfaces_EC!I2745*processors_EC!$O$154)+(interfaces_EC!I2889*processors_EC!$O$162)</f>
        <v>#VALUE!</v>
      </c>
      <c r="J3033" s="29"/>
      <c r="K3033" s="9" t="s">
        <v>128</v>
      </c>
    </row>
    <row r="3034" spans="1:13" x14ac:dyDescent="0.2">
      <c r="A3034" t="str">
        <f t="shared" si="71"/>
        <v>refinery__DE_mix_mix.input_ha__</v>
      </c>
      <c r="B3034" t="str">
        <f>processors_EC!$B$170</f>
        <v>refinery__DE_mix_mix</v>
      </c>
      <c r="C3034" s="9" t="s">
        <v>89</v>
      </c>
      <c r="D3034" s="10" t="s">
        <v>102</v>
      </c>
      <c r="E3034" s="10" t="s">
        <v>118</v>
      </c>
      <c r="F3034" s="9" t="s">
        <v>90</v>
      </c>
      <c r="G3034" s="9" t="s">
        <v>94</v>
      </c>
      <c r="H3034" t="str">
        <f>processors_EC!$E$146</f>
        <v>fuel.production</v>
      </c>
      <c r="I3034" s="27">
        <f>(I2602*processors_EC!$O$146)+(interfaces_EC!I2746*processors_EC!$O$154)+(interfaces_EC!I2890*processors_EC!$O$162)</f>
        <v>3.3292897386071555E-3</v>
      </c>
      <c r="J3034" s="29"/>
      <c r="K3034" s="9" t="s">
        <v>129</v>
      </c>
    </row>
    <row r="3035" spans="1:13" x14ac:dyDescent="0.2">
      <c r="A3035" t="str">
        <f t="shared" si="71"/>
        <v>refinery__DE_mix_mix.input_lu__</v>
      </c>
      <c r="B3035" t="str">
        <f>processors_EC!$B$170</f>
        <v>refinery__DE_mix_mix</v>
      </c>
      <c r="C3035" s="9" t="s">
        <v>89</v>
      </c>
      <c r="D3035" s="10" t="s">
        <v>103</v>
      </c>
      <c r="E3035" s="10" t="s">
        <v>119</v>
      </c>
      <c r="F3035" s="9" t="s">
        <v>92</v>
      </c>
      <c r="G3035" s="9" t="s">
        <v>94</v>
      </c>
      <c r="H3035" t="str">
        <f>processors_EC!$E$146</f>
        <v>fuel.production</v>
      </c>
      <c r="I3035" s="27" t="s">
        <v>109</v>
      </c>
      <c r="J3035" s="29" t="s">
        <v>109</v>
      </c>
      <c r="K3035" s="9" t="s">
        <v>118</v>
      </c>
    </row>
    <row r="3036" spans="1:13" x14ac:dyDescent="0.2">
      <c r="A3036" t="str">
        <f t="shared" si="71"/>
        <v>refinery__DE_mix_mix.input_w.us__</v>
      </c>
      <c r="B3036" t="str">
        <f>processors_EC!$B$170</f>
        <v>refinery__DE_mix_mix</v>
      </c>
      <c r="C3036" s="9" t="s">
        <v>89</v>
      </c>
      <c r="D3036" s="10" t="s">
        <v>104</v>
      </c>
      <c r="E3036" s="10" t="s">
        <v>120</v>
      </c>
      <c r="F3036" s="9" t="s">
        <v>92</v>
      </c>
      <c r="G3036" s="9" t="s">
        <v>91</v>
      </c>
      <c r="H3036" t="str">
        <f>processors_EC!$E$146</f>
        <v>fuel.production</v>
      </c>
      <c r="I3036" s="27" t="s">
        <v>109</v>
      </c>
      <c r="J3036" s="29" t="s">
        <v>109</v>
      </c>
      <c r="K3036" s="9" t="s">
        <v>125</v>
      </c>
    </row>
    <row r="3037" spans="1:13" x14ac:dyDescent="0.2">
      <c r="A3037" t="str">
        <f t="shared" si="71"/>
        <v>refinery__DE_mix_mix.input_fw__</v>
      </c>
      <c r="B3037" t="str">
        <f>processors_EC!$B$170</f>
        <v>refinery__DE_mix_mix</v>
      </c>
      <c r="C3037" s="9" t="s">
        <v>89</v>
      </c>
      <c r="D3037" s="10" t="s">
        <v>105</v>
      </c>
      <c r="E3037" s="10" t="s">
        <v>121</v>
      </c>
      <c r="F3037" s="9" t="s">
        <v>92</v>
      </c>
      <c r="G3037" s="9" t="s">
        <v>91</v>
      </c>
      <c r="H3037" t="str">
        <f>processors_EC!$E$146</f>
        <v>fuel.production</v>
      </c>
      <c r="I3037" s="27" t="s">
        <v>109</v>
      </c>
      <c r="J3037" s="29" t="s">
        <v>109</v>
      </c>
      <c r="K3037" s="9" t="s">
        <v>125</v>
      </c>
    </row>
    <row r="3038" spans="1:13" x14ac:dyDescent="0.2">
      <c r="A3038" t="str">
        <f t="shared" si="71"/>
        <v>refinery__DE_mix_mix.input_w.tot__</v>
      </c>
      <c r="B3038" t="str">
        <f>processors_EC!$B$170</f>
        <v>refinery__DE_mix_mix</v>
      </c>
      <c r="C3038" s="9" t="s">
        <v>89</v>
      </c>
      <c r="D3038" s="10" t="s">
        <v>106</v>
      </c>
      <c r="E3038" s="10" t="s">
        <v>122</v>
      </c>
      <c r="F3038" s="9" t="s">
        <v>92</v>
      </c>
      <c r="G3038" s="9" t="s">
        <v>91</v>
      </c>
      <c r="H3038" t="str">
        <f>processors_EC!$E$146</f>
        <v>fuel.production</v>
      </c>
      <c r="I3038" s="27">
        <f>(I2606*processors_EC!$O$146)+(interfaces_EC!I2750*processors_EC!$O$154)+(interfaces_EC!I2894*processors_EC!$O$162)</f>
        <v>1.5783292707204549E-2</v>
      </c>
      <c r="J3038" s="29"/>
      <c r="K3038" s="9" t="s">
        <v>125</v>
      </c>
    </row>
    <row r="3039" spans="1:13" x14ac:dyDescent="0.2">
      <c r="A3039" t="str">
        <f t="shared" si="71"/>
        <v>refinery__DE_mix_mix.output_w__</v>
      </c>
      <c r="B3039" t="str">
        <f>processors_EC!$B$170</f>
        <v>refinery__DE_mix_mix</v>
      </c>
      <c r="C3039" s="9" t="s">
        <v>95</v>
      </c>
      <c r="D3039" s="10" t="s">
        <v>107</v>
      </c>
      <c r="E3039" s="10" t="s">
        <v>123</v>
      </c>
      <c r="F3039" s="9" t="s">
        <v>92</v>
      </c>
      <c r="G3039" s="9" t="s">
        <v>91</v>
      </c>
      <c r="H3039" t="str">
        <f>processors_EC!$E$146</f>
        <v>fuel.production</v>
      </c>
      <c r="I3039" s="27" t="s">
        <v>109</v>
      </c>
      <c r="J3039" s="29" t="s">
        <v>109</v>
      </c>
      <c r="K3039" s="9" t="s">
        <v>125</v>
      </c>
    </row>
    <row r="3040" spans="1:13" x14ac:dyDescent="0.2">
      <c r="A3040" t="str">
        <f t="shared" si="71"/>
        <v>refinery__DE_mix_mix.output_ghg__</v>
      </c>
      <c r="B3040" t="str">
        <f>processors_EC!$B$170</f>
        <v>refinery__DE_mix_mix</v>
      </c>
      <c r="C3040" s="9" t="s">
        <v>95</v>
      </c>
      <c r="D3040" s="10" t="s">
        <v>108</v>
      </c>
      <c r="E3040" s="10" t="s">
        <v>124</v>
      </c>
      <c r="F3040" s="9" t="s">
        <v>92</v>
      </c>
      <c r="G3040" s="9" t="s">
        <v>91</v>
      </c>
      <c r="H3040" t="str">
        <f>processors_EC!$E$146</f>
        <v>fuel.production</v>
      </c>
      <c r="I3040" s="29">
        <f>(I2608*processors_EC!$O$146)+(interfaces_EC!I2752*processors_EC!$O$154)+(interfaces_EC!I2896*processors_EC!$O$162)</f>
        <v>2.4388169679029204E-5</v>
      </c>
      <c r="J3040" s="29"/>
      <c r="K3040" s="9" t="s">
        <v>130</v>
      </c>
    </row>
    <row r="3041" spans="1:11" x14ac:dyDescent="0.2">
      <c r="A3041" t="str">
        <f t="shared" si="71"/>
        <v>refinery__DE_mix_mix.output_el__</v>
      </c>
      <c r="B3041" t="str">
        <f>processors_EC!$B$170</f>
        <v>refinery__DE_mix_mix</v>
      </c>
      <c r="C3041" s="9" t="s">
        <v>95</v>
      </c>
      <c r="D3041" s="10" t="s">
        <v>99</v>
      </c>
      <c r="E3041" s="10" t="s">
        <v>115</v>
      </c>
      <c r="F3041" s="9" t="s">
        <v>90</v>
      </c>
      <c r="G3041" s="9" t="s">
        <v>91</v>
      </c>
      <c r="H3041" t="str">
        <f>processors_EC!$E$146</f>
        <v>fuel.production</v>
      </c>
      <c r="I3041" s="27" t="s">
        <v>109</v>
      </c>
      <c r="J3041" s="29" t="s">
        <v>109</v>
      </c>
      <c r="K3041" s="9" t="s">
        <v>127</v>
      </c>
    </row>
    <row r="3042" spans="1:11" x14ac:dyDescent="0.2">
      <c r="A3042" t="str">
        <f t="shared" si="71"/>
        <v>refinery__DE_mix_mix.output_fu__</v>
      </c>
      <c r="B3042" t="str">
        <f>processors_EC!$B$170</f>
        <v>refinery__DE_mix_mix</v>
      </c>
      <c r="C3042" s="10" t="s">
        <v>95</v>
      </c>
      <c r="D3042" s="10" t="s">
        <v>101</v>
      </c>
      <c r="E3042" s="10" t="s">
        <v>117</v>
      </c>
      <c r="F3042" s="10" t="s">
        <v>90</v>
      </c>
      <c r="G3042" s="10" t="s">
        <v>91</v>
      </c>
      <c r="H3042" t="str">
        <f>processors_EC!$E$146</f>
        <v>fuel.production</v>
      </c>
      <c r="I3042" s="29">
        <f>(I2610*processors_EC!$O$146)+(interfaces_EC!I2754*processors_EC!$O$154)+(interfaces_EC!I2898*processors_EC!$O$162)</f>
        <v>1</v>
      </c>
      <c r="J3042" s="10"/>
      <c r="K3042" s="10" t="s">
        <v>507</v>
      </c>
    </row>
    <row r="3043" spans="1:11" x14ac:dyDescent="0.2">
      <c r="A3043" t="str">
        <f t="shared" si="71"/>
        <v>refinery__DE_mix_mix.output_//__</v>
      </c>
      <c r="B3043" t="str">
        <f>processors_EC!$B$170</f>
        <v>refinery__DE_mix_mix</v>
      </c>
      <c r="C3043" s="10" t="s">
        <v>95</v>
      </c>
      <c r="D3043" s="10" t="s">
        <v>109</v>
      </c>
      <c r="E3043" s="10" t="s">
        <v>109</v>
      </c>
      <c r="F3043" s="10" t="s">
        <v>90</v>
      </c>
      <c r="G3043" s="10" t="s">
        <v>91</v>
      </c>
      <c r="H3043" t="str">
        <f>processors_EC!$E$146</f>
        <v>fuel.production</v>
      </c>
      <c r="I3043" s="10" t="s">
        <v>109</v>
      </c>
      <c r="J3043" s="10" t="s">
        <v>109</v>
      </c>
      <c r="K3043" s="10" t="s">
        <v>109</v>
      </c>
    </row>
    <row r="3044" spans="1:11" x14ac:dyDescent="0.2">
      <c r="A3044" t="str">
        <f t="shared" si="71"/>
        <v>refinery__ES_mix_mix.input_ng__</v>
      </c>
      <c r="B3044" t="str">
        <f>processors_EC!$B$171</f>
        <v>refinery__ES_mix_mix</v>
      </c>
      <c r="C3044" s="9" t="s">
        <v>89</v>
      </c>
      <c r="D3044" s="10" t="s">
        <v>96</v>
      </c>
      <c r="E3044" s="10" t="s">
        <v>110</v>
      </c>
      <c r="F3044" s="9" t="s">
        <v>90</v>
      </c>
      <c r="G3044" s="9" t="s">
        <v>91</v>
      </c>
      <c r="H3044" t="str">
        <f>processors_EC!$E$146</f>
        <v>fuel.production</v>
      </c>
      <c r="I3044" s="27">
        <v>0</v>
      </c>
      <c r="J3044" s="29">
        <v>0</v>
      </c>
      <c r="K3044" s="9" t="s">
        <v>125</v>
      </c>
    </row>
    <row r="3045" spans="1:11" x14ac:dyDescent="0.2">
      <c r="A3045" t="str">
        <f t="shared" si="71"/>
        <v>refinery__ES_mix_mix.input_li__</v>
      </c>
      <c r="B3045" t="str">
        <f>processors_EC!$B$171</f>
        <v>refinery__ES_mix_mix</v>
      </c>
      <c r="C3045" s="9" t="s">
        <v>89</v>
      </c>
      <c r="D3045" s="10" t="s">
        <v>64</v>
      </c>
      <c r="E3045" s="10" t="s">
        <v>111</v>
      </c>
      <c r="F3045" s="9" t="s">
        <v>90</v>
      </c>
      <c r="G3045" s="9" t="s">
        <v>91</v>
      </c>
      <c r="H3045" t="str">
        <f>processors_EC!$E$146</f>
        <v>fuel.production</v>
      </c>
      <c r="I3045" s="27">
        <v>0</v>
      </c>
      <c r="J3045" s="29">
        <v>0</v>
      </c>
      <c r="K3045" s="9" t="s">
        <v>126</v>
      </c>
    </row>
    <row r="3046" spans="1:11" x14ac:dyDescent="0.2">
      <c r="A3046" t="str">
        <f t="shared" si="71"/>
        <v>refinery__ES_mix_mix.input_bio__</v>
      </c>
      <c r="B3046" t="str">
        <f>processors_EC!$B$171</f>
        <v>refinery__ES_mix_mix</v>
      </c>
      <c r="C3046" s="9" t="s">
        <v>89</v>
      </c>
      <c r="D3046" s="10" t="s">
        <v>97</v>
      </c>
      <c r="E3046" s="10" t="s">
        <v>112</v>
      </c>
      <c r="F3046" s="9" t="s">
        <v>90</v>
      </c>
      <c r="G3046" s="9" t="s">
        <v>91</v>
      </c>
      <c r="H3046" t="str">
        <f>processors_EC!$E$146</f>
        <v>fuel.production</v>
      </c>
      <c r="I3046" s="27">
        <v>0</v>
      </c>
      <c r="J3046" s="29">
        <v>0</v>
      </c>
      <c r="K3046" s="9" t="s">
        <v>126</v>
      </c>
    </row>
    <row r="3047" spans="1:11" x14ac:dyDescent="0.2">
      <c r="A3047" t="str">
        <f t="shared" si="71"/>
        <v>refinery__ES_mix_mix.input_h.c__</v>
      </c>
      <c r="B3047" t="str">
        <f>processors_EC!$B$171</f>
        <v>refinery__ES_mix_mix</v>
      </c>
      <c r="C3047" s="9" t="s">
        <v>89</v>
      </c>
      <c r="D3047" s="10" t="s">
        <v>63</v>
      </c>
      <c r="E3047" s="10" t="s">
        <v>113</v>
      </c>
      <c r="F3047" s="9" t="s">
        <v>92</v>
      </c>
      <c r="G3047" s="9" t="s">
        <v>91</v>
      </c>
      <c r="H3047" t="str">
        <f>processors_EC!$E$146</f>
        <v>fuel.production</v>
      </c>
      <c r="I3047" s="27">
        <v>0</v>
      </c>
      <c r="J3047" s="29">
        <v>0</v>
      </c>
      <c r="K3047" s="9" t="s">
        <v>126</v>
      </c>
    </row>
    <row r="3048" spans="1:11" x14ac:dyDescent="0.2">
      <c r="A3048" t="str">
        <f t="shared" si="71"/>
        <v>refinery__ES_mix_mix.input_oil__</v>
      </c>
      <c r="B3048" t="str">
        <f>processors_EC!$B$171</f>
        <v>refinery__ES_mix_mix</v>
      </c>
      <c r="C3048" s="9" t="s">
        <v>89</v>
      </c>
      <c r="D3048" s="10" t="s">
        <v>150</v>
      </c>
      <c r="E3048" s="10" t="s">
        <v>162</v>
      </c>
      <c r="F3048" s="9" t="s">
        <v>90</v>
      </c>
      <c r="G3048" s="9" t="s">
        <v>91</v>
      </c>
      <c r="H3048" t="str">
        <f>processors_EC!$E$146</f>
        <v>fuel.production</v>
      </c>
      <c r="I3048" s="27">
        <f>(I2616*processors_EC!$O$147)+(interfaces_EC!I2760*processors_EC!$O$155)+(interfaces_EC!I2904*processors_EC!$O$163)</f>
        <v>19.022826339421449</v>
      </c>
      <c r="J3048" s="29"/>
      <c r="K3048" s="9" t="s">
        <v>126</v>
      </c>
    </row>
    <row r="3049" spans="1:11" x14ac:dyDescent="0.2">
      <c r="A3049" t="str">
        <f t="shared" si="71"/>
        <v>refinery__ES_mix_mix.input_el__</v>
      </c>
      <c r="B3049" t="str">
        <f>processors_EC!$B$171</f>
        <v>refinery__ES_mix_mix</v>
      </c>
      <c r="C3049" s="9" t="s">
        <v>89</v>
      </c>
      <c r="D3049" s="10" t="s">
        <v>99</v>
      </c>
      <c r="E3049" s="10" t="s">
        <v>115</v>
      </c>
      <c r="F3049" s="9" t="s">
        <v>90</v>
      </c>
      <c r="G3049" s="9" t="s">
        <v>91</v>
      </c>
      <c r="H3049" t="str">
        <f>processors_EC!$E$146</f>
        <v>fuel.production</v>
      </c>
      <c r="I3049" s="27">
        <f>(I2617*processors_EC!$O$147)+(interfaces_EC!I2761*processors_EC!$O$155)+(interfaces_EC!I2905*processors_EC!$O$163)</f>
        <v>1.0563750822234459</v>
      </c>
      <c r="J3049" s="29"/>
      <c r="K3049" s="9" t="s">
        <v>127</v>
      </c>
    </row>
    <row r="3050" spans="1:11" x14ac:dyDescent="0.2">
      <c r="A3050" t="str">
        <f t="shared" si="71"/>
        <v>refinery__ES_mix_mix.input_he__</v>
      </c>
      <c r="B3050" t="str">
        <f>processors_EC!$B$171</f>
        <v>refinery__ES_mix_mix</v>
      </c>
      <c r="C3050" s="9" t="s">
        <v>89</v>
      </c>
      <c r="D3050" s="10" t="s">
        <v>100</v>
      </c>
      <c r="E3050" s="10" t="s">
        <v>116</v>
      </c>
      <c r="F3050" s="9" t="s">
        <v>90</v>
      </c>
      <c r="G3050" s="9" t="s">
        <v>91</v>
      </c>
      <c r="H3050" t="str">
        <f>processors_EC!$E$146</f>
        <v>fuel.production</v>
      </c>
      <c r="I3050" s="27">
        <f>(I2618*processors_EC!$O$147)+(interfaces_EC!I2762*processors_EC!$O$155)+(interfaces_EC!I2906*processors_EC!$O$163)</f>
        <v>127.88882761977347</v>
      </c>
      <c r="J3050" s="29"/>
      <c r="K3050" s="9" t="s">
        <v>128</v>
      </c>
    </row>
    <row r="3051" spans="1:11" x14ac:dyDescent="0.2">
      <c r="A3051" t="str">
        <f t="shared" si="71"/>
        <v>refinery__ES_mix_mix.inpt_fu__</v>
      </c>
      <c r="B3051" t="str">
        <f>processors_EC!$B$171</f>
        <v>refinery__ES_mix_mix</v>
      </c>
      <c r="C3051" s="9" t="s">
        <v>93</v>
      </c>
      <c r="D3051" s="10" t="s">
        <v>101</v>
      </c>
      <c r="E3051" s="10" t="s">
        <v>117</v>
      </c>
      <c r="F3051" s="9" t="s">
        <v>90</v>
      </c>
      <c r="G3051" s="9" t="s">
        <v>91</v>
      </c>
      <c r="H3051" t="str">
        <f>processors_EC!$E$146</f>
        <v>fuel.production</v>
      </c>
      <c r="I3051" s="27" t="e">
        <f>(I2619*processors_EC!$O$147)+(interfaces_EC!I2763*processors_EC!$O$155)+(interfaces_EC!I2907*processors_EC!$O$163)</f>
        <v>#VALUE!</v>
      </c>
      <c r="J3051" s="29"/>
      <c r="K3051" s="9" t="s">
        <v>128</v>
      </c>
    </row>
    <row r="3052" spans="1:11" x14ac:dyDescent="0.2">
      <c r="A3052" t="str">
        <f t="shared" si="71"/>
        <v>refinery__ES_mix_mix.input_ha__</v>
      </c>
      <c r="B3052" t="str">
        <f>processors_EC!$B$171</f>
        <v>refinery__ES_mix_mix</v>
      </c>
      <c r="C3052" s="9" t="s">
        <v>89</v>
      </c>
      <c r="D3052" s="10" t="s">
        <v>102</v>
      </c>
      <c r="E3052" s="10" t="s">
        <v>118</v>
      </c>
      <c r="F3052" s="9" t="s">
        <v>90</v>
      </c>
      <c r="G3052" s="9" t="s">
        <v>94</v>
      </c>
      <c r="H3052" t="str">
        <f>processors_EC!$E$146</f>
        <v>fuel.production</v>
      </c>
      <c r="I3052" s="27">
        <f>(I2620*processors_EC!$O$147)+(interfaces_EC!I2764*processors_EC!$O$155)+(interfaces_EC!I2908*processors_EC!$O$163)</f>
        <v>3.3292897386071555E-3</v>
      </c>
      <c r="J3052" s="29"/>
      <c r="K3052" s="9" t="s">
        <v>129</v>
      </c>
    </row>
    <row r="3053" spans="1:11" x14ac:dyDescent="0.2">
      <c r="A3053" t="str">
        <f t="shared" si="71"/>
        <v>refinery__ES_mix_mix.input_lu__</v>
      </c>
      <c r="B3053" t="str">
        <f>processors_EC!$B$171</f>
        <v>refinery__ES_mix_mix</v>
      </c>
      <c r="C3053" s="9" t="s">
        <v>89</v>
      </c>
      <c r="D3053" s="10" t="s">
        <v>103</v>
      </c>
      <c r="E3053" s="10" t="s">
        <v>119</v>
      </c>
      <c r="F3053" s="9" t="s">
        <v>92</v>
      </c>
      <c r="G3053" s="9" t="s">
        <v>94</v>
      </c>
      <c r="H3053" t="str">
        <f>processors_EC!$E$146</f>
        <v>fuel.production</v>
      </c>
      <c r="I3053" s="27" t="s">
        <v>109</v>
      </c>
      <c r="J3053" s="29" t="s">
        <v>109</v>
      </c>
      <c r="K3053" s="9" t="s">
        <v>118</v>
      </c>
    </row>
    <row r="3054" spans="1:11" x14ac:dyDescent="0.2">
      <c r="A3054" t="str">
        <f t="shared" si="71"/>
        <v>refinery__ES_mix_mix.input_w.us__</v>
      </c>
      <c r="B3054" t="str">
        <f>processors_EC!$B$171</f>
        <v>refinery__ES_mix_mix</v>
      </c>
      <c r="C3054" s="9" t="s">
        <v>89</v>
      </c>
      <c r="D3054" s="10" t="s">
        <v>104</v>
      </c>
      <c r="E3054" s="10" t="s">
        <v>120</v>
      </c>
      <c r="F3054" s="9" t="s">
        <v>92</v>
      </c>
      <c r="G3054" s="9" t="s">
        <v>91</v>
      </c>
      <c r="H3054" t="str">
        <f>processors_EC!$E$146</f>
        <v>fuel.production</v>
      </c>
      <c r="I3054" s="27" t="s">
        <v>109</v>
      </c>
      <c r="J3054" s="29" t="s">
        <v>109</v>
      </c>
      <c r="K3054" s="9" t="s">
        <v>125</v>
      </c>
    </row>
    <row r="3055" spans="1:11" x14ac:dyDescent="0.2">
      <c r="A3055" t="str">
        <f t="shared" si="71"/>
        <v>refinery__ES_mix_mix.input_fw__</v>
      </c>
      <c r="B3055" t="str">
        <f>processors_EC!$B$171</f>
        <v>refinery__ES_mix_mix</v>
      </c>
      <c r="C3055" s="9" t="s">
        <v>89</v>
      </c>
      <c r="D3055" s="10" t="s">
        <v>105</v>
      </c>
      <c r="E3055" s="10" t="s">
        <v>121</v>
      </c>
      <c r="F3055" s="9" t="s">
        <v>92</v>
      </c>
      <c r="G3055" s="9" t="s">
        <v>91</v>
      </c>
      <c r="H3055" t="str">
        <f>processors_EC!$E$146</f>
        <v>fuel.production</v>
      </c>
      <c r="I3055" s="27" t="s">
        <v>109</v>
      </c>
      <c r="J3055" s="29" t="s">
        <v>109</v>
      </c>
      <c r="K3055" s="9" t="s">
        <v>125</v>
      </c>
    </row>
    <row r="3056" spans="1:11" x14ac:dyDescent="0.2">
      <c r="A3056" t="str">
        <f t="shared" si="71"/>
        <v>refinery__ES_mix_mix.input_w.tot__</v>
      </c>
      <c r="B3056" t="str">
        <f>processors_EC!$B$171</f>
        <v>refinery__ES_mix_mix</v>
      </c>
      <c r="C3056" s="9" t="s">
        <v>89</v>
      </c>
      <c r="D3056" s="10" t="s">
        <v>106</v>
      </c>
      <c r="E3056" s="10" t="s">
        <v>122</v>
      </c>
      <c r="F3056" s="9" t="s">
        <v>92</v>
      </c>
      <c r="G3056" s="9" t="s">
        <v>91</v>
      </c>
      <c r="H3056" t="str">
        <f>processors_EC!$E$146</f>
        <v>fuel.production</v>
      </c>
      <c r="I3056" s="27">
        <f>(I2624*processors_EC!$O$147)+(interfaces_EC!I2768*processors_EC!$O$155)+(interfaces_EC!I2912*processors_EC!$O$163)</f>
        <v>1.2958948766660816E-2</v>
      </c>
      <c r="J3056" s="29"/>
      <c r="K3056" s="9" t="s">
        <v>125</v>
      </c>
    </row>
    <row r="3057" spans="1:11" x14ac:dyDescent="0.2">
      <c r="A3057" t="str">
        <f t="shared" si="71"/>
        <v>refinery__ES_mix_mix.output_w__</v>
      </c>
      <c r="B3057" t="str">
        <f>processors_EC!$B$171</f>
        <v>refinery__ES_mix_mix</v>
      </c>
      <c r="C3057" s="9" t="s">
        <v>95</v>
      </c>
      <c r="D3057" s="10" t="s">
        <v>107</v>
      </c>
      <c r="E3057" s="10" t="s">
        <v>123</v>
      </c>
      <c r="F3057" s="9" t="s">
        <v>92</v>
      </c>
      <c r="G3057" s="9" t="s">
        <v>91</v>
      </c>
      <c r="H3057" t="str">
        <f>processors_EC!$E$146</f>
        <v>fuel.production</v>
      </c>
      <c r="I3057" s="27" t="s">
        <v>109</v>
      </c>
      <c r="J3057" s="29" t="s">
        <v>109</v>
      </c>
      <c r="K3057" s="9" t="s">
        <v>125</v>
      </c>
    </row>
    <row r="3058" spans="1:11" x14ac:dyDescent="0.2">
      <c r="A3058" t="str">
        <f t="shared" si="71"/>
        <v>refinery__ES_mix_mix.output_ghg__</v>
      </c>
      <c r="B3058" t="str">
        <f>processors_EC!$B$171</f>
        <v>refinery__ES_mix_mix</v>
      </c>
      <c r="C3058" s="9" t="s">
        <v>95</v>
      </c>
      <c r="D3058" s="10" t="s">
        <v>108</v>
      </c>
      <c r="E3058" s="10" t="s">
        <v>124</v>
      </c>
      <c r="F3058" s="9" t="s">
        <v>92</v>
      </c>
      <c r="G3058" s="9" t="s">
        <v>91</v>
      </c>
      <c r="H3058" t="str">
        <f>processors_EC!$E$146</f>
        <v>fuel.production</v>
      </c>
      <c r="I3058" s="29">
        <f>(I2626*processors_EC!$O$147)+(interfaces_EC!I2770*processors_EC!$O$155)+(interfaces_EC!I2914*processors_EC!$O$163)</f>
        <v>2.4388169679029204E-5</v>
      </c>
      <c r="J3058" s="29"/>
      <c r="K3058" s="9" t="s">
        <v>130</v>
      </c>
    </row>
    <row r="3059" spans="1:11" x14ac:dyDescent="0.2">
      <c r="A3059" t="str">
        <f t="shared" si="71"/>
        <v>refinery__ES_mix_mix.output_el__</v>
      </c>
      <c r="B3059" t="str">
        <f>processors_EC!$B$171</f>
        <v>refinery__ES_mix_mix</v>
      </c>
      <c r="C3059" s="9" t="s">
        <v>95</v>
      </c>
      <c r="D3059" s="10" t="s">
        <v>99</v>
      </c>
      <c r="E3059" s="10" t="s">
        <v>115</v>
      </c>
      <c r="F3059" s="9" t="s">
        <v>90</v>
      </c>
      <c r="G3059" s="9" t="s">
        <v>91</v>
      </c>
      <c r="H3059" t="str">
        <f>processors_EC!$E$146</f>
        <v>fuel.production</v>
      </c>
      <c r="I3059" s="27" t="s">
        <v>109</v>
      </c>
      <c r="J3059" s="29" t="s">
        <v>109</v>
      </c>
      <c r="K3059" s="9" t="s">
        <v>127</v>
      </c>
    </row>
    <row r="3060" spans="1:11" x14ac:dyDescent="0.2">
      <c r="A3060" t="str">
        <f t="shared" si="71"/>
        <v>refinery__ES_mix_mix.output_fu__</v>
      </c>
      <c r="B3060" t="str">
        <f>processors_EC!$B$171</f>
        <v>refinery__ES_mix_mix</v>
      </c>
      <c r="C3060" s="10" t="s">
        <v>95</v>
      </c>
      <c r="D3060" s="10" t="s">
        <v>101</v>
      </c>
      <c r="E3060" s="10" t="s">
        <v>117</v>
      </c>
      <c r="F3060" s="10" t="s">
        <v>90</v>
      </c>
      <c r="G3060" s="10" t="s">
        <v>91</v>
      </c>
      <c r="H3060" t="str">
        <f>processors_EC!$E$146</f>
        <v>fuel.production</v>
      </c>
      <c r="I3060" s="29">
        <f>(I2628*processors_EC!$O$147)+(interfaces_EC!I2772*processors_EC!$O$155)+(interfaces_EC!I2916*processors_EC!$O$163)</f>
        <v>1</v>
      </c>
      <c r="J3060" s="10"/>
      <c r="K3060" s="10" t="s">
        <v>507</v>
      </c>
    </row>
    <row r="3061" spans="1:11" x14ac:dyDescent="0.2">
      <c r="A3061" t="str">
        <f t="shared" si="71"/>
        <v>refinery__ES_mix_mix.output_//__</v>
      </c>
      <c r="B3061" t="str">
        <f>processors_EC!$B$171</f>
        <v>refinery__ES_mix_mix</v>
      </c>
      <c r="C3061" s="10" t="s">
        <v>95</v>
      </c>
      <c r="D3061" s="10" t="s">
        <v>109</v>
      </c>
      <c r="E3061" s="10" t="s">
        <v>109</v>
      </c>
      <c r="F3061" s="10" t="s">
        <v>90</v>
      </c>
      <c r="G3061" s="10" t="s">
        <v>91</v>
      </c>
      <c r="H3061" t="str">
        <f>processors_EC!$E$146</f>
        <v>fuel.production</v>
      </c>
      <c r="I3061" s="10" t="s">
        <v>109</v>
      </c>
      <c r="J3061" s="10" t="s">
        <v>109</v>
      </c>
      <c r="K3061" s="10" t="s">
        <v>109</v>
      </c>
    </row>
    <row r="3062" spans="1:11" x14ac:dyDescent="0.2">
      <c r="A3062" t="str">
        <f t="shared" si="71"/>
        <v>refinery__FR_mix_mix.input_ng__</v>
      </c>
      <c r="B3062" t="str">
        <f>processors_EC!$B$172</f>
        <v>refinery__FR_mix_mix</v>
      </c>
      <c r="C3062" s="9" t="s">
        <v>89</v>
      </c>
      <c r="D3062" s="10" t="s">
        <v>96</v>
      </c>
      <c r="E3062" s="10" t="s">
        <v>110</v>
      </c>
      <c r="F3062" s="9" t="s">
        <v>90</v>
      </c>
      <c r="G3062" s="9" t="s">
        <v>91</v>
      </c>
      <c r="H3062" t="str">
        <f>processors_EC!$E$146</f>
        <v>fuel.production</v>
      </c>
      <c r="I3062" s="27">
        <v>0</v>
      </c>
      <c r="J3062" s="29">
        <v>0</v>
      </c>
      <c r="K3062" s="9" t="s">
        <v>125</v>
      </c>
    </row>
    <row r="3063" spans="1:11" x14ac:dyDescent="0.2">
      <c r="A3063" t="str">
        <f t="shared" si="71"/>
        <v>refinery__FR_mix_mix.input_li__</v>
      </c>
      <c r="B3063" t="str">
        <f>processors_EC!$B$172</f>
        <v>refinery__FR_mix_mix</v>
      </c>
      <c r="C3063" s="9" t="s">
        <v>89</v>
      </c>
      <c r="D3063" s="10" t="s">
        <v>64</v>
      </c>
      <c r="E3063" s="10" t="s">
        <v>111</v>
      </c>
      <c r="F3063" s="9" t="s">
        <v>90</v>
      </c>
      <c r="G3063" s="9" t="s">
        <v>91</v>
      </c>
      <c r="H3063" t="str">
        <f>processors_EC!$E$146</f>
        <v>fuel.production</v>
      </c>
      <c r="I3063" s="27">
        <v>0</v>
      </c>
      <c r="J3063" s="29">
        <v>0</v>
      </c>
      <c r="K3063" s="9" t="s">
        <v>126</v>
      </c>
    </row>
    <row r="3064" spans="1:11" x14ac:dyDescent="0.2">
      <c r="A3064" t="str">
        <f t="shared" si="71"/>
        <v>refinery__FR_mix_mix.input_bio__</v>
      </c>
      <c r="B3064" t="str">
        <f>processors_EC!$B$172</f>
        <v>refinery__FR_mix_mix</v>
      </c>
      <c r="C3064" s="9" t="s">
        <v>89</v>
      </c>
      <c r="D3064" s="10" t="s">
        <v>97</v>
      </c>
      <c r="E3064" s="10" t="s">
        <v>112</v>
      </c>
      <c r="F3064" s="9" t="s">
        <v>90</v>
      </c>
      <c r="G3064" s="9" t="s">
        <v>91</v>
      </c>
      <c r="H3064" t="str">
        <f>processors_EC!$E$146</f>
        <v>fuel.production</v>
      </c>
      <c r="I3064" s="27">
        <v>0</v>
      </c>
      <c r="J3064" s="29">
        <v>0</v>
      </c>
      <c r="K3064" s="9" t="s">
        <v>126</v>
      </c>
    </row>
    <row r="3065" spans="1:11" x14ac:dyDescent="0.2">
      <c r="A3065" t="str">
        <f t="shared" si="71"/>
        <v>refinery__FR_mix_mix.input_h.c__</v>
      </c>
      <c r="B3065" t="str">
        <f>processors_EC!$B$172</f>
        <v>refinery__FR_mix_mix</v>
      </c>
      <c r="C3065" s="9" t="s">
        <v>89</v>
      </c>
      <c r="D3065" s="10" t="s">
        <v>63</v>
      </c>
      <c r="E3065" s="10" t="s">
        <v>113</v>
      </c>
      <c r="F3065" s="9" t="s">
        <v>92</v>
      </c>
      <c r="G3065" s="9" t="s">
        <v>91</v>
      </c>
      <c r="H3065" t="str">
        <f>processors_EC!$E$146</f>
        <v>fuel.production</v>
      </c>
      <c r="I3065" s="27">
        <v>0</v>
      </c>
      <c r="J3065" s="29">
        <v>0</v>
      </c>
      <c r="K3065" s="9" t="s">
        <v>126</v>
      </c>
    </row>
    <row r="3066" spans="1:11" x14ac:dyDescent="0.2">
      <c r="A3066" t="str">
        <f t="shared" si="71"/>
        <v>refinery__FR_mix_mix.input_oil__</v>
      </c>
      <c r="B3066" t="str">
        <f>processors_EC!$B$172</f>
        <v>refinery__FR_mix_mix</v>
      </c>
      <c r="C3066" s="9" t="s">
        <v>89</v>
      </c>
      <c r="D3066" s="10" t="s">
        <v>150</v>
      </c>
      <c r="E3066" s="10" t="s">
        <v>162</v>
      </c>
      <c r="F3066" s="9" t="s">
        <v>90</v>
      </c>
      <c r="G3066" s="9" t="s">
        <v>91</v>
      </c>
      <c r="H3066" t="str">
        <f>processors_EC!$E$146</f>
        <v>fuel.production</v>
      </c>
      <c r="I3066" s="27">
        <f>(I2634*processors_EC!$O$148)+(interfaces_EC!I2778*processors_EC!$O$156)+(interfaces_EC!I2922*processors_EC!$O$164)</f>
        <v>17.918018145446471</v>
      </c>
      <c r="J3066" s="29"/>
      <c r="K3066" s="9" t="s">
        <v>126</v>
      </c>
    </row>
    <row r="3067" spans="1:11" x14ac:dyDescent="0.2">
      <c r="A3067" t="str">
        <f t="shared" si="71"/>
        <v>refinery__FR_mix_mix.input_el__</v>
      </c>
      <c r="B3067" t="str">
        <f>processors_EC!$B$172</f>
        <v>refinery__FR_mix_mix</v>
      </c>
      <c r="C3067" s="9" t="s">
        <v>89</v>
      </c>
      <c r="D3067" s="10" t="s">
        <v>99</v>
      </c>
      <c r="E3067" s="10" t="s">
        <v>115</v>
      </c>
      <c r="F3067" s="9" t="s">
        <v>90</v>
      </c>
      <c r="G3067" s="9" t="s">
        <v>91</v>
      </c>
      <c r="H3067" t="str">
        <f>processors_EC!$E$146</f>
        <v>fuel.production</v>
      </c>
      <c r="I3067" s="27">
        <f>(I2635*processors_EC!$O$148)+(interfaces_EC!I2779*processors_EC!$O$156)+(interfaces_EC!I2923*processors_EC!$O$164)</f>
        <v>0.9482895347127831</v>
      </c>
      <c r="J3067" s="29"/>
      <c r="K3067" s="9" t="s">
        <v>127</v>
      </c>
    </row>
    <row r="3068" spans="1:11" x14ac:dyDescent="0.2">
      <c r="A3068" t="str">
        <f t="shared" si="71"/>
        <v>refinery__FR_mix_mix.input_he__</v>
      </c>
      <c r="B3068" t="str">
        <f>processors_EC!$B$172</f>
        <v>refinery__FR_mix_mix</v>
      </c>
      <c r="C3068" s="9" t="s">
        <v>89</v>
      </c>
      <c r="D3068" s="10" t="s">
        <v>100</v>
      </c>
      <c r="E3068" s="10" t="s">
        <v>116</v>
      </c>
      <c r="F3068" s="9" t="s">
        <v>90</v>
      </c>
      <c r="G3068" s="9" t="s">
        <v>91</v>
      </c>
      <c r="H3068" t="str">
        <f>processors_EC!$E$146</f>
        <v>fuel.production</v>
      </c>
      <c r="I3068" s="27">
        <f>(I2636*processors_EC!$O$148)+(interfaces_EC!I2780*processors_EC!$O$156)+(interfaces_EC!I2924*processors_EC!$O$164)</f>
        <v>132.2583738341219</v>
      </c>
      <c r="J3068" s="29"/>
      <c r="K3068" s="9" t="s">
        <v>128</v>
      </c>
    </row>
    <row r="3069" spans="1:11" x14ac:dyDescent="0.2">
      <c r="A3069" t="str">
        <f t="shared" si="71"/>
        <v>refinery__FR_mix_mix.inpt_fu__</v>
      </c>
      <c r="B3069" t="str">
        <f>processors_EC!$B$172</f>
        <v>refinery__FR_mix_mix</v>
      </c>
      <c r="C3069" s="9" t="s">
        <v>93</v>
      </c>
      <c r="D3069" s="10" t="s">
        <v>101</v>
      </c>
      <c r="E3069" s="10" t="s">
        <v>117</v>
      </c>
      <c r="F3069" s="9" t="s">
        <v>90</v>
      </c>
      <c r="G3069" s="9" t="s">
        <v>91</v>
      </c>
      <c r="H3069" t="str">
        <f>processors_EC!$E$146</f>
        <v>fuel.production</v>
      </c>
      <c r="I3069" s="27" t="e">
        <f>(I2637*processors_EC!$O$148)+(interfaces_EC!I2781*processors_EC!$O$156)+(interfaces_EC!I2925*processors_EC!$O$164)</f>
        <v>#VALUE!</v>
      </c>
      <c r="J3069" s="29"/>
      <c r="K3069" s="9" t="s">
        <v>128</v>
      </c>
    </row>
    <row r="3070" spans="1:11" x14ac:dyDescent="0.2">
      <c r="A3070" t="str">
        <f t="shared" si="71"/>
        <v>refinery__FR_mix_mix.input_ha__</v>
      </c>
      <c r="B3070" t="str">
        <f>processors_EC!$B$172</f>
        <v>refinery__FR_mix_mix</v>
      </c>
      <c r="C3070" s="9" t="s">
        <v>89</v>
      </c>
      <c r="D3070" s="10" t="s">
        <v>102</v>
      </c>
      <c r="E3070" s="10" t="s">
        <v>118</v>
      </c>
      <c r="F3070" s="9" t="s">
        <v>90</v>
      </c>
      <c r="G3070" s="9" t="s">
        <v>94</v>
      </c>
      <c r="H3070" t="str">
        <f>processors_EC!$E$146</f>
        <v>fuel.production</v>
      </c>
      <c r="I3070" s="27">
        <f>(I2638*processors_EC!$O$148)+(interfaces_EC!I2782*processors_EC!$O$156)+(interfaces_EC!I2926*processors_EC!$O$164)</f>
        <v>3.3292897386071555E-3</v>
      </c>
      <c r="J3070" s="29"/>
      <c r="K3070" s="9" t="s">
        <v>129</v>
      </c>
    </row>
    <row r="3071" spans="1:11" x14ac:dyDescent="0.2">
      <c r="A3071" t="str">
        <f t="shared" si="71"/>
        <v>refinery__FR_mix_mix.input_lu__</v>
      </c>
      <c r="B3071" t="str">
        <f>processors_EC!$B$172</f>
        <v>refinery__FR_mix_mix</v>
      </c>
      <c r="C3071" s="9" t="s">
        <v>89</v>
      </c>
      <c r="D3071" s="10" t="s">
        <v>103</v>
      </c>
      <c r="E3071" s="10" t="s">
        <v>119</v>
      </c>
      <c r="F3071" s="9" t="s">
        <v>92</v>
      </c>
      <c r="G3071" s="9" t="s">
        <v>94</v>
      </c>
      <c r="H3071" t="str">
        <f>processors_EC!$E$146</f>
        <v>fuel.production</v>
      </c>
      <c r="I3071" s="27" t="s">
        <v>109</v>
      </c>
      <c r="J3071" s="29" t="s">
        <v>109</v>
      </c>
      <c r="K3071" s="9" t="s">
        <v>118</v>
      </c>
    </row>
    <row r="3072" spans="1:11" x14ac:dyDescent="0.2">
      <c r="A3072" t="str">
        <f t="shared" si="71"/>
        <v>refinery__FR_mix_mix.input_w.us__</v>
      </c>
      <c r="B3072" t="str">
        <f>processors_EC!$B$172</f>
        <v>refinery__FR_mix_mix</v>
      </c>
      <c r="C3072" s="9" t="s">
        <v>89</v>
      </c>
      <c r="D3072" s="10" t="s">
        <v>104</v>
      </c>
      <c r="E3072" s="10" t="s">
        <v>120</v>
      </c>
      <c r="F3072" s="9" t="s">
        <v>92</v>
      </c>
      <c r="G3072" s="9" t="s">
        <v>91</v>
      </c>
      <c r="H3072" t="str">
        <f>processors_EC!$E$146</f>
        <v>fuel.production</v>
      </c>
      <c r="I3072" s="27" t="s">
        <v>109</v>
      </c>
      <c r="J3072" s="29" t="s">
        <v>109</v>
      </c>
      <c r="K3072" s="9" t="s">
        <v>125</v>
      </c>
    </row>
    <row r="3073" spans="1:16" x14ac:dyDescent="0.2">
      <c r="A3073" t="str">
        <f t="shared" si="71"/>
        <v>refinery__FR_mix_mix.input_fw__</v>
      </c>
      <c r="B3073" t="str">
        <f>processors_EC!$B$172</f>
        <v>refinery__FR_mix_mix</v>
      </c>
      <c r="C3073" s="9" t="s">
        <v>89</v>
      </c>
      <c r="D3073" s="10" t="s">
        <v>105</v>
      </c>
      <c r="E3073" s="10" t="s">
        <v>121</v>
      </c>
      <c r="F3073" s="9" t="s">
        <v>92</v>
      </c>
      <c r="G3073" s="9" t="s">
        <v>91</v>
      </c>
      <c r="H3073" t="str">
        <f>processors_EC!$E$146</f>
        <v>fuel.production</v>
      </c>
      <c r="I3073" s="27" t="s">
        <v>109</v>
      </c>
      <c r="J3073" s="29" t="s">
        <v>109</v>
      </c>
      <c r="K3073" s="9" t="s">
        <v>125</v>
      </c>
    </row>
    <row r="3074" spans="1:16" x14ac:dyDescent="0.2">
      <c r="A3074" t="str">
        <f t="shared" si="71"/>
        <v>refinery__FR_mix_mix.input_w.tot__</v>
      </c>
      <c r="B3074" t="str">
        <f>processors_EC!$B$172</f>
        <v>refinery__FR_mix_mix</v>
      </c>
      <c r="C3074" s="9" t="s">
        <v>89</v>
      </c>
      <c r="D3074" s="10" t="s">
        <v>106</v>
      </c>
      <c r="E3074" s="10" t="s">
        <v>122</v>
      </c>
      <c r="F3074" s="9" t="s">
        <v>92</v>
      </c>
      <c r="G3074" s="9" t="s">
        <v>91</v>
      </c>
      <c r="H3074" t="str">
        <f>processors_EC!$E$146</f>
        <v>fuel.production</v>
      </c>
      <c r="I3074" s="27">
        <f>(I2642*processors_EC!$O$148)+(interfaces_EC!I2786*processors_EC!$O$156)+(interfaces_EC!I2930*processors_EC!$O$164)</f>
        <v>1.6104571569083629E-2</v>
      </c>
      <c r="J3074" s="29"/>
      <c r="K3074" s="9" t="s">
        <v>125</v>
      </c>
    </row>
    <row r="3075" spans="1:16" x14ac:dyDescent="0.2">
      <c r="A3075" t="str">
        <f t="shared" ref="A3075:A3138" si="72">CONCATENATE(B3075,".",C3075,"_",E3075,"_",V3075,"_",U3075)</f>
        <v>refinery__FR_mix_mix.output_w__</v>
      </c>
      <c r="B3075" t="str">
        <f>processors_EC!$B$172</f>
        <v>refinery__FR_mix_mix</v>
      </c>
      <c r="C3075" s="9" t="s">
        <v>95</v>
      </c>
      <c r="D3075" s="10" t="s">
        <v>107</v>
      </c>
      <c r="E3075" s="10" t="s">
        <v>123</v>
      </c>
      <c r="F3075" s="9" t="s">
        <v>92</v>
      </c>
      <c r="G3075" s="9" t="s">
        <v>91</v>
      </c>
      <c r="H3075" t="str">
        <f>processors_EC!$E$146</f>
        <v>fuel.production</v>
      </c>
      <c r="I3075" s="27" t="s">
        <v>109</v>
      </c>
      <c r="J3075" s="29" t="s">
        <v>109</v>
      </c>
      <c r="K3075" s="9" t="s">
        <v>125</v>
      </c>
    </row>
    <row r="3076" spans="1:16" x14ac:dyDescent="0.2">
      <c r="A3076" t="str">
        <f t="shared" si="72"/>
        <v>refinery__FR_mix_mix.output_ghg__</v>
      </c>
      <c r="B3076" t="str">
        <f>processors_EC!$B$172</f>
        <v>refinery__FR_mix_mix</v>
      </c>
      <c r="C3076" s="9" t="s">
        <v>95</v>
      </c>
      <c r="D3076" s="10" t="s">
        <v>108</v>
      </c>
      <c r="E3076" s="10" t="s">
        <v>124</v>
      </c>
      <c r="F3076" s="9" t="s">
        <v>92</v>
      </c>
      <c r="G3076" s="9" t="s">
        <v>91</v>
      </c>
      <c r="H3076" t="str">
        <f>processors_EC!$E$146</f>
        <v>fuel.production</v>
      </c>
      <c r="I3076" s="29">
        <f>(I2644*processors_EC!$O$148)+(interfaces_EC!I2788*processors_EC!$O$156)+(interfaces_EC!I2932*processors_EC!$O$164)</f>
        <v>2.43881696790292E-5</v>
      </c>
      <c r="J3076" s="29"/>
      <c r="K3076" s="9" t="s">
        <v>130</v>
      </c>
    </row>
    <row r="3077" spans="1:16" x14ac:dyDescent="0.2">
      <c r="A3077" t="str">
        <f t="shared" si="72"/>
        <v>refinery__FR_mix_mix.output_el__</v>
      </c>
      <c r="B3077" t="str">
        <f>processors_EC!$B$172</f>
        <v>refinery__FR_mix_mix</v>
      </c>
      <c r="C3077" s="9" t="s">
        <v>95</v>
      </c>
      <c r="D3077" s="10" t="s">
        <v>99</v>
      </c>
      <c r="E3077" s="10" t="s">
        <v>115</v>
      </c>
      <c r="F3077" s="9" t="s">
        <v>90</v>
      </c>
      <c r="G3077" s="9" t="s">
        <v>91</v>
      </c>
      <c r="H3077" t="str">
        <f>processors_EC!$E$146</f>
        <v>fuel.production</v>
      </c>
      <c r="I3077" s="27" t="s">
        <v>109</v>
      </c>
      <c r="J3077" s="29" t="s">
        <v>109</v>
      </c>
      <c r="K3077" s="9" t="s">
        <v>127</v>
      </c>
    </row>
    <row r="3078" spans="1:16" x14ac:dyDescent="0.2">
      <c r="A3078" t="str">
        <f t="shared" si="72"/>
        <v>refinery__FR_mix_mix.output_fu__</v>
      </c>
      <c r="B3078" t="str">
        <f>processors_EC!$B$172</f>
        <v>refinery__FR_mix_mix</v>
      </c>
      <c r="C3078" s="10" t="s">
        <v>95</v>
      </c>
      <c r="D3078" s="10" t="s">
        <v>101</v>
      </c>
      <c r="E3078" s="10" t="s">
        <v>117</v>
      </c>
      <c r="F3078" s="10" t="s">
        <v>90</v>
      </c>
      <c r="G3078" s="10" t="s">
        <v>91</v>
      </c>
      <c r="H3078" t="str">
        <f>processors_EC!$E$146</f>
        <v>fuel.production</v>
      </c>
      <c r="I3078" s="29">
        <f>(I2646*processors_EC!$O$148)+(interfaces_EC!I2790*processors_EC!$O$156)+(interfaces_EC!I2934*processors_EC!$O$164)</f>
        <v>1</v>
      </c>
      <c r="J3078" s="10"/>
      <c r="K3078" s="10" t="s">
        <v>507</v>
      </c>
    </row>
    <row r="3079" spans="1:16" x14ac:dyDescent="0.2">
      <c r="A3079" t="str">
        <f t="shared" si="72"/>
        <v>refinery__FR_mix_mix.output_//__</v>
      </c>
      <c r="B3079" t="str">
        <f>processors_EC!$B$172</f>
        <v>refinery__FR_mix_mix</v>
      </c>
      <c r="C3079" s="10" t="s">
        <v>95</v>
      </c>
      <c r="D3079" s="10" t="s">
        <v>109</v>
      </c>
      <c r="E3079" s="10" t="s">
        <v>109</v>
      </c>
      <c r="F3079" s="10" t="s">
        <v>90</v>
      </c>
      <c r="G3079" s="10" t="s">
        <v>91</v>
      </c>
      <c r="H3079" t="str">
        <f>processors_EC!$E$146</f>
        <v>fuel.production</v>
      </c>
      <c r="I3079" s="10" t="s">
        <v>109</v>
      </c>
      <c r="J3079" s="10" t="s">
        <v>109</v>
      </c>
      <c r="K3079" s="10" t="s">
        <v>109</v>
      </c>
    </row>
    <row r="3080" spans="1:16" x14ac:dyDescent="0.2">
      <c r="A3080" t="str">
        <f t="shared" si="72"/>
        <v>refinery__IT_mix_mix.input_ng__</v>
      </c>
      <c r="B3080" t="str">
        <f>processors_EC!$B$173</f>
        <v>refinery__IT_mix_mix</v>
      </c>
      <c r="C3080" s="9" t="s">
        <v>89</v>
      </c>
      <c r="D3080" s="10" t="s">
        <v>96</v>
      </c>
      <c r="E3080" s="10" t="s">
        <v>110</v>
      </c>
      <c r="F3080" s="9" t="s">
        <v>90</v>
      </c>
      <c r="G3080" s="9" t="s">
        <v>91</v>
      </c>
      <c r="H3080" t="str">
        <f>processors_EC!$E$146</f>
        <v>fuel.production</v>
      </c>
      <c r="I3080" s="27">
        <v>0</v>
      </c>
      <c r="J3080" s="29">
        <v>0</v>
      </c>
      <c r="K3080" s="9" t="s">
        <v>125</v>
      </c>
    </row>
    <row r="3081" spans="1:16" x14ac:dyDescent="0.2">
      <c r="A3081" t="str">
        <f t="shared" si="72"/>
        <v>refinery__IT_mix_mix.input_li__</v>
      </c>
      <c r="B3081" t="str">
        <f>processors_EC!$B$173</f>
        <v>refinery__IT_mix_mix</v>
      </c>
      <c r="C3081" s="9" t="s">
        <v>89</v>
      </c>
      <c r="D3081" s="10" t="s">
        <v>64</v>
      </c>
      <c r="E3081" s="10" t="s">
        <v>111</v>
      </c>
      <c r="F3081" s="9" t="s">
        <v>90</v>
      </c>
      <c r="G3081" s="9" t="s">
        <v>91</v>
      </c>
      <c r="H3081" t="str">
        <f>processors_EC!$E$146</f>
        <v>fuel.production</v>
      </c>
      <c r="I3081" s="27">
        <v>0</v>
      </c>
      <c r="J3081" s="29">
        <v>0</v>
      </c>
      <c r="K3081" s="9" t="s">
        <v>126</v>
      </c>
    </row>
    <row r="3082" spans="1:16" x14ac:dyDescent="0.2">
      <c r="A3082" t="str">
        <f t="shared" si="72"/>
        <v>refinery__IT_mix_mix.input_bio__</v>
      </c>
      <c r="B3082" t="str">
        <f>processors_EC!$B$173</f>
        <v>refinery__IT_mix_mix</v>
      </c>
      <c r="C3082" s="9" t="s">
        <v>89</v>
      </c>
      <c r="D3082" s="10" t="s">
        <v>97</v>
      </c>
      <c r="E3082" s="10" t="s">
        <v>112</v>
      </c>
      <c r="F3082" s="9" t="s">
        <v>90</v>
      </c>
      <c r="G3082" s="9" t="s">
        <v>91</v>
      </c>
      <c r="H3082" t="str">
        <f>processors_EC!$E$146</f>
        <v>fuel.production</v>
      </c>
      <c r="I3082" s="27">
        <v>0</v>
      </c>
      <c r="J3082" s="29">
        <v>0</v>
      </c>
      <c r="K3082" s="9" t="s">
        <v>126</v>
      </c>
    </row>
    <row r="3083" spans="1:16" x14ac:dyDescent="0.2">
      <c r="A3083" t="str">
        <f t="shared" si="72"/>
        <v>refinery__IT_mix_mix.input_h.c__</v>
      </c>
      <c r="B3083" t="str">
        <f>processors_EC!$B$173</f>
        <v>refinery__IT_mix_mix</v>
      </c>
      <c r="C3083" s="9" t="s">
        <v>89</v>
      </c>
      <c r="D3083" s="10" t="s">
        <v>63</v>
      </c>
      <c r="E3083" s="10" t="s">
        <v>113</v>
      </c>
      <c r="F3083" s="9" t="s">
        <v>92</v>
      </c>
      <c r="G3083" s="9" t="s">
        <v>91</v>
      </c>
      <c r="H3083" t="str">
        <f>processors_EC!$E$146</f>
        <v>fuel.production</v>
      </c>
      <c r="I3083" s="27">
        <v>0</v>
      </c>
      <c r="J3083" s="29">
        <v>0</v>
      </c>
      <c r="K3083" s="9" t="s">
        <v>126</v>
      </c>
    </row>
    <row r="3084" spans="1:16" x14ac:dyDescent="0.2">
      <c r="A3084" t="str">
        <f t="shared" si="72"/>
        <v>refinery__IT_mix_mix.input_oil__</v>
      </c>
      <c r="B3084" t="str">
        <f>processors_EC!$B$173</f>
        <v>refinery__IT_mix_mix</v>
      </c>
      <c r="C3084" s="9" t="s">
        <v>89</v>
      </c>
      <c r="D3084" s="10" t="s">
        <v>150</v>
      </c>
      <c r="E3084" s="10" t="s">
        <v>162</v>
      </c>
      <c r="F3084" s="9" t="s">
        <v>90</v>
      </c>
      <c r="G3084" s="9" t="s">
        <v>91</v>
      </c>
      <c r="H3084" t="str">
        <f>processors_EC!$E$146</f>
        <v>fuel.production</v>
      </c>
      <c r="I3084" s="27">
        <f>(I2652*processors_EC!$O$149)+(interfaces_EC!I2796*processors_EC!$O$157)+(interfaces_EC!I2940*processors_EC!$O$165)</f>
        <v>19.022826339421449</v>
      </c>
      <c r="J3084" s="29"/>
      <c r="K3084" s="9" t="s">
        <v>126</v>
      </c>
      <c r="M3084" s="40"/>
      <c r="N3084" s="40"/>
      <c r="O3084" s="40"/>
      <c r="P3084" s="40"/>
    </row>
    <row r="3085" spans="1:16" x14ac:dyDescent="0.2">
      <c r="A3085" t="str">
        <f t="shared" si="72"/>
        <v>refinery__IT_mix_mix.input_el__</v>
      </c>
      <c r="B3085" t="str">
        <f>processors_EC!$B$173</f>
        <v>refinery__IT_mix_mix</v>
      </c>
      <c r="C3085" s="9" t="s">
        <v>89</v>
      </c>
      <c r="D3085" s="10" t="s">
        <v>99</v>
      </c>
      <c r="E3085" s="10" t="s">
        <v>115</v>
      </c>
      <c r="F3085" s="9" t="s">
        <v>90</v>
      </c>
      <c r="G3085" s="9" t="s">
        <v>91</v>
      </c>
      <c r="H3085" t="str">
        <f>processors_EC!$E$146</f>
        <v>fuel.production</v>
      </c>
      <c r="I3085" s="27">
        <f>(I2653*processors_EC!$O$149)+(interfaces_EC!I2797*processors_EC!$O$157)+(interfaces_EC!I2941*processors_EC!$O$165)</f>
        <v>1.0563750822234459</v>
      </c>
      <c r="J3085" s="29"/>
      <c r="K3085" s="9" t="s">
        <v>127</v>
      </c>
      <c r="M3085" s="41"/>
      <c r="N3085" s="40"/>
      <c r="O3085" s="40"/>
      <c r="P3085" s="40"/>
    </row>
    <row r="3086" spans="1:16" x14ac:dyDescent="0.2">
      <c r="A3086" t="str">
        <f t="shared" si="72"/>
        <v>refinery__IT_mix_mix.input_he__</v>
      </c>
      <c r="B3086" t="str">
        <f>processors_EC!$B$173</f>
        <v>refinery__IT_mix_mix</v>
      </c>
      <c r="C3086" s="9" t="s">
        <v>89</v>
      </c>
      <c r="D3086" s="10" t="s">
        <v>100</v>
      </c>
      <c r="E3086" s="10" t="s">
        <v>116</v>
      </c>
      <c r="F3086" s="9" t="s">
        <v>90</v>
      </c>
      <c r="G3086" s="9" t="s">
        <v>91</v>
      </c>
      <c r="H3086" t="str">
        <f>processors_EC!$E$146</f>
        <v>fuel.production</v>
      </c>
      <c r="I3086" s="27">
        <f>(I2654*processors_EC!$O$149)+(interfaces_EC!I2798*processors_EC!$O$157)+(interfaces_EC!I2942*processors_EC!$O$165)</f>
        <v>127.88882761977347</v>
      </c>
      <c r="J3086" s="29"/>
      <c r="K3086" s="9" t="s">
        <v>128</v>
      </c>
      <c r="M3086" s="40"/>
      <c r="N3086" s="40"/>
      <c r="O3086" s="40"/>
      <c r="P3086" s="40"/>
    </row>
    <row r="3087" spans="1:16" x14ac:dyDescent="0.2">
      <c r="A3087" t="str">
        <f t="shared" si="72"/>
        <v>refinery__IT_mix_mix.inpt_fu__</v>
      </c>
      <c r="B3087" t="str">
        <f>processors_EC!$B$173</f>
        <v>refinery__IT_mix_mix</v>
      </c>
      <c r="C3087" s="9" t="s">
        <v>93</v>
      </c>
      <c r="D3087" s="10" t="s">
        <v>101</v>
      </c>
      <c r="E3087" s="10" t="s">
        <v>117</v>
      </c>
      <c r="F3087" s="9" t="s">
        <v>90</v>
      </c>
      <c r="G3087" s="9" t="s">
        <v>91</v>
      </c>
      <c r="H3087" t="str">
        <f>processors_EC!$E$146</f>
        <v>fuel.production</v>
      </c>
      <c r="I3087" s="27" t="e">
        <f>(I2655*processors_EC!$O$149)+(interfaces_EC!I2799*processors_EC!$O$157)+(interfaces_EC!I2943*processors_EC!$O$165)</f>
        <v>#VALUE!</v>
      </c>
      <c r="J3087" s="29"/>
      <c r="K3087" s="9" t="s">
        <v>128</v>
      </c>
      <c r="M3087" s="40"/>
      <c r="N3087" s="40"/>
      <c r="O3087" s="40"/>
      <c r="P3087" s="40"/>
    </row>
    <row r="3088" spans="1:16" x14ac:dyDescent="0.2">
      <c r="A3088" t="str">
        <f t="shared" si="72"/>
        <v>refinery__IT_mix_mix.input_ha__</v>
      </c>
      <c r="B3088" t="str">
        <f>processors_EC!$B$173</f>
        <v>refinery__IT_mix_mix</v>
      </c>
      <c r="C3088" s="9" t="s">
        <v>89</v>
      </c>
      <c r="D3088" s="10" t="s">
        <v>102</v>
      </c>
      <c r="E3088" s="10" t="s">
        <v>118</v>
      </c>
      <c r="F3088" s="9" t="s">
        <v>90</v>
      </c>
      <c r="G3088" s="9" t="s">
        <v>94</v>
      </c>
      <c r="H3088" t="str">
        <f>processors_EC!$E$146</f>
        <v>fuel.production</v>
      </c>
      <c r="I3088" s="27">
        <f>(I2656*processors_EC!$O$149)+(interfaces_EC!I2800*processors_EC!$O$157)+(interfaces_EC!I2944*processors_EC!$O$165)</f>
        <v>3.3292897386071555E-3</v>
      </c>
      <c r="J3088" s="29"/>
      <c r="K3088" s="9" t="s">
        <v>129</v>
      </c>
      <c r="M3088" s="40"/>
      <c r="N3088" s="40"/>
      <c r="O3088" s="40"/>
      <c r="P3088" s="40"/>
    </row>
    <row r="3089" spans="1:16" x14ac:dyDescent="0.2">
      <c r="A3089" t="str">
        <f t="shared" si="72"/>
        <v>refinery__IT_mix_mix.input_lu__</v>
      </c>
      <c r="B3089" t="str">
        <f>processors_EC!$B$173</f>
        <v>refinery__IT_mix_mix</v>
      </c>
      <c r="C3089" s="9" t="s">
        <v>89</v>
      </c>
      <c r="D3089" s="10" t="s">
        <v>103</v>
      </c>
      <c r="E3089" s="10" t="s">
        <v>119</v>
      </c>
      <c r="F3089" s="9" t="s">
        <v>92</v>
      </c>
      <c r="G3089" s="9" t="s">
        <v>94</v>
      </c>
      <c r="H3089" t="str">
        <f>processors_EC!$E$146</f>
        <v>fuel.production</v>
      </c>
      <c r="I3089" s="27" t="s">
        <v>109</v>
      </c>
      <c r="J3089" s="29" t="s">
        <v>109</v>
      </c>
      <c r="K3089" s="9" t="s">
        <v>118</v>
      </c>
      <c r="M3089" s="40"/>
      <c r="N3089" s="40"/>
      <c r="O3089" s="40"/>
      <c r="P3089" s="40"/>
    </row>
    <row r="3090" spans="1:16" x14ac:dyDescent="0.2">
      <c r="A3090" t="str">
        <f t="shared" si="72"/>
        <v>refinery__IT_mix_mix.input_w.us__</v>
      </c>
      <c r="B3090" t="str">
        <f>processors_EC!$B$173</f>
        <v>refinery__IT_mix_mix</v>
      </c>
      <c r="C3090" s="9" t="s">
        <v>89</v>
      </c>
      <c r="D3090" s="10" t="s">
        <v>104</v>
      </c>
      <c r="E3090" s="10" t="s">
        <v>120</v>
      </c>
      <c r="F3090" s="9" t="s">
        <v>92</v>
      </c>
      <c r="G3090" s="9" t="s">
        <v>91</v>
      </c>
      <c r="H3090" t="str">
        <f>processors_EC!$E$146</f>
        <v>fuel.production</v>
      </c>
      <c r="I3090" s="27" t="s">
        <v>109</v>
      </c>
      <c r="J3090" s="29" t="s">
        <v>109</v>
      </c>
      <c r="K3090" s="9" t="s">
        <v>125</v>
      </c>
    </row>
    <row r="3091" spans="1:16" x14ac:dyDescent="0.2">
      <c r="A3091" t="str">
        <f t="shared" si="72"/>
        <v>refinery__IT_mix_mix.input_fw__</v>
      </c>
      <c r="B3091" t="str">
        <f>processors_EC!$B$173</f>
        <v>refinery__IT_mix_mix</v>
      </c>
      <c r="C3091" s="9" t="s">
        <v>89</v>
      </c>
      <c r="D3091" s="10" t="s">
        <v>105</v>
      </c>
      <c r="E3091" s="10" t="s">
        <v>121</v>
      </c>
      <c r="F3091" s="9" t="s">
        <v>92</v>
      </c>
      <c r="G3091" s="9" t="s">
        <v>91</v>
      </c>
      <c r="H3091" t="str">
        <f>processors_EC!$E$146</f>
        <v>fuel.production</v>
      </c>
      <c r="I3091" s="27" t="s">
        <v>109</v>
      </c>
      <c r="J3091" s="29" t="s">
        <v>109</v>
      </c>
      <c r="K3091" s="9" t="s">
        <v>125</v>
      </c>
    </row>
    <row r="3092" spans="1:16" x14ac:dyDescent="0.2">
      <c r="A3092" t="str">
        <f t="shared" si="72"/>
        <v>refinery__IT_mix_mix.input_w.tot__</v>
      </c>
      <c r="B3092" t="str">
        <f>processors_EC!$B$173</f>
        <v>refinery__IT_mix_mix</v>
      </c>
      <c r="C3092" s="9" t="s">
        <v>89</v>
      </c>
      <c r="D3092" s="10" t="s">
        <v>106</v>
      </c>
      <c r="E3092" s="10" t="s">
        <v>122</v>
      </c>
      <c r="F3092" s="9" t="s">
        <v>92</v>
      </c>
      <c r="G3092" s="9" t="s">
        <v>91</v>
      </c>
      <c r="H3092" t="str">
        <f>processors_EC!$E$146</f>
        <v>fuel.production</v>
      </c>
      <c r="I3092" s="27">
        <f>(I2660*processors_EC!$O$149)+(interfaces_EC!I2804*processors_EC!$O$157)+(interfaces_EC!I2948*processors_EC!$O$165)</f>
        <v>1.2958948766660816E-2</v>
      </c>
      <c r="J3092" s="29"/>
      <c r="K3092" s="9" t="s">
        <v>125</v>
      </c>
    </row>
    <row r="3093" spans="1:16" x14ac:dyDescent="0.2">
      <c r="A3093" t="str">
        <f t="shared" si="72"/>
        <v>refinery__IT_mix_mix.output_w__</v>
      </c>
      <c r="B3093" t="str">
        <f>processors_EC!$B$173</f>
        <v>refinery__IT_mix_mix</v>
      </c>
      <c r="C3093" s="9" t="s">
        <v>95</v>
      </c>
      <c r="D3093" s="10" t="s">
        <v>107</v>
      </c>
      <c r="E3093" s="10" t="s">
        <v>123</v>
      </c>
      <c r="F3093" s="9" t="s">
        <v>92</v>
      </c>
      <c r="G3093" s="9" t="s">
        <v>91</v>
      </c>
      <c r="H3093" t="str">
        <f>processors_EC!$E$146</f>
        <v>fuel.production</v>
      </c>
      <c r="I3093" s="27" t="s">
        <v>109</v>
      </c>
      <c r="J3093" s="29" t="s">
        <v>109</v>
      </c>
      <c r="K3093" s="9" t="s">
        <v>125</v>
      </c>
    </row>
    <row r="3094" spans="1:16" x14ac:dyDescent="0.2">
      <c r="A3094" t="str">
        <f t="shared" si="72"/>
        <v>refinery__IT_mix_mix.output_ghg__</v>
      </c>
      <c r="B3094" t="str">
        <f>processors_EC!$B$173</f>
        <v>refinery__IT_mix_mix</v>
      </c>
      <c r="C3094" s="9" t="s">
        <v>95</v>
      </c>
      <c r="D3094" s="10" t="s">
        <v>108</v>
      </c>
      <c r="E3094" s="10" t="s">
        <v>124</v>
      </c>
      <c r="F3094" s="9" t="s">
        <v>92</v>
      </c>
      <c r="G3094" s="9" t="s">
        <v>91</v>
      </c>
      <c r="H3094" t="str">
        <f>processors_EC!$E$146</f>
        <v>fuel.production</v>
      </c>
      <c r="I3094" s="29">
        <f>(I2662*processors_EC!$O$149)+(interfaces_EC!I2806*processors_EC!$O$157)+(interfaces_EC!I2950*processors_EC!$O$165)</f>
        <v>2.4388169679029204E-5</v>
      </c>
      <c r="J3094" s="29"/>
      <c r="K3094" s="9" t="s">
        <v>130</v>
      </c>
    </row>
    <row r="3095" spans="1:16" x14ac:dyDescent="0.2">
      <c r="A3095" t="str">
        <f t="shared" si="72"/>
        <v>refinery__IT_mix_mix.output_el__</v>
      </c>
      <c r="B3095" t="str">
        <f>processors_EC!$B$173</f>
        <v>refinery__IT_mix_mix</v>
      </c>
      <c r="C3095" s="9" t="s">
        <v>95</v>
      </c>
      <c r="D3095" s="10" t="s">
        <v>99</v>
      </c>
      <c r="E3095" s="10" t="s">
        <v>115</v>
      </c>
      <c r="F3095" s="9" t="s">
        <v>90</v>
      </c>
      <c r="G3095" s="9" t="s">
        <v>91</v>
      </c>
      <c r="H3095" t="str">
        <f>processors_EC!$E$146</f>
        <v>fuel.production</v>
      </c>
      <c r="I3095" s="27" t="s">
        <v>109</v>
      </c>
      <c r="J3095" s="29" t="s">
        <v>109</v>
      </c>
      <c r="K3095" s="9" t="s">
        <v>127</v>
      </c>
    </row>
    <row r="3096" spans="1:16" x14ac:dyDescent="0.2">
      <c r="A3096" t="str">
        <f t="shared" si="72"/>
        <v>refinery__IT_mix_mix.output_fu__</v>
      </c>
      <c r="B3096" t="str">
        <f>processors_EC!$B$173</f>
        <v>refinery__IT_mix_mix</v>
      </c>
      <c r="C3096" s="10" t="s">
        <v>95</v>
      </c>
      <c r="D3096" s="10" t="s">
        <v>101</v>
      </c>
      <c r="E3096" s="10" t="s">
        <v>117</v>
      </c>
      <c r="F3096" s="10" t="s">
        <v>90</v>
      </c>
      <c r="G3096" s="10" t="s">
        <v>91</v>
      </c>
      <c r="H3096" t="str">
        <f>processors_EC!$E$146</f>
        <v>fuel.production</v>
      </c>
      <c r="I3096" s="29">
        <f>(I2664*processors_EC!$O$149)+(interfaces_EC!I2808*processors_EC!$O$157)+(interfaces_EC!I2952*processors_EC!$O$165)</f>
        <v>1</v>
      </c>
      <c r="J3096" s="10"/>
      <c r="K3096" s="10" t="s">
        <v>507</v>
      </c>
    </row>
    <row r="3097" spans="1:16" x14ac:dyDescent="0.2">
      <c r="A3097" t="str">
        <f t="shared" si="72"/>
        <v>refinery__IT_mix_mix.output_//__</v>
      </c>
      <c r="B3097" t="str">
        <f>processors_EC!$B$173</f>
        <v>refinery__IT_mix_mix</v>
      </c>
      <c r="C3097" s="10" t="s">
        <v>95</v>
      </c>
      <c r="D3097" s="10" t="s">
        <v>109</v>
      </c>
      <c r="E3097" s="10" t="s">
        <v>109</v>
      </c>
      <c r="F3097" s="10" t="s">
        <v>90</v>
      </c>
      <c r="G3097" s="10" t="s">
        <v>91</v>
      </c>
      <c r="H3097" t="str">
        <f>processors_EC!$E$146</f>
        <v>fuel.production</v>
      </c>
      <c r="I3097" s="10" t="s">
        <v>109</v>
      </c>
      <c r="J3097" s="10" t="s">
        <v>109</v>
      </c>
      <c r="K3097" s="10" t="s">
        <v>109</v>
      </c>
    </row>
    <row r="3098" spans="1:16" x14ac:dyDescent="0.2">
      <c r="A3098" t="str">
        <f t="shared" si="72"/>
        <v>refinery__NL_mix_mix.input_ng__</v>
      </c>
      <c r="B3098" t="str">
        <f>processors_EC!$B$174</f>
        <v>refinery__NL_mix_mix</v>
      </c>
      <c r="C3098" s="9" t="s">
        <v>89</v>
      </c>
      <c r="D3098" s="10" t="s">
        <v>96</v>
      </c>
      <c r="E3098" s="10" t="s">
        <v>110</v>
      </c>
      <c r="F3098" s="9" t="s">
        <v>90</v>
      </c>
      <c r="G3098" s="9" t="s">
        <v>91</v>
      </c>
      <c r="H3098" t="str">
        <f>processors_EC!$E$146</f>
        <v>fuel.production</v>
      </c>
      <c r="I3098" s="27">
        <v>0</v>
      </c>
      <c r="J3098" s="29">
        <v>0</v>
      </c>
      <c r="K3098" s="9" t="s">
        <v>125</v>
      </c>
    </row>
    <row r="3099" spans="1:16" x14ac:dyDescent="0.2">
      <c r="A3099" t="str">
        <f t="shared" si="72"/>
        <v>refinery__NL_mix_mix.input_li__</v>
      </c>
      <c r="B3099" t="str">
        <f>processors_EC!$B$174</f>
        <v>refinery__NL_mix_mix</v>
      </c>
      <c r="C3099" s="9" t="s">
        <v>89</v>
      </c>
      <c r="D3099" s="10" t="s">
        <v>64</v>
      </c>
      <c r="E3099" s="10" t="s">
        <v>111</v>
      </c>
      <c r="F3099" s="9" t="s">
        <v>90</v>
      </c>
      <c r="G3099" s="9" t="s">
        <v>91</v>
      </c>
      <c r="H3099" t="str">
        <f>processors_EC!$E$146</f>
        <v>fuel.production</v>
      </c>
      <c r="I3099" s="27">
        <v>0</v>
      </c>
      <c r="J3099" s="29">
        <v>0</v>
      </c>
      <c r="K3099" s="9" t="s">
        <v>126</v>
      </c>
    </row>
    <row r="3100" spans="1:16" x14ac:dyDescent="0.2">
      <c r="A3100" t="str">
        <f t="shared" si="72"/>
        <v>refinery__NL_mix_mix.input_bio__</v>
      </c>
      <c r="B3100" t="str">
        <f>processors_EC!$B$174</f>
        <v>refinery__NL_mix_mix</v>
      </c>
      <c r="C3100" s="9" t="s">
        <v>89</v>
      </c>
      <c r="D3100" s="10" t="s">
        <v>97</v>
      </c>
      <c r="E3100" s="10" t="s">
        <v>112</v>
      </c>
      <c r="F3100" s="9" t="s">
        <v>90</v>
      </c>
      <c r="G3100" s="9" t="s">
        <v>91</v>
      </c>
      <c r="H3100" t="str">
        <f>processors_EC!$E$146</f>
        <v>fuel.production</v>
      </c>
      <c r="I3100" s="27">
        <v>0</v>
      </c>
      <c r="J3100" s="29">
        <v>0</v>
      </c>
      <c r="K3100" s="9" t="s">
        <v>126</v>
      </c>
    </row>
    <row r="3101" spans="1:16" x14ac:dyDescent="0.2">
      <c r="A3101" t="str">
        <f t="shared" si="72"/>
        <v>refinery__NL_mix_mix.input_h.c__</v>
      </c>
      <c r="B3101" t="str">
        <f>processors_EC!$B$174</f>
        <v>refinery__NL_mix_mix</v>
      </c>
      <c r="C3101" s="9" t="s">
        <v>89</v>
      </c>
      <c r="D3101" s="10" t="s">
        <v>63</v>
      </c>
      <c r="E3101" s="10" t="s">
        <v>113</v>
      </c>
      <c r="F3101" s="9" t="s">
        <v>92</v>
      </c>
      <c r="G3101" s="9" t="s">
        <v>91</v>
      </c>
      <c r="H3101" t="str">
        <f>processors_EC!$E$146</f>
        <v>fuel.production</v>
      </c>
      <c r="I3101" s="27">
        <v>0</v>
      </c>
      <c r="J3101" s="29">
        <v>0</v>
      </c>
      <c r="K3101" s="9" t="s">
        <v>126</v>
      </c>
    </row>
    <row r="3102" spans="1:16" x14ac:dyDescent="0.2">
      <c r="A3102" t="str">
        <f t="shared" si="72"/>
        <v>refinery__NL_mix_mix.input_oil__</v>
      </c>
      <c r="B3102" t="str">
        <f>processors_EC!$B$174</f>
        <v>refinery__NL_mix_mix</v>
      </c>
      <c r="C3102" s="9" t="s">
        <v>89</v>
      </c>
      <c r="D3102" s="10" t="s">
        <v>150</v>
      </c>
      <c r="E3102" s="10" t="s">
        <v>162</v>
      </c>
      <c r="F3102" s="9" t="s">
        <v>90</v>
      </c>
      <c r="G3102" s="9" t="s">
        <v>91</v>
      </c>
      <c r="H3102" t="str">
        <f>processors_EC!$E$146</f>
        <v>fuel.production</v>
      </c>
      <c r="I3102" s="27">
        <f>(I2670*processors_EC!$O$150)+(interfaces_EC!I2814*processors_EC!$O$158)+(interfaces_EC!I2958*processors_EC!$O$166)</f>
        <v>18.964028933459939</v>
      </c>
      <c r="J3102" s="29"/>
      <c r="K3102" s="9" t="s">
        <v>126</v>
      </c>
    </row>
    <row r="3103" spans="1:16" x14ac:dyDescent="0.2">
      <c r="A3103" t="str">
        <f t="shared" si="72"/>
        <v>refinery__NL_mix_mix.input_el__</v>
      </c>
      <c r="B3103" t="str">
        <f>processors_EC!$B$174</f>
        <v>refinery__NL_mix_mix</v>
      </c>
      <c r="C3103" s="9" t="s">
        <v>89</v>
      </c>
      <c r="D3103" s="10" t="s">
        <v>99</v>
      </c>
      <c r="E3103" s="10" t="s">
        <v>115</v>
      </c>
      <c r="F3103" s="9" t="s">
        <v>90</v>
      </c>
      <c r="G3103" s="9" t="s">
        <v>91</v>
      </c>
      <c r="H3103" t="str">
        <f>processors_EC!$E$146</f>
        <v>fuel.production</v>
      </c>
      <c r="I3103" s="27">
        <f>(I2671*processors_EC!$O$150)+(interfaces_EC!I2815*processors_EC!$O$158)+(interfaces_EC!I2959*processors_EC!$O$166)</f>
        <v>0.89341310614023639</v>
      </c>
      <c r="J3103" s="29"/>
      <c r="K3103" s="9" t="s">
        <v>127</v>
      </c>
    </row>
    <row r="3104" spans="1:16" x14ac:dyDescent="0.2">
      <c r="A3104" t="str">
        <f t="shared" si="72"/>
        <v>refinery__NL_mix_mix.input_he__</v>
      </c>
      <c r="B3104" t="str">
        <f>processors_EC!$B$174</f>
        <v>refinery__NL_mix_mix</v>
      </c>
      <c r="C3104" s="9" t="s">
        <v>89</v>
      </c>
      <c r="D3104" s="10" t="s">
        <v>100</v>
      </c>
      <c r="E3104" s="10" t="s">
        <v>116</v>
      </c>
      <c r="F3104" s="9" t="s">
        <v>90</v>
      </c>
      <c r="G3104" s="9" t="s">
        <v>91</v>
      </c>
      <c r="H3104" t="str">
        <f>processors_EC!$E$146</f>
        <v>fuel.production</v>
      </c>
      <c r="I3104" s="27">
        <f>(I2672*processors_EC!$O$150)+(interfaces_EC!I2816*processors_EC!$O$158)+(interfaces_EC!I2960*processors_EC!$O$166)</f>
        <v>112.07308540425269</v>
      </c>
      <c r="J3104" s="29"/>
      <c r="K3104" s="9" t="s">
        <v>128</v>
      </c>
    </row>
    <row r="3105" spans="1:11" x14ac:dyDescent="0.2">
      <c r="A3105" t="str">
        <f t="shared" si="72"/>
        <v>refinery__NL_mix_mix.inpt_fu__</v>
      </c>
      <c r="B3105" t="str">
        <f>processors_EC!$B$174</f>
        <v>refinery__NL_mix_mix</v>
      </c>
      <c r="C3105" s="9" t="s">
        <v>93</v>
      </c>
      <c r="D3105" s="10" t="s">
        <v>101</v>
      </c>
      <c r="E3105" s="10" t="s">
        <v>117</v>
      </c>
      <c r="F3105" s="9" t="s">
        <v>90</v>
      </c>
      <c r="G3105" s="9" t="s">
        <v>91</v>
      </c>
      <c r="H3105" t="str">
        <f>processors_EC!$E$146</f>
        <v>fuel.production</v>
      </c>
      <c r="I3105" s="27" t="e">
        <f>(I2673*processors_EC!$O$150)+(interfaces_EC!I2817*processors_EC!$O$158)+(interfaces_EC!I2961*processors_EC!$O$166)</f>
        <v>#VALUE!</v>
      </c>
      <c r="J3105" s="29"/>
      <c r="K3105" s="9" t="s">
        <v>128</v>
      </c>
    </row>
    <row r="3106" spans="1:11" x14ac:dyDescent="0.2">
      <c r="A3106" t="str">
        <f t="shared" si="72"/>
        <v>refinery__NL_mix_mix.input_ha__</v>
      </c>
      <c r="B3106" t="str">
        <f>processors_EC!$B$174</f>
        <v>refinery__NL_mix_mix</v>
      </c>
      <c r="C3106" s="9" t="s">
        <v>89</v>
      </c>
      <c r="D3106" s="10" t="s">
        <v>102</v>
      </c>
      <c r="E3106" s="10" t="s">
        <v>118</v>
      </c>
      <c r="F3106" s="9" t="s">
        <v>90</v>
      </c>
      <c r="G3106" s="9" t="s">
        <v>94</v>
      </c>
      <c r="H3106" t="str">
        <f>processors_EC!$E$146</f>
        <v>fuel.production</v>
      </c>
      <c r="I3106" s="27">
        <f>(I2674*processors_EC!$O$150)+(interfaces_EC!I2818*processors_EC!$O$158)+(interfaces_EC!I2962*processors_EC!$O$166)</f>
        <v>3.3292897386071555E-3</v>
      </c>
      <c r="J3106" s="29"/>
      <c r="K3106" s="9" t="s">
        <v>129</v>
      </c>
    </row>
    <row r="3107" spans="1:11" x14ac:dyDescent="0.2">
      <c r="A3107" t="str">
        <f t="shared" si="72"/>
        <v>refinery__NL_mix_mix.input_lu__</v>
      </c>
      <c r="B3107" t="str">
        <f>processors_EC!$B$174</f>
        <v>refinery__NL_mix_mix</v>
      </c>
      <c r="C3107" s="9" t="s">
        <v>89</v>
      </c>
      <c r="D3107" s="10" t="s">
        <v>103</v>
      </c>
      <c r="E3107" s="10" t="s">
        <v>119</v>
      </c>
      <c r="F3107" s="9" t="s">
        <v>92</v>
      </c>
      <c r="G3107" s="9" t="s">
        <v>94</v>
      </c>
      <c r="H3107" t="str">
        <f>processors_EC!$E$146</f>
        <v>fuel.production</v>
      </c>
      <c r="I3107" s="27" t="s">
        <v>109</v>
      </c>
      <c r="J3107" s="29" t="s">
        <v>109</v>
      </c>
      <c r="K3107" s="9" t="s">
        <v>118</v>
      </c>
    </row>
    <row r="3108" spans="1:11" x14ac:dyDescent="0.2">
      <c r="A3108" t="str">
        <f t="shared" si="72"/>
        <v>refinery__NL_mix_mix.input_w.us__</v>
      </c>
      <c r="B3108" t="str">
        <f>processors_EC!$B$174</f>
        <v>refinery__NL_mix_mix</v>
      </c>
      <c r="C3108" s="9" t="s">
        <v>89</v>
      </c>
      <c r="D3108" s="10" t="s">
        <v>104</v>
      </c>
      <c r="E3108" s="10" t="s">
        <v>120</v>
      </c>
      <c r="F3108" s="9" t="s">
        <v>92</v>
      </c>
      <c r="G3108" s="9" t="s">
        <v>91</v>
      </c>
      <c r="H3108" t="str">
        <f>processors_EC!$E$146</f>
        <v>fuel.production</v>
      </c>
      <c r="I3108" s="27" t="s">
        <v>109</v>
      </c>
      <c r="J3108" s="29" t="s">
        <v>109</v>
      </c>
      <c r="K3108" s="9" t="s">
        <v>125</v>
      </c>
    </row>
    <row r="3109" spans="1:11" x14ac:dyDescent="0.2">
      <c r="A3109" t="str">
        <f t="shared" si="72"/>
        <v>refinery__NL_mix_mix.input_fw__</v>
      </c>
      <c r="B3109" t="str">
        <f>processors_EC!$B$174</f>
        <v>refinery__NL_mix_mix</v>
      </c>
      <c r="C3109" s="9" t="s">
        <v>89</v>
      </c>
      <c r="D3109" s="10" t="s">
        <v>105</v>
      </c>
      <c r="E3109" s="10" t="s">
        <v>121</v>
      </c>
      <c r="F3109" s="9" t="s">
        <v>92</v>
      </c>
      <c r="G3109" s="9" t="s">
        <v>91</v>
      </c>
      <c r="H3109" t="str">
        <f>processors_EC!$E$146</f>
        <v>fuel.production</v>
      </c>
      <c r="I3109" s="27" t="s">
        <v>109</v>
      </c>
      <c r="J3109" s="29" t="s">
        <v>109</v>
      </c>
      <c r="K3109" s="9" t="s">
        <v>125</v>
      </c>
    </row>
    <row r="3110" spans="1:11" x14ac:dyDescent="0.2">
      <c r="A3110" t="str">
        <f t="shared" si="72"/>
        <v>refinery__NL_mix_mix.input_w.tot__</v>
      </c>
      <c r="B3110" t="str">
        <f>processors_EC!$B$174</f>
        <v>refinery__NL_mix_mix</v>
      </c>
      <c r="C3110" s="9" t="s">
        <v>89</v>
      </c>
      <c r="D3110" s="10" t="s">
        <v>106</v>
      </c>
      <c r="E3110" s="10" t="s">
        <v>122</v>
      </c>
      <c r="F3110" s="9" t="s">
        <v>92</v>
      </c>
      <c r="G3110" s="9" t="s">
        <v>91</v>
      </c>
      <c r="H3110" t="str">
        <f>processors_EC!$E$146</f>
        <v>fuel.production</v>
      </c>
      <c r="I3110" s="27">
        <f>(I2678*processors_EC!$O$150)+(interfaces_EC!I2822*processors_EC!$O$158)+(interfaces_EC!I2966*processors_EC!$O$166)</f>
        <v>1.4922591835070408E-2</v>
      </c>
      <c r="J3110" s="29"/>
      <c r="K3110" s="9" t="s">
        <v>125</v>
      </c>
    </row>
    <row r="3111" spans="1:11" x14ac:dyDescent="0.2">
      <c r="A3111" t="str">
        <f t="shared" si="72"/>
        <v>refinery__NL_mix_mix.output_w__</v>
      </c>
      <c r="B3111" t="str">
        <f>processors_EC!$B$174</f>
        <v>refinery__NL_mix_mix</v>
      </c>
      <c r="C3111" s="9" t="s">
        <v>95</v>
      </c>
      <c r="D3111" s="10" t="s">
        <v>107</v>
      </c>
      <c r="E3111" s="10" t="s">
        <v>123</v>
      </c>
      <c r="F3111" s="9" t="s">
        <v>92</v>
      </c>
      <c r="G3111" s="9" t="s">
        <v>91</v>
      </c>
      <c r="H3111" t="str">
        <f>processors_EC!$E$146</f>
        <v>fuel.production</v>
      </c>
      <c r="I3111" s="27" t="s">
        <v>109</v>
      </c>
      <c r="J3111" s="29" t="s">
        <v>109</v>
      </c>
      <c r="K3111" s="9" t="s">
        <v>125</v>
      </c>
    </row>
    <row r="3112" spans="1:11" x14ac:dyDescent="0.2">
      <c r="A3112" t="str">
        <f t="shared" si="72"/>
        <v>refinery__NL_mix_mix.output_ghg__</v>
      </c>
      <c r="B3112" t="str">
        <f>processors_EC!$B$174</f>
        <v>refinery__NL_mix_mix</v>
      </c>
      <c r="C3112" s="9" t="s">
        <v>95</v>
      </c>
      <c r="D3112" s="10" t="s">
        <v>108</v>
      </c>
      <c r="E3112" s="10" t="s">
        <v>124</v>
      </c>
      <c r="F3112" s="9" t="s">
        <v>92</v>
      </c>
      <c r="G3112" s="9" t="s">
        <v>91</v>
      </c>
      <c r="H3112" t="str">
        <f>processors_EC!$E$146</f>
        <v>fuel.production</v>
      </c>
      <c r="I3112" s="29">
        <f>(I2680*processors_EC!$O$150)+(interfaces_EC!I2824*processors_EC!$O$158)+(interfaces_EC!I2968*processors_EC!$O$166)</f>
        <v>2.4388169679029197E-5</v>
      </c>
      <c r="J3112" s="29"/>
      <c r="K3112" s="9" t="s">
        <v>130</v>
      </c>
    </row>
    <row r="3113" spans="1:11" x14ac:dyDescent="0.2">
      <c r="A3113" t="str">
        <f t="shared" si="72"/>
        <v>refinery__NL_mix_mix.output_el__</v>
      </c>
      <c r="B3113" t="str">
        <f>processors_EC!$B$174</f>
        <v>refinery__NL_mix_mix</v>
      </c>
      <c r="C3113" s="9" t="s">
        <v>95</v>
      </c>
      <c r="D3113" s="10" t="s">
        <v>99</v>
      </c>
      <c r="E3113" s="10" t="s">
        <v>115</v>
      </c>
      <c r="F3113" s="9" t="s">
        <v>90</v>
      </c>
      <c r="G3113" s="9" t="s">
        <v>91</v>
      </c>
      <c r="H3113" t="str">
        <f>processors_EC!$E$146</f>
        <v>fuel.production</v>
      </c>
      <c r="I3113" s="27" t="s">
        <v>109</v>
      </c>
      <c r="J3113" s="29" t="s">
        <v>109</v>
      </c>
      <c r="K3113" s="9" t="s">
        <v>127</v>
      </c>
    </row>
    <row r="3114" spans="1:11" x14ac:dyDescent="0.2">
      <c r="A3114" t="str">
        <f t="shared" si="72"/>
        <v>refinery__NL_mix_mix.output_fu__</v>
      </c>
      <c r="B3114" t="str">
        <f>processors_EC!$B$174</f>
        <v>refinery__NL_mix_mix</v>
      </c>
      <c r="C3114" s="10" t="s">
        <v>95</v>
      </c>
      <c r="D3114" s="10" t="s">
        <v>101</v>
      </c>
      <c r="E3114" s="10" t="s">
        <v>117</v>
      </c>
      <c r="F3114" s="10" t="s">
        <v>90</v>
      </c>
      <c r="G3114" s="10" t="s">
        <v>91</v>
      </c>
      <c r="H3114" t="str">
        <f>processors_EC!$E$146</f>
        <v>fuel.production</v>
      </c>
      <c r="I3114" s="29">
        <f>(I2682*processors_EC!$O$150)+(interfaces_EC!I2826*processors_EC!$O$158)+(interfaces_EC!I2970*processors_EC!$O$166)</f>
        <v>1</v>
      </c>
      <c r="J3114" s="10"/>
      <c r="K3114" s="10" t="s">
        <v>507</v>
      </c>
    </row>
    <row r="3115" spans="1:11" x14ac:dyDescent="0.2">
      <c r="A3115" t="str">
        <f t="shared" si="72"/>
        <v>refinery__NL_mix_mix.output_//__</v>
      </c>
      <c r="B3115" t="str">
        <f>processors_EC!$B$174</f>
        <v>refinery__NL_mix_mix</v>
      </c>
      <c r="C3115" s="10" t="s">
        <v>95</v>
      </c>
      <c r="D3115" s="10" t="s">
        <v>109</v>
      </c>
      <c r="E3115" s="10" t="s">
        <v>109</v>
      </c>
      <c r="F3115" s="10" t="s">
        <v>90</v>
      </c>
      <c r="G3115" s="10" t="s">
        <v>91</v>
      </c>
      <c r="H3115" t="str">
        <f>processors_EC!$E$146</f>
        <v>fuel.production</v>
      </c>
      <c r="I3115" s="10" t="s">
        <v>109</v>
      </c>
      <c r="J3115" s="10" t="s">
        <v>109</v>
      </c>
      <c r="K3115" s="10" t="s">
        <v>109</v>
      </c>
    </row>
    <row r="3116" spans="1:11" x14ac:dyDescent="0.2">
      <c r="A3116" t="str">
        <f t="shared" si="72"/>
        <v>refinery__RO_mix_mix.input_ng__</v>
      </c>
      <c r="B3116" t="str">
        <f>processors_EC!$B$175</f>
        <v>refinery__RO_mix_mix</v>
      </c>
      <c r="C3116" s="9" t="s">
        <v>89</v>
      </c>
      <c r="D3116" s="10" t="s">
        <v>96</v>
      </c>
      <c r="E3116" s="10" t="s">
        <v>110</v>
      </c>
      <c r="F3116" s="9" t="s">
        <v>90</v>
      </c>
      <c r="G3116" s="9" t="s">
        <v>91</v>
      </c>
      <c r="H3116" t="str">
        <f>processors_EC!$E$146</f>
        <v>fuel.production</v>
      </c>
      <c r="I3116" s="27">
        <v>0</v>
      </c>
      <c r="J3116" s="29">
        <v>0</v>
      </c>
      <c r="K3116" s="9" t="s">
        <v>125</v>
      </c>
    </row>
    <row r="3117" spans="1:11" x14ac:dyDescent="0.2">
      <c r="A3117" t="str">
        <f t="shared" si="72"/>
        <v>refinery__RO_mix_mix.input_li__</v>
      </c>
      <c r="B3117" t="str">
        <f>processors_EC!$B$175</f>
        <v>refinery__RO_mix_mix</v>
      </c>
      <c r="C3117" s="9" t="s">
        <v>89</v>
      </c>
      <c r="D3117" s="10" t="s">
        <v>64</v>
      </c>
      <c r="E3117" s="10" t="s">
        <v>111</v>
      </c>
      <c r="F3117" s="9" t="s">
        <v>90</v>
      </c>
      <c r="G3117" s="9" t="s">
        <v>91</v>
      </c>
      <c r="H3117" t="str">
        <f>processors_EC!$E$146</f>
        <v>fuel.production</v>
      </c>
      <c r="I3117" s="27">
        <v>0</v>
      </c>
      <c r="J3117" s="29">
        <v>0</v>
      </c>
      <c r="K3117" s="9" t="s">
        <v>126</v>
      </c>
    </row>
    <row r="3118" spans="1:11" x14ac:dyDescent="0.2">
      <c r="A3118" t="str">
        <f t="shared" si="72"/>
        <v>refinery__RO_mix_mix.input_bio__</v>
      </c>
      <c r="B3118" t="str">
        <f>processors_EC!$B$175</f>
        <v>refinery__RO_mix_mix</v>
      </c>
      <c r="C3118" s="9" t="s">
        <v>89</v>
      </c>
      <c r="D3118" s="10" t="s">
        <v>97</v>
      </c>
      <c r="E3118" s="10" t="s">
        <v>112</v>
      </c>
      <c r="F3118" s="9" t="s">
        <v>90</v>
      </c>
      <c r="G3118" s="9" t="s">
        <v>91</v>
      </c>
      <c r="H3118" t="str">
        <f>processors_EC!$E$146</f>
        <v>fuel.production</v>
      </c>
      <c r="I3118" s="27">
        <v>0</v>
      </c>
      <c r="J3118" s="29">
        <v>0</v>
      </c>
      <c r="K3118" s="9" t="s">
        <v>126</v>
      </c>
    </row>
    <row r="3119" spans="1:11" x14ac:dyDescent="0.2">
      <c r="A3119" t="str">
        <f t="shared" si="72"/>
        <v>refinery__RO_mix_mix.input_h.c__</v>
      </c>
      <c r="B3119" t="str">
        <f>processors_EC!$B$175</f>
        <v>refinery__RO_mix_mix</v>
      </c>
      <c r="C3119" s="9" t="s">
        <v>89</v>
      </c>
      <c r="D3119" s="10" t="s">
        <v>63</v>
      </c>
      <c r="E3119" s="10" t="s">
        <v>113</v>
      </c>
      <c r="F3119" s="9" t="s">
        <v>92</v>
      </c>
      <c r="G3119" s="9" t="s">
        <v>91</v>
      </c>
      <c r="H3119" t="str">
        <f>processors_EC!$E$146</f>
        <v>fuel.production</v>
      </c>
      <c r="I3119" s="27">
        <v>0</v>
      </c>
      <c r="J3119" s="29">
        <v>0</v>
      </c>
      <c r="K3119" s="9" t="s">
        <v>126</v>
      </c>
    </row>
    <row r="3120" spans="1:11" x14ac:dyDescent="0.2">
      <c r="A3120" t="str">
        <f t="shared" si="72"/>
        <v>refinery__RO_mix_mix.input_oil__</v>
      </c>
      <c r="B3120" t="str">
        <f>processors_EC!$B$175</f>
        <v>refinery__RO_mix_mix</v>
      </c>
      <c r="C3120" s="9" t="s">
        <v>89</v>
      </c>
      <c r="D3120" s="10" t="s">
        <v>150</v>
      </c>
      <c r="E3120" s="10" t="s">
        <v>162</v>
      </c>
      <c r="F3120" s="9" t="s">
        <v>90</v>
      </c>
      <c r="G3120" s="9" t="s">
        <v>91</v>
      </c>
      <c r="H3120" t="str">
        <f>processors_EC!$E$146</f>
        <v>fuel.production</v>
      </c>
      <c r="I3120" s="27">
        <f>(I2688*processors_EC!$O$151)+(interfaces_EC!I2832*processors_EC!$O$159)+(interfaces_EC!I2976*processors_EC!$O$167)</f>
        <v>17.918018145446471</v>
      </c>
      <c r="J3120" s="29"/>
      <c r="K3120" s="9" t="s">
        <v>126</v>
      </c>
    </row>
    <row r="3121" spans="1:16" x14ac:dyDescent="0.2">
      <c r="A3121" t="str">
        <f t="shared" si="72"/>
        <v>refinery__RO_mix_mix.input_el__</v>
      </c>
      <c r="B3121" t="str">
        <f>processors_EC!$B$175</f>
        <v>refinery__RO_mix_mix</v>
      </c>
      <c r="C3121" s="9" t="s">
        <v>89</v>
      </c>
      <c r="D3121" s="10" t="s">
        <v>99</v>
      </c>
      <c r="E3121" s="10" t="s">
        <v>115</v>
      </c>
      <c r="F3121" s="9" t="s">
        <v>90</v>
      </c>
      <c r="G3121" s="9" t="s">
        <v>91</v>
      </c>
      <c r="H3121" t="str">
        <f>processors_EC!$E$146</f>
        <v>fuel.production</v>
      </c>
      <c r="I3121" s="27">
        <f>(I2689*processors_EC!$O$151)+(interfaces_EC!I2833*processors_EC!$O$159)+(interfaces_EC!I2977*processors_EC!$O$167)</f>
        <v>0.9482895347127831</v>
      </c>
      <c r="J3121" s="29"/>
      <c r="K3121" s="9" t="s">
        <v>127</v>
      </c>
      <c r="M3121" s="40"/>
      <c r="N3121" s="40"/>
      <c r="O3121" s="40"/>
      <c r="P3121" s="40"/>
    </row>
    <row r="3122" spans="1:16" x14ac:dyDescent="0.2">
      <c r="A3122" t="str">
        <f t="shared" si="72"/>
        <v>refinery__RO_mix_mix.input_he__</v>
      </c>
      <c r="B3122" t="str">
        <f>processors_EC!$B$175</f>
        <v>refinery__RO_mix_mix</v>
      </c>
      <c r="C3122" s="9" t="s">
        <v>89</v>
      </c>
      <c r="D3122" s="10" t="s">
        <v>100</v>
      </c>
      <c r="E3122" s="10" t="s">
        <v>116</v>
      </c>
      <c r="F3122" s="9" t="s">
        <v>90</v>
      </c>
      <c r="G3122" s="9" t="s">
        <v>91</v>
      </c>
      <c r="H3122" t="str">
        <f>processors_EC!$E$146</f>
        <v>fuel.production</v>
      </c>
      <c r="I3122" s="27">
        <f>(I2690*processors_EC!$O$151)+(interfaces_EC!I2834*processors_EC!$O$159)+(interfaces_EC!I2978*processors_EC!$O$167)</f>
        <v>132.2583738341219</v>
      </c>
      <c r="J3122" s="29"/>
      <c r="K3122" s="9" t="s">
        <v>128</v>
      </c>
      <c r="M3122" s="41"/>
      <c r="N3122" s="40"/>
      <c r="O3122" s="40"/>
      <c r="P3122" s="40"/>
    </row>
    <row r="3123" spans="1:16" x14ac:dyDescent="0.2">
      <c r="A3123" t="str">
        <f t="shared" si="72"/>
        <v>refinery__RO_mix_mix.inpt_fu__</v>
      </c>
      <c r="B3123" t="str">
        <f>processors_EC!$B$175</f>
        <v>refinery__RO_mix_mix</v>
      </c>
      <c r="C3123" s="9" t="s">
        <v>93</v>
      </c>
      <c r="D3123" s="10" t="s">
        <v>101</v>
      </c>
      <c r="E3123" s="10" t="s">
        <v>117</v>
      </c>
      <c r="F3123" s="9" t="s">
        <v>90</v>
      </c>
      <c r="G3123" s="9" t="s">
        <v>91</v>
      </c>
      <c r="H3123" t="str">
        <f>processors_EC!$E$146</f>
        <v>fuel.production</v>
      </c>
      <c r="I3123" s="27" t="e">
        <f>(I2691*processors_EC!$O$151)+(interfaces_EC!I2835*processors_EC!$O$159)+(interfaces_EC!I2979*processors_EC!$O$167)</f>
        <v>#VALUE!</v>
      </c>
      <c r="J3123" s="29"/>
      <c r="K3123" s="9" t="s">
        <v>128</v>
      </c>
      <c r="M3123" s="40"/>
      <c r="N3123" s="40"/>
      <c r="O3123" s="40"/>
      <c r="P3123" s="40"/>
    </row>
    <row r="3124" spans="1:16" x14ac:dyDescent="0.2">
      <c r="A3124" t="str">
        <f t="shared" si="72"/>
        <v>refinery__RO_mix_mix.input_ha__</v>
      </c>
      <c r="B3124" t="str">
        <f>processors_EC!$B$175</f>
        <v>refinery__RO_mix_mix</v>
      </c>
      <c r="C3124" s="9" t="s">
        <v>89</v>
      </c>
      <c r="D3124" s="10" t="s">
        <v>102</v>
      </c>
      <c r="E3124" s="10" t="s">
        <v>118</v>
      </c>
      <c r="F3124" s="9" t="s">
        <v>90</v>
      </c>
      <c r="G3124" s="9" t="s">
        <v>94</v>
      </c>
      <c r="H3124" t="str">
        <f>processors_EC!$E$146</f>
        <v>fuel.production</v>
      </c>
      <c r="I3124" s="27">
        <f>(I2692*processors_EC!$O$151)+(interfaces_EC!I2836*processors_EC!$O$159)+(interfaces_EC!I2980*processors_EC!$O$167)</f>
        <v>3.3292897386071555E-3</v>
      </c>
      <c r="J3124" s="29"/>
      <c r="K3124" s="9" t="s">
        <v>129</v>
      </c>
      <c r="M3124" s="40"/>
      <c r="N3124" s="40"/>
      <c r="O3124" s="40"/>
      <c r="P3124" s="40"/>
    </row>
    <row r="3125" spans="1:16" x14ac:dyDescent="0.2">
      <c r="A3125" t="str">
        <f t="shared" si="72"/>
        <v>refinery__RO_mix_mix.input_lu__</v>
      </c>
      <c r="B3125" t="str">
        <f>processors_EC!$B$175</f>
        <v>refinery__RO_mix_mix</v>
      </c>
      <c r="C3125" s="9" t="s">
        <v>89</v>
      </c>
      <c r="D3125" s="10" t="s">
        <v>103</v>
      </c>
      <c r="E3125" s="10" t="s">
        <v>119</v>
      </c>
      <c r="F3125" s="9" t="s">
        <v>92</v>
      </c>
      <c r="G3125" s="9" t="s">
        <v>94</v>
      </c>
      <c r="H3125" t="str">
        <f>processors_EC!$E$146</f>
        <v>fuel.production</v>
      </c>
      <c r="I3125" s="27" t="s">
        <v>109</v>
      </c>
      <c r="J3125" s="29" t="s">
        <v>109</v>
      </c>
      <c r="K3125" s="9" t="s">
        <v>118</v>
      </c>
      <c r="M3125" s="40"/>
      <c r="N3125" s="40"/>
      <c r="O3125" s="40"/>
      <c r="P3125" s="40"/>
    </row>
    <row r="3126" spans="1:16" x14ac:dyDescent="0.2">
      <c r="A3126" t="str">
        <f t="shared" si="72"/>
        <v>refinery__RO_mix_mix.input_w.us__</v>
      </c>
      <c r="B3126" t="str">
        <f>processors_EC!$B$175</f>
        <v>refinery__RO_mix_mix</v>
      </c>
      <c r="C3126" s="9" t="s">
        <v>89</v>
      </c>
      <c r="D3126" s="10" t="s">
        <v>104</v>
      </c>
      <c r="E3126" s="10" t="s">
        <v>120</v>
      </c>
      <c r="F3126" s="9" t="s">
        <v>92</v>
      </c>
      <c r="G3126" s="9" t="s">
        <v>91</v>
      </c>
      <c r="H3126" t="str">
        <f>processors_EC!$E$146</f>
        <v>fuel.production</v>
      </c>
      <c r="I3126" s="27" t="s">
        <v>109</v>
      </c>
      <c r="J3126" s="29" t="s">
        <v>109</v>
      </c>
      <c r="K3126" s="9" t="s">
        <v>125</v>
      </c>
      <c r="M3126" s="40"/>
      <c r="N3126" s="40"/>
      <c r="O3126" s="40"/>
      <c r="P3126" s="40"/>
    </row>
    <row r="3127" spans="1:16" x14ac:dyDescent="0.2">
      <c r="A3127" t="str">
        <f t="shared" si="72"/>
        <v>refinery__RO_mix_mix.input_fw__</v>
      </c>
      <c r="B3127" t="str">
        <f>processors_EC!$B$175</f>
        <v>refinery__RO_mix_mix</v>
      </c>
      <c r="C3127" s="9" t="s">
        <v>89</v>
      </c>
      <c r="D3127" s="10" t="s">
        <v>105</v>
      </c>
      <c r="E3127" s="10" t="s">
        <v>121</v>
      </c>
      <c r="F3127" s="9" t="s">
        <v>92</v>
      </c>
      <c r="G3127" s="9" t="s">
        <v>91</v>
      </c>
      <c r="H3127" t="str">
        <f>processors_EC!$E$146</f>
        <v>fuel.production</v>
      </c>
      <c r="I3127" s="27" t="s">
        <v>109</v>
      </c>
      <c r="J3127" s="29" t="s">
        <v>109</v>
      </c>
      <c r="K3127" s="9" t="s">
        <v>125</v>
      </c>
      <c r="M3127" s="40"/>
      <c r="N3127" s="40"/>
      <c r="O3127" s="40"/>
      <c r="P3127" s="40"/>
    </row>
    <row r="3128" spans="1:16" x14ac:dyDescent="0.2">
      <c r="A3128" t="str">
        <f t="shared" si="72"/>
        <v>refinery__RO_mix_mix.input_w.tot__</v>
      </c>
      <c r="B3128" t="str">
        <f>processors_EC!$B$175</f>
        <v>refinery__RO_mix_mix</v>
      </c>
      <c r="C3128" s="9" t="s">
        <v>89</v>
      </c>
      <c r="D3128" s="10" t="s">
        <v>106</v>
      </c>
      <c r="E3128" s="10" t="s">
        <v>122</v>
      </c>
      <c r="F3128" s="9" t="s">
        <v>92</v>
      </c>
      <c r="G3128" s="9" t="s">
        <v>91</v>
      </c>
      <c r="H3128" t="str">
        <f>processors_EC!$E$146</f>
        <v>fuel.production</v>
      </c>
      <c r="I3128" s="27">
        <f>(I2696*processors_EC!$O$151)+(interfaces_EC!I2840*processors_EC!$O$159)+(interfaces_EC!I2984*processors_EC!$O$167)</f>
        <v>1.6104571569083629E-2</v>
      </c>
      <c r="J3128" s="29"/>
      <c r="K3128" s="9" t="s">
        <v>125</v>
      </c>
    </row>
    <row r="3129" spans="1:16" x14ac:dyDescent="0.2">
      <c r="A3129" t="str">
        <f t="shared" si="72"/>
        <v>refinery__RO_mix_mix.output_w__</v>
      </c>
      <c r="B3129" t="str">
        <f>processors_EC!$B$175</f>
        <v>refinery__RO_mix_mix</v>
      </c>
      <c r="C3129" s="9" t="s">
        <v>95</v>
      </c>
      <c r="D3129" s="10" t="s">
        <v>107</v>
      </c>
      <c r="E3129" s="10" t="s">
        <v>123</v>
      </c>
      <c r="F3129" s="9" t="s">
        <v>92</v>
      </c>
      <c r="G3129" s="9" t="s">
        <v>91</v>
      </c>
      <c r="H3129" t="str">
        <f>processors_EC!$E$146</f>
        <v>fuel.production</v>
      </c>
      <c r="I3129" s="27" t="s">
        <v>109</v>
      </c>
      <c r="J3129" s="29" t="s">
        <v>109</v>
      </c>
      <c r="K3129" s="9" t="s">
        <v>125</v>
      </c>
    </row>
    <row r="3130" spans="1:16" x14ac:dyDescent="0.2">
      <c r="A3130" t="str">
        <f t="shared" si="72"/>
        <v>refinery__RO_mix_mix.output_ghg__</v>
      </c>
      <c r="B3130" t="str">
        <f>processors_EC!$B$175</f>
        <v>refinery__RO_mix_mix</v>
      </c>
      <c r="C3130" s="9" t="s">
        <v>95</v>
      </c>
      <c r="D3130" s="10" t="s">
        <v>108</v>
      </c>
      <c r="E3130" s="10" t="s">
        <v>124</v>
      </c>
      <c r="F3130" s="9" t="s">
        <v>92</v>
      </c>
      <c r="G3130" s="9" t="s">
        <v>91</v>
      </c>
      <c r="H3130" t="str">
        <f>processors_EC!$E$146</f>
        <v>fuel.production</v>
      </c>
      <c r="I3130" s="29">
        <f>(I2698*processors_EC!$O$151)+(interfaces_EC!I2842*processors_EC!$O$159)+(interfaces_EC!I2986*processors_EC!$O$167)</f>
        <v>2.43881696790292E-5</v>
      </c>
      <c r="J3130" s="29"/>
      <c r="K3130" s="9" t="s">
        <v>130</v>
      </c>
    </row>
    <row r="3131" spans="1:16" x14ac:dyDescent="0.2">
      <c r="A3131" t="str">
        <f t="shared" si="72"/>
        <v>refinery__RO_mix_mix.output_el__</v>
      </c>
      <c r="B3131" t="str">
        <f>processors_EC!$B$175</f>
        <v>refinery__RO_mix_mix</v>
      </c>
      <c r="C3131" s="9" t="s">
        <v>95</v>
      </c>
      <c r="D3131" s="10" t="s">
        <v>99</v>
      </c>
      <c r="E3131" s="10" t="s">
        <v>115</v>
      </c>
      <c r="F3131" s="9" t="s">
        <v>90</v>
      </c>
      <c r="G3131" s="9" t="s">
        <v>91</v>
      </c>
      <c r="H3131" t="str">
        <f>processors_EC!$E$146</f>
        <v>fuel.production</v>
      </c>
      <c r="I3131" s="27" t="s">
        <v>109</v>
      </c>
      <c r="J3131" s="29" t="s">
        <v>109</v>
      </c>
      <c r="K3131" s="9" t="s">
        <v>127</v>
      </c>
    </row>
    <row r="3132" spans="1:16" x14ac:dyDescent="0.2">
      <c r="A3132" t="str">
        <f t="shared" si="72"/>
        <v>refinery__RO_mix_mix.output_fu__</v>
      </c>
      <c r="B3132" t="str">
        <f>processors_EC!$B$175</f>
        <v>refinery__RO_mix_mix</v>
      </c>
      <c r="C3132" s="10" t="s">
        <v>95</v>
      </c>
      <c r="D3132" s="10" t="s">
        <v>101</v>
      </c>
      <c r="E3132" s="10" t="s">
        <v>117</v>
      </c>
      <c r="F3132" s="10" t="s">
        <v>90</v>
      </c>
      <c r="G3132" s="10" t="s">
        <v>91</v>
      </c>
      <c r="H3132" t="str">
        <f>processors_EC!$E$146</f>
        <v>fuel.production</v>
      </c>
      <c r="I3132" s="29">
        <f>(I2700*processors_EC!$O$151)+(interfaces_EC!I2844*processors_EC!$O$159)+(interfaces_EC!I2988*processors_EC!$O$167)</f>
        <v>1</v>
      </c>
      <c r="J3132" s="10"/>
      <c r="K3132" s="10" t="s">
        <v>507</v>
      </c>
    </row>
    <row r="3133" spans="1:16" x14ac:dyDescent="0.2">
      <c r="A3133" t="str">
        <f t="shared" si="72"/>
        <v>refinery__RO_mix_mix.output_//__</v>
      </c>
      <c r="B3133" t="str">
        <f>processors_EC!$B$175</f>
        <v>refinery__RO_mix_mix</v>
      </c>
      <c r="C3133" s="10" t="s">
        <v>95</v>
      </c>
      <c r="D3133" s="10" t="s">
        <v>109</v>
      </c>
      <c r="E3133" s="10" t="s">
        <v>109</v>
      </c>
      <c r="F3133" s="10" t="s">
        <v>90</v>
      </c>
      <c r="G3133" s="10" t="s">
        <v>91</v>
      </c>
      <c r="H3133" t="str">
        <f>processors_EC!$E$146</f>
        <v>fuel.production</v>
      </c>
      <c r="I3133" s="10" t="s">
        <v>109</v>
      </c>
      <c r="J3133" s="10" t="s">
        <v>109</v>
      </c>
      <c r="K3133" s="10" t="s">
        <v>109</v>
      </c>
    </row>
    <row r="3134" spans="1:16" x14ac:dyDescent="0.2">
      <c r="A3134" t="str">
        <f t="shared" si="72"/>
        <v>refinery__SE_mix_mix.input_ng__</v>
      </c>
      <c r="B3134" t="str">
        <f>processors_EC!$B$176</f>
        <v>refinery__SE_mix_mix</v>
      </c>
      <c r="C3134" s="9" t="s">
        <v>89</v>
      </c>
      <c r="D3134" s="10" t="s">
        <v>96</v>
      </c>
      <c r="E3134" s="10" t="s">
        <v>110</v>
      </c>
      <c r="F3134" s="9" t="s">
        <v>90</v>
      </c>
      <c r="G3134" s="9" t="s">
        <v>91</v>
      </c>
      <c r="H3134" t="str">
        <f>processors_EC!$E$146</f>
        <v>fuel.production</v>
      </c>
      <c r="I3134" s="27">
        <v>0</v>
      </c>
      <c r="J3134" s="29">
        <v>0</v>
      </c>
      <c r="K3134" s="9" t="s">
        <v>125</v>
      </c>
    </row>
    <row r="3135" spans="1:16" x14ac:dyDescent="0.2">
      <c r="A3135" t="str">
        <f t="shared" si="72"/>
        <v>refinery__SE_mix_mix.input_li__</v>
      </c>
      <c r="B3135" t="str">
        <f>processors_EC!$B$176</f>
        <v>refinery__SE_mix_mix</v>
      </c>
      <c r="C3135" s="9" t="s">
        <v>89</v>
      </c>
      <c r="D3135" s="10" t="s">
        <v>64</v>
      </c>
      <c r="E3135" s="10" t="s">
        <v>111</v>
      </c>
      <c r="F3135" s="9" t="s">
        <v>90</v>
      </c>
      <c r="G3135" s="9" t="s">
        <v>91</v>
      </c>
      <c r="H3135" t="str">
        <f>processors_EC!$E$146</f>
        <v>fuel.production</v>
      </c>
      <c r="I3135" s="27">
        <v>0</v>
      </c>
      <c r="J3135" s="29">
        <v>0</v>
      </c>
      <c r="K3135" s="9" t="s">
        <v>126</v>
      </c>
    </row>
    <row r="3136" spans="1:16" x14ac:dyDescent="0.2">
      <c r="A3136" t="str">
        <f t="shared" si="72"/>
        <v>refinery__SE_mix_mix.input_bio__</v>
      </c>
      <c r="B3136" t="str">
        <f>processors_EC!$B$176</f>
        <v>refinery__SE_mix_mix</v>
      </c>
      <c r="C3136" s="9" t="s">
        <v>89</v>
      </c>
      <c r="D3136" s="10" t="s">
        <v>97</v>
      </c>
      <c r="E3136" s="10" t="s">
        <v>112</v>
      </c>
      <c r="F3136" s="9" t="s">
        <v>90</v>
      </c>
      <c r="G3136" s="9" t="s">
        <v>91</v>
      </c>
      <c r="H3136" t="str">
        <f>processors_EC!$E$146</f>
        <v>fuel.production</v>
      </c>
      <c r="I3136" s="27">
        <v>0</v>
      </c>
      <c r="J3136" s="29">
        <v>0</v>
      </c>
      <c r="K3136" s="9" t="s">
        <v>126</v>
      </c>
    </row>
    <row r="3137" spans="1:11" x14ac:dyDescent="0.2">
      <c r="A3137" t="str">
        <f t="shared" si="72"/>
        <v>refinery__SE_mix_mix.input_h.c__</v>
      </c>
      <c r="B3137" t="str">
        <f>processors_EC!$B$176</f>
        <v>refinery__SE_mix_mix</v>
      </c>
      <c r="C3137" s="9" t="s">
        <v>89</v>
      </c>
      <c r="D3137" s="10" t="s">
        <v>63</v>
      </c>
      <c r="E3137" s="10" t="s">
        <v>113</v>
      </c>
      <c r="F3137" s="9" t="s">
        <v>92</v>
      </c>
      <c r="G3137" s="9" t="s">
        <v>91</v>
      </c>
      <c r="H3137" t="str">
        <f>processors_EC!$E$146</f>
        <v>fuel.production</v>
      </c>
      <c r="I3137" s="27">
        <v>0</v>
      </c>
      <c r="J3137" s="29">
        <v>0</v>
      </c>
      <c r="K3137" s="9" t="s">
        <v>126</v>
      </c>
    </row>
    <row r="3138" spans="1:11" x14ac:dyDescent="0.2">
      <c r="A3138" t="str">
        <f t="shared" si="72"/>
        <v>refinery__SE_mix_mix.input_oil__</v>
      </c>
      <c r="B3138" t="str">
        <f>processors_EC!$B$176</f>
        <v>refinery__SE_mix_mix</v>
      </c>
      <c r="C3138" s="9" t="s">
        <v>89</v>
      </c>
      <c r="D3138" s="10" t="s">
        <v>150</v>
      </c>
      <c r="E3138" s="10" t="s">
        <v>162</v>
      </c>
      <c r="F3138" s="9" t="s">
        <v>90</v>
      </c>
      <c r="G3138" s="9" t="s">
        <v>91</v>
      </c>
      <c r="H3138" t="str">
        <f>processors_EC!$E$146</f>
        <v>fuel.production</v>
      </c>
      <c r="I3138" s="27">
        <f>(I2706*processors_EC!$O$152)+(interfaces_EC!I2850*processors_EC!$O$160)+(interfaces_EC!I2994*processors_EC!$O$168)</f>
        <v>19.661369458802255</v>
      </c>
      <c r="J3138" s="29"/>
      <c r="K3138" s="9" t="s">
        <v>126</v>
      </c>
    </row>
    <row r="3139" spans="1:11" x14ac:dyDescent="0.2">
      <c r="A3139" t="str">
        <f t="shared" ref="A3139:A3202" si="73">CONCATENATE(B3139,".",C3139,"_",E3139,"_",V3139,"_",U3139)</f>
        <v>refinery__SE_mix_mix.input_el__</v>
      </c>
      <c r="B3139" t="str">
        <f>processors_EC!$B$176</f>
        <v>refinery__SE_mix_mix</v>
      </c>
      <c r="C3139" s="9" t="s">
        <v>89</v>
      </c>
      <c r="D3139" s="10" t="s">
        <v>99</v>
      </c>
      <c r="E3139" s="10" t="s">
        <v>115</v>
      </c>
      <c r="F3139" s="9" t="s">
        <v>90</v>
      </c>
      <c r="G3139" s="9" t="s">
        <v>91</v>
      </c>
      <c r="H3139" t="str">
        <f>processors_EC!$E$146</f>
        <v>fuel.production</v>
      </c>
      <c r="I3139" s="27">
        <f>(I2707*processors_EC!$O$152)+(interfaces_EC!I2851*processors_EC!$O$160)+(interfaces_EC!I2995*processors_EC!$O$168)</f>
        <v>0.85682882042520547</v>
      </c>
      <c r="J3139" s="29"/>
      <c r="K3139" s="9" t="s">
        <v>127</v>
      </c>
    </row>
    <row r="3140" spans="1:11" x14ac:dyDescent="0.2">
      <c r="A3140" t="str">
        <f t="shared" si="73"/>
        <v>refinery__SE_mix_mix.input_he__</v>
      </c>
      <c r="B3140" t="str">
        <f>processors_EC!$B$176</f>
        <v>refinery__SE_mix_mix</v>
      </c>
      <c r="C3140" s="9" t="s">
        <v>89</v>
      </c>
      <c r="D3140" s="10" t="s">
        <v>100</v>
      </c>
      <c r="E3140" s="10" t="s">
        <v>116</v>
      </c>
      <c r="F3140" s="9" t="s">
        <v>90</v>
      </c>
      <c r="G3140" s="9" t="s">
        <v>91</v>
      </c>
      <c r="H3140" t="str">
        <f>processors_EC!$E$146</f>
        <v>fuel.production</v>
      </c>
      <c r="I3140" s="27">
        <f>(I2708*processors_EC!$O$152)+(interfaces_EC!I2852*processors_EC!$O$160)+(interfaces_EC!I2996*processors_EC!$O$168)</f>
        <v>98.616226451006582</v>
      </c>
      <c r="J3140" s="29"/>
      <c r="K3140" s="9" t="s">
        <v>128</v>
      </c>
    </row>
    <row r="3141" spans="1:11" x14ac:dyDescent="0.2">
      <c r="A3141" t="str">
        <f t="shared" si="73"/>
        <v>refinery__SE_mix_mix.inpt_fu__</v>
      </c>
      <c r="B3141" t="str">
        <f>processors_EC!$B$176</f>
        <v>refinery__SE_mix_mix</v>
      </c>
      <c r="C3141" s="9" t="s">
        <v>93</v>
      </c>
      <c r="D3141" s="10" t="s">
        <v>101</v>
      </c>
      <c r="E3141" s="10" t="s">
        <v>117</v>
      </c>
      <c r="F3141" s="9" t="s">
        <v>90</v>
      </c>
      <c r="G3141" s="9" t="s">
        <v>91</v>
      </c>
      <c r="H3141" t="str">
        <f>processors_EC!$E$146</f>
        <v>fuel.production</v>
      </c>
      <c r="I3141" s="27" t="e">
        <f>(I2709*processors_EC!$O$152)+(interfaces_EC!I2853*processors_EC!$O$160)+(interfaces_EC!I2997*processors_EC!$O$168)</f>
        <v>#VALUE!</v>
      </c>
      <c r="J3141" s="29"/>
      <c r="K3141" s="9" t="s">
        <v>128</v>
      </c>
    </row>
    <row r="3142" spans="1:11" x14ac:dyDescent="0.2">
      <c r="A3142" t="str">
        <f t="shared" si="73"/>
        <v>refinery__SE_mix_mix.input_ha__</v>
      </c>
      <c r="B3142" t="str">
        <f>processors_EC!$B$176</f>
        <v>refinery__SE_mix_mix</v>
      </c>
      <c r="C3142" s="9" t="s">
        <v>89</v>
      </c>
      <c r="D3142" s="10" t="s">
        <v>102</v>
      </c>
      <c r="E3142" s="10" t="s">
        <v>118</v>
      </c>
      <c r="F3142" s="9" t="s">
        <v>90</v>
      </c>
      <c r="G3142" s="9" t="s">
        <v>94</v>
      </c>
      <c r="H3142" t="str">
        <f>processors_EC!$E$146</f>
        <v>fuel.production</v>
      </c>
      <c r="I3142" s="27">
        <f>(I2710*processors_EC!$O$152)+(interfaces_EC!I2854*processors_EC!$O$160)+(interfaces_EC!I2998*processors_EC!$O$168)</f>
        <v>3.3292897386071555E-3</v>
      </c>
      <c r="J3142" s="29"/>
      <c r="K3142" s="9" t="s">
        <v>129</v>
      </c>
    </row>
    <row r="3143" spans="1:11" x14ac:dyDescent="0.2">
      <c r="A3143" t="str">
        <f t="shared" si="73"/>
        <v>refinery__SE_mix_mix.input_lu__</v>
      </c>
      <c r="B3143" t="str">
        <f>processors_EC!$B$176</f>
        <v>refinery__SE_mix_mix</v>
      </c>
      <c r="C3143" s="9" t="s">
        <v>89</v>
      </c>
      <c r="D3143" s="10" t="s">
        <v>103</v>
      </c>
      <c r="E3143" s="10" t="s">
        <v>119</v>
      </c>
      <c r="F3143" s="9" t="s">
        <v>92</v>
      </c>
      <c r="G3143" s="9" t="s">
        <v>94</v>
      </c>
      <c r="H3143" t="str">
        <f>processors_EC!$E$146</f>
        <v>fuel.production</v>
      </c>
      <c r="I3143" s="27" t="s">
        <v>109</v>
      </c>
      <c r="J3143" s="29" t="s">
        <v>109</v>
      </c>
      <c r="K3143" s="9" t="s">
        <v>118</v>
      </c>
    </row>
    <row r="3144" spans="1:11" x14ac:dyDescent="0.2">
      <c r="A3144" t="str">
        <f t="shared" si="73"/>
        <v>refinery__SE_mix_mix.input_w.us__</v>
      </c>
      <c r="B3144" t="str">
        <f>processors_EC!$B$176</f>
        <v>refinery__SE_mix_mix</v>
      </c>
      <c r="C3144" s="9" t="s">
        <v>89</v>
      </c>
      <c r="D3144" s="10" t="s">
        <v>104</v>
      </c>
      <c r="E3144" s="10" t="s">
        <v>120</v>
      </c>
      <c r="F3144" s="9" t="s">
        <v>92</v>
      </c>
      <c r="G3144" s="9" t="s">
        <v>91</v>
      </c>
      <c r="H3144" t="str">
        <f>processors_EC!$E$146</f>
        <v>fuel.production</v>
      </c>
      <c r="I3144" s="27" t="s">
        <v>109</v>
      </c>
      <c r="J3144" s="29" t="s">
        <v>109</v>
      </c>
      <c r="K3144" s="9" t="s">
        <v>125</v>
      </c>
    </row>
    <row r="3145" spans="1:11" x14ac:dyDescent="0.2">
      <c r="A3145" t="str">
        <f t="shared" si="73"/>
        <v>refinery__SE_mix_mix.input_fw__</v>
      </c>
      <c r="B3145" t="str">
        <f>processors_EC!$B$176</f>
        <v>refinery__SE_mix_mix</v>
      </c>
      <c r="C3145" s="9" t="s">
        <v>89</v>
      </c>
      <c r="D3145" s="10" t="s">
        <v>105</v>
      </c>
      <c r="E3145" s="10" t="s">
        <v>121</v>
      </c>
      <c r="F3145" s="9" t="s">
        <v>92</v>
      </c>
      <c r="G3145" s="9" t="s">
        <v>91</v>
      </c>
      <c r="H3145" t="str">
        <f>processors_EC!$E$146</f>
        <v>fuel.production</v>
      </c>
      <c r="I3145" s="27" t="s">
        <v>109</v>
      </c>
      <c r="J3145" s="29" t="s">
        <v>109</v>
      </c>
      <c r="K3145" s="9" t="s">
        <v>125</v>
      </c>
    </row>
    <row r="3146" spans="1:11" x14ac:dyDescent="0.2">
      <c r="A3146" t="str">
        <f t="shared" si="73"/>
        <v>refinery__SE_mix_mix.input_w.tot__</v>
      </c>
      <c r="B3146" t="str">
        <f>processors_EC!$B$176</f>
        <v>refinery__SE_mix_mix</v>
      </c>
      <c r="C3146" s="9" t="s">
        <v>89</v>
      </c>
      <c r="D3146" s="10" t="s">
        <v>106</v>
      </c>
      <c r="E3146" s="10" t="s">
        <v>122</v>
      </c>
      <c r="F3146" s="9" t="s">
        <v>92</v>
      </c>
      <c r="G3146" s="9" t="s">
        <v>91</v>
      </c>
      <c r="H3146" t="str">
        <f>processors_EC!$E$146</f>
        <v>fuel.production</v>
      </c>
      <c r="I3146" s="27">
        <f>(I2714*processors_EC!$O$152)+(interfaces_EC!I2858*processors_EC!$O$160)+(interfaces_EC!I3002*processors_EC!$O$168)</f>
        <v>1.4134605345728263E-2</v>
      </c>
      <c r="J3146" s="29"/>
      <c r="K3146" s="9" t="s">
        <v>125</v>
      </c>
    </row>
    <row r="3147" spans="1:11" x14ac:dyDescent="0.2">
      <c r="A3147" t="str">
        <f t="shared" si="73"/>
        <v>refinery__SE_mix_mix.output_w__</v>
      </c>
      <c r="B3147" t="str">
        <f>processors_EC!$B$176</f>
        <v>refinery__SE_mix_mix</v>
      </c>
      <c r="C3147" s="9" t="s">
        <v>95</v>
      </c>
      <c r="D3147" s="10" t="s">
        <v>107</v>
      </c>
      <c r="E3147" s="10" t="s">
        <v>123</v>
      </c>
      <c r="F3147" s="9" t="s">
        <v>92</v>
      </c>
      <c r="G3147" s="9" t="s">
        <v>91</v>
      </c>
      <c r="H3147" t="str">
        <f>processors_EC!$E$146</f>
        <v>fuel.production</v>
      </c>
      <c r="I3147" s="27" t="s">
        <v>109</v>
      </c>
      <c r="J3147" s="29" t="s">
        <v>109</v>
      </c>
      <c r="K3147" s="9" t="s">
        <v>125</v>
      </c>
    </row>
    <row r="3148" spans="1:11" x14ac:dyDescent="0.2">
      <c r="A3148" t="str">
        <f t="shared" si="73"/>
        <v>refinery__SE_mix_mix.output_ghg__</v>
      </c>
      <c r="B3148" t="str">
        <f>processors_EC!$B$176</f>
        <v>refinery__SE_mix_mix</v>
      </c>
      <c r="C3148" s="9" t="s">
        <v>95</v>
      </c>
      <c r="D3148" s="10" t="s">
        <v>108</v>
      </c>
      <c r="E3148" s="10" t="s">
        <v>124</v>
      </c>
      <c r="F3148" s="9" t="s">
        <v>92</v>
      </c>
      <c r="G3148" s="9" t="s">
        <v>91</v>
      </c>
      <c r="H3148" t="str">
        <f>processors_EC!$E$146</f>
        <v>fuel.production</v>
      </c>
      <c r="I3148" s="29">
        <f>(I2716*processors_EC!$O$152)+(interfaces_EC!I2860*processors_EC!$O$160)+(interfaces_EC!I3004*processors_EC!$O$168)</f>
        <v>2.43881696790292E-5</v>
      </c>
      <c r="J3148" s="29"/>
      <c r="K3148" s="9" t="s">
        <v>130</v>
      </c>
    </row>
    <row r="3149" spans="1:11" x14ac:dyDescent="0.2">
      <c r="A3149" t="str">
        <f t="shared" si="73"/>
        <v>refinery__SE_mix_mix.output_el__</v>
      </c>
      <c r="B3149" t="str">
        <f>processors_EC!$B$176</f>
        <v>refinery__SE_mix_mix</v>
      </c>
      <c r="C3149" s="9" t="s">
        <v>95</v>
      </c>
      <c r="D3149" s="10" t="s">
        <v>99</v>
      </c>
      <c r="E3149" s="10" t="s">
        <v>115</v>
      </c>
      <c r="F3149" s="9" t="s">
        <v>90</v>
      </c>
      <c r="G3149" s="9" t="s">
        <v>91</v>
      </c>
      <c r="H3149" t="str">
        <f>processors_EC!$E$146</f>
        <v>fuel.production</v>
      </c>
      <c r="I3149" s="27" t="s">
        <v>109</v>
      </c>
      <c r="J3149" s="29" t="s">
        <v>109</v>
      </c>
      <c r="K3149" s="9" t="s">
        <v>127</v>
      </c>
    </row>
    <row r="3150" spans="1:11" x14ac:dyDescent="0.2">
      <c r="A3150" t="str">
        <f t="shared" si="73"/>
        <v>refinery__SE_mix_mix.output_fu__</v>
      </c>
      <c r="B3150" t="str">
        <f>processors_EC!$B$176</f>
        <v>refinery__SE_mix_mix</v>
      </c>
      <c r="C3150" s="10" t="s">
        <v>95</v>
      </c>
      <c r="D3150" s="10" t="s">
        <v>101</v>
      </c>
      <c r="E3150" s="10" t="s">
        <v>117</v>
      </c>
      <c r="F3150" s="10" t="s">
        <v>90</v>
      </c>
      <c r="G3150" s="10" t="s">
        <v>91</v>
      </c>
      <c r="H3150" t="str">
        <f>processors_EC!$E$146</f>
        <v>fuel.production</v>
      </c>
      <c r="I3150" s="29">
        <f>(I2718*processors_EC!$O$152)+(interfaces_EC!I2862*processors_EC!$O$160)+(interfaces_EC!I3006*processors_EC!$O$168)</f>
        <v>1</v>
      </c>
      <c r="J3150" s="10"/>
      <c r="K3150" s="10" t="s">
        <v>507</v>
      </c>
    </row>
    <row r="3151" spans="1:11" x14ac:dyDescent="0.2">
      <c r="A3151" t="str">
        <f t="shared" si="73"/>
        <v>refinery__SE_mix_mix.output_//__</v>
      </c>
      <c r="B3151" t="str">
        <f>processors_EC!$B$176</f>
        <v>refinery__SE_mix_mix</v>
      </c>
      <c r="C3151" s="10" t="s">
        <v>95</v>
      </c>
      <c r="D3151" s="10" t="s">
        <v>109</v>
      </c>
      <c r="E3151" s="10" t="s">
        <v>109</v>
      </c>
      <c r="F3151" s="10" t="s">
        <v>90</v>
      </c>
      <c r="G3151" s="10" t="s">
        <v>91</v>
      </c>
      <c r="H3151" t="str">
        <f>processors_EC!$E$146</f>
        <v>fuel.production</v>
      </c>
      <c r="I3151" s="10" t="s">
        <v>109</v>
      </c>
      <c r="J3151" s="10" t="s">
        <v>109</v>
      </c>
      <c r="K3151" s="10" t="s">
        <v>109</v>
      </c>
    </row>
    <row r="3152" spans="1:11" x14ac:dyDescent="0.2">
      <c r="A3152" t="str">
        <f t="shared" si="73"/>
        <v>refinery__UK_mix_mix.input_ng__</v>
      </c>
      <c r="B3152" t="str">
        <f>processors_EC!$B$177</f>
        <v>refinery__UK_mix_mix</v>
      </c>
      <c r="C3152" s="9" t="s">
        <v>89</v>
      </c>
      <c r="D3152" s="10" t="s">
        <v>96</v>
      </c>
      <c r="E3152" s="10" t="s">
        <v>110</v>
      </c>
      <c r="F3152" s="9" t="s">
        <v>90</v>
      </c>
      <c r="G3152" s="9" t="s">
        <v>91</v>
      </c>
      <c r="H3152" t="str">
        <f>processors_EC!$E$146</f>
        <v>fuel.production</v>
      </c>
      <c r="I3152" s="27">
        <v>0</v>
      </c>
      <c r="J3152" s="29">
        <v>0</v>
      </c>
      <c r="K3152" s="9" t="s">
        <v>125</v>
      </c>
    </row>
    <row r="3153" spans="1:11" x14ac:dyDescent="0.2">
      <c r="A3153" t="str">
        <f t="shared" si="73"/>
        <v>refinery__UK_mix_mix.input_li__</v>
      </c>
      <c r="B3153" t="str">
        <f>processors_EC!$B$177</f>
        <v>refinery__UK_mix_mix</v>
      </c>
      <c r="C3153" s="9" t="s">
        <v>89</v>
      </c>
      <c r="D3153" s="10" t="s">
        <v>64</v>
      </c>
      <c r="E3153" s="10" t="s">
        <v>111</v>
      </c>
      <c r="F3153" s="9" t="s">
        <v>90</v>
      </c>
      <c r="G3153" s="9" t="s">
        <v>91</v>
      </c>
      <c r="H3153" t="str">
        <f>processors_EC!$E$146</f>
        <v>fuel.production</v>
      </c>
      <c r="I3153" s="27">
        <v>0</v>
      </c>
      <c r="J3153" s="29">
        <v>0</v>
      </c>
      <c r="K3153" s="9" t="s">
        <v>126</v>
      </c>
    </row>
    <row r="3154" spans="1:11" x14ac:dyDescent="0.2">
      <c r="A3154" t="str">
        <f t="shared" si="73"/>
        <v>refinery__UK_mix_mix.input_bio__</v>
      </c>
      <c r="B3154" t="str">
        <f>processors_EC!$B$177</f>
        <v>refinery__UK_mix_mix</v>
      </c>
      <c r="C3154" s="9" t="s">
        <v>89</v>
      </c>
      <c r="D3154" s="10" t="s">
        <v>97</v>
      </c>
      <c r="E3154" s="10" t="s">
        <v>112</v>
      </c>
      <c r="F3154" s="9" t="s">
        <v>90</v>
      </c>
      <c r="G3154" s="9" t="s">
        <v>91</v>
      </c>
      <c r="H3154" t="str">
        <f>processors_EC!$E$146</f>
        <v>fuel.production</v>
      </c>
      <c r="I3154" s="27">
        <v>0</v>
      </c>
      <c r="J3154" s="29">
        <v>0</v>
      </c>
      <c r="K3154" s="9" t="s">
        <v>126</v>
      </c>
    </row>
    <row r="3155" spans="1:11" x14ac:dyDescent="0.2">
      <c r="A3155" t="str">
        <f t="shared" si="73"/>
        <v>refinery__UK_mix_mix.input_h.c__</v>
      </c>
      <c r="B3155" t="str">
        <f>processors_EC!$B$177</f>
        <v>refinery__UK_mix_mix</v>
      </c>
      <c r="C3155" s="9" t="s">
        <v>89</v>
      </c>
      <c r="D3155" s="10" t="s">
        <v>63</v>
      </c>
      <c r="E3155" s="10" t="s">
        <v>113</v>
      </c>
      <c r="F3155" s="9" t="s">
        <v>92</v>
      </c>
      <c r="G3155" s="9" t="s">
        <v>91</v>
      </c>
      <c r="H3155" t="str">
        <f>processors_EC!$E$146</f>
        <v>fuel.production</v>
      </c>
      <c r="I3155" s="27">
        <v>0</v>
      </c>
      <c r="J3155" s="29">
        <v>0</v>
      </c>
      <c r="K3155" s="9" t="s">
        <v>126</v>
      </c>
    </row>
    <row r="3156" spans="1:11" x14ac:dyDescent="0.2">
      <c r="A3156" t="str">
        <f t="shared" si="73"/>
        <v>refinery__UK_mix_mix.input_oil__</v>
      </c>
      <c r="B3156" t="str">
        <f>processors_EC!$B$177</f>
        <v>refinery__UK_mix_mix</v>
      </c>
      <c r="C3156" s="9" t="s">
        <v>89</v>
      </c>
      <c r="D3156" s="10" t="s">
        <v>150</v>
      </c>
      <c r="E3156" s="10" t="s">
        <v>162</v>
      </c>
      <c r="F3156" s="9" t="s">
        <v>90</v>
      </c>
      <c r="G3156" s="9" t="s">
        <v>91</v>
      </c>
      <c r="H3156" t="str">
        <f>processors_EC!$E$146</f>
        <v>fuel.production</v>
      </c>
      <c r="I3156" s="27">
        <f>(I2724*processors_EC!$O$153)+(interfaces_EC!I2868*processors_EC!$O$161)+(interfaces_EC!I3012*processors_EC!$O$169)</f>
        <v>19.57523043640893</v>
      </c>
      <c r="J3156" s="29"/>
      <c r="K3156" s="9" t="s">
        <v>126</v>
      </c>
    </row>
    <row r="3157" spans="1:11" x14ac:dyDescent="0.2">
      <c r="A3157" t="str">
        <f t="shared" si="73"/>
        <v>refinery__UK_mix_mix.input_el__</v>
      </c>
      <c r="B3157" t="str">
        <f>processors_EC!$B$177</f>
        <v>refinery__UK_mix_mix</v>
      </c>
      <c r="C3157" s="9" t="s">
        <v>89</v>
      </c>
      <c r="D3157" s="10" t="s">
        <v>99</v>
      </c>
      <c r="E3157" s="10" t="s">
        <v>115</v>
      </c>
      <c r="F3157" s="9" t="s">
        <v>90</v>
      </c>
      <c r="G3157" s="9" t="s">
        <v>91</v>
      </c>
      <c r="H3157" t="str">
        <f>processors_EC!$E$146</f>
        <v>fuel.production</v>
      </c>
      <c r="I3157" s="27">
        <f>(I2725*processors_EC!$O$153)+(interfaces_EC!I2869*processors_EC!$O$161)+(interfaces_EC!I3013*processors_EC!$O$169)</f>
        <v>1.110417855978777</v>
      </c>
      <c r="J3157" s="29"/>
      <c r="K3157" s="9" t="s">
        <v>127</v>
      </c>
    </row>
    <row r="3158" spans="1:11" x14ac:dyDescent="0.2">
      <c r="A3158" t="str">
        <f t="shared" si="73"/>
        <v>refinery__UK_mix_mix.input_he__</v>
      </c>
      <c r="B3158" t="str">
        <f>processors_EC!$B$177</f>
        <v>refinery__UK_mix_mix</v>
      </c>
      <c r="C3158" s="9" t="s">
        <v>89</v>
      </c>
      <c r="D3158" s="10" t="s">
        <v>100</v>
      </c>
      <c r="E3158" s="10" t="s">
        <v>116</v>
      </c>
      <c r="F3158" s="9" t="s">
        <v>90</v>
      </c>
      <c r="G3158" s="9" t="s">
        <v>91</v>
      </c>
      <c r="H3158" t="str">
        <f>processors_EC!$E$146</f>
        <v>fuel.production</v>
      </c>
      <c r="I3158" s="27">
        <f>(I2726*processors_EC!$O$153)+(interfaces_EC!I2870*processors_EC!$O$161)+(interfaces_EC!I3014*processors_EC!$O$169)</f>
        <v>125.70405451259921</v>
      </c>
      <c r="J3158" s="29"/>
      <c r="K3158" s="9" t="s">
        <v>128</v>
      </c>
    </row>
    <row r="3159" spans="1:11" x14ac:dyDescent="0.2">
      <c r="A3159" t="str">
        <f t="shared" si="73"/>
        <v>refinery__UK_mix_mix.inpt_fu__</v>
      </c>
      <c r="B3159" t="str">
        <f>processors_EC!$B$177</f>
        <v>refinery__UK_mix_mix</v>
      </c>
      <c r="C3159" s="9" t="s">
        <v>93</v>
      </c>
      <c r="D3159" s="10" t="s">
        <v>101</v>
      </c>
      <c r="E3159" s="10" t="s">
        <v>117</v>
      </c>
      <c r="F3159" s="9" t="s">
        <v>90</v>
      </c>
      <c r="G3159" s="9" t="s">
        <v>91</v>
      </c>
      <c r="H3159" t="str">
        <f>processors_EC!$E$146</f>
        <v>fuel.production</v>
      </c>
      <c r="I3159" s="27" t="e">
        <f>(I2727*processors_EC!$O$153)+(interfaces_EC!I2871*processors_EC!$O$161)+(interfaces_EC!I3015*processors_EC!$O$169)</f>
        <v>#VALUE!</v>
      </c>
      <c r="J3159" s="29"/>
      <c r="K3159" s="9" t="s">
        <v>128</v>
      </c>
    </row>
    <row r="3160" spans="1:11" x14ac:dyDescent="0.2">
      <c r="A3160" t="str">
        <f t="shared" si="73"/>
        <v>refinery__UK_mix_mix.input_ha__</v>
      </c>
      <c r="B3160" t="str">
        <f>processors_EC!$B$177</f>
        <v>refinery__UK_mix_mix</v>
      </c>
      <c r="C3160" s="9" t="s">
        <v>89</v>
      </c>
      <c r="D3160" s="10" t="s">
        <v>102</v>
      </c>
      <c r="E3160" s="10" t="s">
        <v>118</v>
      </c>
      <c r="F3160" s="9" t="s">
        <v>90</v>
      </c>
      <c r="G3160" s="9" t="s">
        <v>94</v>
      </c>
      <c r="H3160" t="str">
        <f>processors_EC!$E$146</f>
        <v>fuel.production</v>
      </c>
      <c r="I3160" s="27">
        <f>(I2728*processors_EC!$O$153)+(interfaces_EC!I2872*processors_EC!$O$161)+(interfaces_EC!I3016*processors_EC!$O$169)</f>
        <v>3.3292897386071555E-3</v>
      </c>
      <c r="J3160" s="29"/>
      <c r="K3160" s="9" t="s">
        <v>129</v>
      </c>
    </row>
    <row r="3161" spans="1:11" x14ac:dyDescent="0.2">
      <c r="A3161" t="str">
        <f t="shared" si="73"/>
        <v>refinery__UK_mix_mix.input_lu__</v>
      </c>
      <c r="B3161" t="str">
        <f>processors_EC!$B$177</f>
        <v>refinery__UK_mix_mix</v>
      </c>
      <c r="C3161" s="9" t="s">
        <v>89</v>
      </c>
      <c r="D3161" s="10" t="s">
        <v>103</v>
      </c>
      <c r="E3161" s="10" t="s">
        <v>119</v>
      </c>
      <c r="F3161" s="9" t="s">
        <v>92</v>
      </c>
      <c r="G3161" s="9" t="s">
        <v>94</v>
      </c>
      <c r="H3161" t="str">
        <f>processors_EC!$E$146</f>
        <v>fuel.production</v>
      </c>
      <c r="I3161" s="27" t="s">
        <v>109</v>
      </c>
      <c r="J3161" s="29" t="s">
        <v>109</v>
      </c>
      <c r="K3161" s="9" t="s">
        <v>118</v>
      </c>
    </row>
    <row r="3162" spans="1:11" x14ac:dyDescent="0.2">
      <c r="A3162" t="str">
        <f t="shared" si="73"/>
        <v>refinery__UK_mix_mix.input_w.us__</v>
      </c>
      <c r="B3162" t="str">
        <f>processors_EC!$B$177</f>
        <v>refinery__UK_mix_mix</v>
      </c>
      <c r="C3162" s="9" t="s">
        <v>89</v>
      </c>
      <c r="D3162" s="10" t="s">
        <v>104</v>
      </c>
      <c r="E3162" s="10" t="s">
        <v>120</v>
      </c>
      <c r="F3162" s="9" t="s">
        <v>92</v>
      </c>
      <c r="G3162" s="9" t="s">
        <v>91</v>
      </c>
      <c r="H3162" t="str">
        <f>processors_EC!$E$146</f>
        <v>fuel.production</v>
      </c>
      <c r="I3162" s="27" t="s">
        <v>109</v>
      </c>
      <c r="J3162" s="29" t="s">
        <v>109</v>
      </c>
      <c r="K3162" s="9" t="s">
        <v>125</v>
      </c>
    </row>
    <row r="3163" spans="1:11" x14ac:dyDescent="0.2">
      <c r="A3163" t="str">
        <f t="shared" si="73"/>
        <v>refinery__UK_mix_mix.input_fw__</v>
      </c>
      <c r="B3163" t="str">
        <f>processors_EC!$B$177</f>
        <v>refinery__UK_mix_mix</v>
      </c>
      <c r="C3163" s="9" t="s">
        <v>89</v>
      </c>
      <c r="D3163" s="10" t="s">
        <v>105</v>
      </c>
      <c r="E3163" s="10" t="s">
        <v>121</v>
      </c>
      <c r="F3163" s="9" t="s">
        <v>92</v>
      </c>
      <c r="G3163" s="9" t="s">
        <v>91</v>
      </c>
      <c r="H3163" t="str">
        <f>processors_EC!$E$146</f>
        <v>fuel.production</v>
      </c>
      <c r="I3163" s="27" t="s">
        <v>109</v>
      </c>
      <c r="J3163" s="29" t="s">
        <v>109</v>
      </c>
      <c r="K3163" s="9" t="s">
        <v>125</v>
      </c>
    </row>
    <row r="3164" spans="1:11" x14ac:dyDescent="0.2">
      <c r="A3164" t="str">
        <f t="shared" si="73"/>
        <v>refinery__UK_mix_mix.input_w.tot__</v>
      </c>
      <c r="B3164" t="str">
        <f>processors_EC!$B$177</f>
        <v>refinery__UK_mix_mix</v>
      </c>
      <c r="C3164" s="9" t="s">
        <v>89</v>
      </c>
      <c r="D3164" s="10" t="s">
        <v>106</v>
      </c>
      <c r="E3164" s="10" t="s">
        <v>122</v>
      </c>
      <c r="F3164" s="9" t="s">
        <v>92</v>
      </c>
      <c r="G3164" s="9" t="s">
        <v>91</v>
      </c>
      <c r="H3164" t="str">
        <f>processors_EC!$E$146</f>
        <v>fuel.production</v>
      </c>
      <c r="I3164" s="27">
        <f>(I2732*processors_EC!$O$153)+(interfaces_EC!I2876*processors_EC!$O$161)+(interfaces_EC!I3020*processors_EC!$O$169)</f>
        <v>1.1386137365449406E-2</v>
      </c>
      <c r="J3164" s="29"/>
      <c r="K3164" s="9" t="s">
        <v>125</v>
      </c>
    </row>
    <row r="3165" spans="1:11" x14ac:dyDescent="0.2">
      <c r="A3165" t="str">
        <f t="shared" si="73"/>
        <v>refinery__UK_mix_mix.output_w__</v>
      </c>
      <c r="B3165" t="str">
        <f>processors_EC!$B$177</f>
        <v>refinery__UK_mix_mix</v>
      </c>
      <c r="C3165" s="9" t="s">
        <v>95</v>
      </c>
      <c r="D3165" s="10" t="s">
        <v>107</v>
      </c>
      <c r="E3165" s="10" t="s">
        <v>123</v>
      </c>
      <c r="F3165" s="9" t="s">
        <v>92</v>
      </c>
      <c r="G3165" s="9" t="s">
        <v>91</v>
      </c>
      <c r="H3165" t="str">
        <f>processors_EC!$E$146</f>
        <v>fuel.production</v>
      </c>
      <c r="I3165" s="27" t="s">
        <v>109</v>
      </c>
      <c r="J3165" s="29" t="s">
        <v>109</v>
      </c>
      <c r="K3165" s="9" t="s">
        <v>125</v>
      </c>
    </row>
    <row r="3166" spans="1:11" x14ac:dyDescent="0.2">
      <c r="A3166" t="str">
        <f t="shared" si="73"/>
        <v>refinery__UK_mix_mix.output_ghg__</v>
      </c>
      <c r="B3166" t="str">
        <f>processors_EC!$B$177</f>
        <v>refinery__UK_mix_mix</v>
      </c>
      <c r="C3166" s="9" t="s">
        <v>95</v>
      </c>
      <c r="D3166" s="10" t="s">
        <v>108</v>
      </c>
      <c r="E3166" s="10" t="s">
        <v>124</v>
      </c>
      <c r="F3166" s="9" t="s">
        <v>92</v>
      </c>
      <c r="G3166" s="9" t="s">
        <v>91</v>
      </c>
      <c r="H3166" t="str">
        <f>processors_EC!$E$146</f>
        <v>fuel.production</v>
      </c>
      <c r="I3166" s="29">
        <f>(I2734*processors_EC!$O$153)+(interfaces_EC!I2878*processors_EC!$O$161)+(interfaces_EC!I3022*processors_EC!$O$169)</f>
        <v>2.4388169679029197E-5</v>
      </c>
      <c r="J3166" s="29"/>
      <c r="K3166" s="9" t="s">
        <v>130</v>
      </c>
    </row>
    <row r="3167" spans="1:11" x14ac:dyDescent="0.2">
      <c r="A3167" t="str">
        <f t="shared" si="73"/>
        <v>refinery__UK_mix_mix.output_el__</v>
      </c>
      <c r="B3167" t="str">
        <f>processors_EC!$B$177</f>
        <v>refinery__UK_mix_mix</v>
      </c>
      <c r="C3167" s="9" t="s">
        <v>95</v>
      </c>
      <c r="D3167" s="10" t="s">
        <v>99</v>
      </c>
      <c r="E3167" s="10" t="s">
        <v>115</v>
      </c>
      <c r="F3167" s="9" t="s">
        <v>90</v>
      </c>
      <c r="G3167" s="9" t="s">
        <v>91</v>
      </c>
      <c r="H3167" t="str">
        <f>processors_EC!$E$146</f>
        <v>fuel.production</v>
      </c>
      <c r="I3167" s="27" t="s">
        <v>109</v>
      </c>
      <c r="J3167" s="29" t="s">
        <v>109</v>
      </c>
      <c r="K3167" s="9" t="s">
        <v>127</v>
      </c>
    </row>
    <row r="3168" spans="1:11" x14ac:dyDescent="0.2">
      <c r="A3168" t="str">
        <f t="shared" si="73"/>
        <v>refinery__UK_mix_mix.output_fu__</v>
      </c>
      <c r="B3168" t="str">
        <f>processors_EC!$B$177</f>
        <v>refinery__UK_mix_mix</v>
      </c>
      <c r="C3168" s="10" t="s">
        <v>95</v>
      </c>
      <c r="D3168" s="10" t="s">
        <v>101</v>
      </c>
      <c r="E3168" s="10" t="s">
        <v>117</v>
      </c>
      <c r="F3168" s="10" t="s">
        <v>90</v>
      </c>
      <c r="G3168" s="10" t="s">
        <v>91</v>
      </c>
      <c r="H3168" t="str">
        <f>processors_EC!$E$146</f>
        <v>fuel.production</v>
      </c>
      <c r="I3168" s="29">
        <f>(I2736*processors_EC!$O$153)+(interfaces_EC!I2880*processors_EC!$O$161)+(interfaces_EC!I3024*processors_EC!$O$169)</f>
        <v>1</v>
      </c>
      <c r="J3168" s="10"/>
      <c r="K3168" s="10" t="s">
        <v>507</v>
      </c>
    </row>
    <row r="3169" spans="1:11" x14ac:dyDescent="0.2">
      <c r="A3169" t="str">
        <f t="shared" si="73"/>
        <v>refinery__UK_mix_mix.output_//__</v>
      </c>
      <c r="B3169" t="str">
        <f>processors_EC!$B$177</f>
        <v>refinery__UK_mix_mix</v>
      </c>
      <c r="C3169" s="10" t="s">
        <v>95</v>
      </c>
      <c r="D3169" s="10" t="s">
        <v>109</v>
      </c>
      <c r="E3169" s="10" t="s">
        <v>109</v>
      </c>
      <c r="F3169" s="10" t="s">
        <v>90</v>
      </c>
      <c r="G3169" s="10" t="s">
        <v>91</v>
      </c>
      <c r="H3169" t="str">
        <f>processors_EC!$E$146</f>
        <v>fuel.production</v>
      </c>
      <c r="I3169" s="10" t="s">
        <v>109</v>
      </c>
      <c r="J3169" s="10" t="s">
        <v>109</v>
      </c>
      <c r="K3169" s="10" t="s">
        <v>109</v>
      </c>
    </row>
    <row r="3170" spans="1:11" x14ac:dyDescent="0.2">
      <c r="A3170" t="str">
        <f t="shared" si="73"/>
        <v>biofuel_biodiesel_DE_mix_mix.input_ng__</v>
      </c>
      <c r="B3170" t="str">
        <f>processors_EC!$B$178</f>
        <v>biofuel_biodiesel_DE_mix_mix</v>
      </c>
      <c r="C3170" s="9" t="s">
        <v>89</v>
      </c>
      <c r="D3170" s="10" t="s">
        <v>96</v>
      </c>
      <c r="E3170" s="10" t="s">
        <v>110</v>
      </c>
      <c r="F3170" s="9" t="s">
        <v>90</v>
      </c>
      <c r="G3170" s="9" t="s">
        <v>91</v>
      </c>
      <c r="H3170" t="str">
        <f>processors_EC!$E$178</f>
        <v>biofuel.production</v>
      </c>
      <c r="I3170" s="29" t="s">
        <v>109</v>
      </c>
      <c r="J3170" s="29" t="s">
        <v>109</v>
      </c>
      <c r="K3170" s="9" t="s">
        <v>125</v>
      </c>
    </row>
    <row r="3171" spans="1:11" x14ac:dyDescent="0.2">
      <c r="A3171" t="str">
        <f t="shared" si="73"/>
        <v>biofuel_biodiesel_DE_mix_mix.input_li__</v>
      </c>
      <c r="B3171" t="str">
        <f>processors_EC!$B$178</f>
        <v>biofuel_biodiesel_DE_mix_mix</v>
      </c>
      <c r="C3171" s="9" t="s">
        <v>89</v>
      </c>
      <c r="D3171" s="10" t="s">
        <v>64</v>
      </c>
      <c r="E3171" s="10" t="s">
        <v>111</v>
      </c>
      <c r="F3171" s="9" t="s">
        <v>90</v>
      </c>
      <c r="G3171" s="9" t="s">
        <v>91</v>
      </c>
      <c r="H3171" t="str">
        <f>processors_EC!$E$178</f>
        <v>biofuel.production</v>
      </c>
      <c r="I3171" s="29" t="s">
        <v>109</v>
      </c>
      <c r="J3171" s="29" t="s">
        <v>109</v>
      </c>
      <c r="K3171" s="9" t="s">
        <v>126</v>
      </c>
    </row>
    <row r="3172" spans="1:11" x14ac:dyDescent="0.2">
      <c r="A3172" t="str">
        <f t="shared" si="73"/>
        <v>biofuel_biodiesel_DE_mix_mix.input_bio__</v>
      </c>
      <c r="B3172" t="str">
        <f>processors_EC!$B$178</f>
        <v>biofuel_biodiesel_DE_mix_mix</v>
      </c>
      <c r="C3172" s="9" t="s">
        <v>89</v>
      </c>
      <c r="D3172" s="10" t="s">
        <v>97</v>
      </c>
      <c r="E3172" s="10" t="s">
        <v>112</v>
      </c>
      <c r="F3172" s="9" t="s">
        <v>90</v>
      </c>
      <c r="G3172" s="9" t="s">
        <v>91</v>
      </c>
      <c r="H3172" t="str">
        <f>processors_EC!$E$178</f>
        <v>biofuel.production</v>
      </c>
      <c r="I3172" s="29">
        <v>13.513513513513514</v>
      </c>
      <c r="J3172" s="29">
        <v>1409932432.4324324</v>
      </c>
      <c r="K3172" s="9" t="s">
        <v>126</v>
      </c>
    </row>
    <row r="3173" spans="1:11" x14ac:dyDescent="0.2">
      <c r="A3173" t="str">
        <f t="shared" si="73"/>
        <v>biofuel_biodiesel_DE_mix_mix.input_h.c__</v>
      </c>
      <c r="B3173" t="str">
        <f>processors_EC!$B$178</f>
        <v>biofuel_biodiesel_DE_mix_mix</v>
      </c>
      <c r="C3173" s="9" t="s">
        <v>89</v>
      </c>
      <c r="D3173" s="10" t="s">
        <v>63</v>
      </c>
      <c r="E3173" s="10" t="s">
        <v>113</v>
      </c>
      <c r="F3173" s="9" t="s">
        <v>92</v>
      </c>
      <c r="G3173" s="9" t="s">
        <v>91</v>
      </c>
      <c r="H3173" t="str">
        <f>processors_EC!$E$178</f>
        <v>biofuel.production</v>
      </c>
      <c r="I3173" s="29" t="s">
        <v>109</v>
      </c>
      <c r="J3173" s="29" t="s">
        <v>109</v>
      </c>
      <c r="K3173" s="9" t="s">
        <v>126</v>
      </c>
    </row>
    <row r="3174" spans="1:11" x14ac:dyDescent="0.2">
      <c r="A3174" t="str">
        <f t="shared" si="73"/>
        <v>biofuel_biodiesel_DE_mix_mix.input_oil__</v>
      </c>
      <c r="B3174" t="str">
        <f>processors_EC!$B$178</f>
        <v>biofuel_biodiesel_DE_mix_mix</v>
      </c>
      <c r="C3174" s="9" t="s">
        <v>89</v>
      </c>
      <c r="D3174" s="10" t="s">
        <v>150</v>
      </c>
      <c r="E3174" s="10" t="s">
        <v>162</v>
      </c>
      <c r="F3174" s="9" t="s">
        <v>90</v>
      </c>
      <c r="G3174" s="9" t="s">
        <v>91</v>
      </c>
      <c r="H3174" t="str">
        <f>processors_EC!$E$178</f>
        <v>biofuel.production</v>
      </c>
      <c r="I3174" s="29" t="s">
        <v>109</v>
      </c>
      <c r="J3174" s="29" t="s">
        <v>109</v>
      </c>
      <c r="K3174" s="9" t="s">
        <v>126</v>
      </c>
    </row>
    <row r="3175" spans="1:11" x14ac:dyDescent="0.2">
      <c r="A3175" t="str">
        <f t="shared" si="73"/>
        <v>biofuel_biodiesel_DE_mix_mix.input_el__</v>
      </c>
      <c r="B3175" t="str">
        <f>processors_EC!$B$178</f>
        <v>biofuel_biodiesel_DE_mix_mix</v>
      </c>
      <c r="C3175" s="9" t="s">
        <v>89</v>
      </c>
      <c r="D3175" s="10" t="s">
        <v>99</v>
      </c>
      <c r="E3175" s="10" t="s">
        <v>115</v>
      </c>
      <c r="F3175" s="9" t="s">
        <v>90</v>
      </c>
      <c r="G3175" s="9" t="s">
        <v>91</v>
      </c>
      <c r="H3175" t="str">
        <f>processors_EC!$E$178</f>
        <v>biofuel.production</v>
      </c>
      <c r="I3175" s="29">
        <v>3.0979325159338162</v>
      </c>
      <c r="J3175" s="29">
        <v>323222789.04995471</v>
      </c>
      <c r="K3175" s="9" t="s">
        <v>127</v>
      </c>
    </row>
    <row r="3176" spans="1:11" x14ac:dyDescent="0.2">
      <c r="A3176" t="str">
        <f t="shared" si="73"/>
        <v>biofuel_biodiesel_DE_mix_mix.input_he__</v>
      </c>
      <c r="B3176" t="str">
        <f>processors_EC!$B$178</f>
        <v>biofuel_biodiesel_DE_mix_mix</v>
      </c>
      <c r="C3176" s="9" t="s">
        <v>89</v>
      </c>
      <c r="D3176" s="10" t="s">
        <v>100</v>
      </c>
      <c r="E3176" s="10" t="s">
        <v>116</v>
      </c>
      <c r="F3176" s="9" t="s">
        <v>90</v>
      </c>
      <c r="G3176" s="9" t="s">
        <v>91</v>
      </c>
      <c r="H3176" t="str">
        <f>processors_EC!$E$178</f>
        <v>biofuel.production</v>
      </c>
      <c r="I3176" s="29">
        <v>2.6687264735501433E-2</v>
      </c>
      <c r="J3176" s="29">
        <v>2784415.7661785418</v>
      </c>
      <c r="K3176" s="9" t="s">
        <v>128</v>
      </c>
    </row>
    <row r="3177" spans="1:11" x14ac:dyDescent="0.2">
      <c r="A3177" t="str">
        <f t="shared" si="73"/>
        <v>biofuel_biodiesel_DE_mix_mix.inpt_fu__</v>
      </c>
      <c r="B3177" t="str">
        <f>processors_EC!$B$178</f>
        <v>biofuel_biodiesel_DE_mix_mix</v>
      </c>
      <c r="C3177" s="9" t="s">
        <v>93</v>
      </c>
      <c r="D3177" s="10" t="s">
        <v>101</v>
      </c>
      <c r="E3177" s="10" t="s">
        <v>117</v>
      </c>
      <c r="F3177" s="9" t="s">
        <v>90</v>
      </c>
      <c r="G3177" s="9" t="s">
        <v>91</v>
      </c>
      <c r="H3177" t="str">
        <f>processors_EC!$E$178</f>
        <v>biofuel.production</v>
      </c>
      <c r="I3177" s="29">
        <v>0</v>
      </c>
      <c r="J3177" s="29">
        <v>0</v>
      </c>
      <c r="K3177" s="9" t="s">
        <v>128</v>
      </c>
    </row>
    <row r="3178" spans="1:11" x14ac:dyDescent="0.2">
      <c r="A3178" t="str">
        <f t="shared" si="73"/>
        <v>biofuel_biodiesel_DE_mix_mix.input_ha__</v>
      </c>
      <c r="B3178" t="str">
        <f>processors_EC!$B$178</f>
        <v>biofuel_biodiesel_DE_mix_mix</v>
      </c>
      <c r="C3178" s="9" t="s">
        <v>89</v>
      </c>
      <c r="D3178" s="10" t="s">
        <v>102</v>
      </c>
      <c r="E3178" s="10" t="s">
        <v>118</v>
      </c>
      <c r="F3178" s="9" t="s">
        <v>90</v>
      </c>
      <c r="G3178" s="9" t="s">
        <v>94</v>
      </c>
      <c r="H3178" t="str">
        <f>processors_EC!$E$178</f>
        <v>biofuel.production</v>
      </c>
      <c r="I3178" s="29">
        <v>6.38961038961039E-4</v>
      </c>
      <c r="J3178" s="39">
        <v>66666</v>
      </c>
      <c r="K3178" s="9" t="s">
        <v>129</v>
      </c>
    </row>
    <row r="3179" spans="1:11" x14ac:dyDescent="0.2">
      <c r="A3179" t="str">
        <f t="shared" si="73"/>
        <v>biofuel_biodiesel_DE_mix_mix.input_lu__</v>
      </c>
      <c r="B3179" t="str">
        <f>processors_EC!$B$178</f>
        <v>biofuel_biodiesel_DE_mix_mix</v>
      </c>
      <c r="C3179" s="9" t="s">
        <v>89</v>
      </c>
      <c r="D3179" s="10" t="s">
        <v>103</v>
      </c>
      <c r="E3179" s="10" t="s">
        <v>119</v>
      </c>
      <c r="F3179" s="9" t="s">
        <v>92</v>
      </c>
      <c r="G3179" s="9" t="s">
        <v>94</v>
      </c>
      <c r="H3179" t="str">
        <f>processors_EC!$E$178</f>
        <v>biofuel.production</v>
      </c>
      <c r="I3179" s="29" t="s">
        <v>109</v>
      </c>
      <c r="J3179" s="29" t="s">
        <v>109</v>
      </c>
      <c r="K3179" s="9" t="s">
        <v>118</v>
      </c>
    </row>
    <row r="3180" spans="1:11" x14ac:dyDescent="0.2">
      <c r="A3180" t="str">
        <f t="shared" si="73"/>
        <v>biofuel_biodiesel_DE_mix_mix.input_w.us__</v>
      </c>
      <c r="B3180" t="str">
        <f>processors_EC!$B$178</f>
        <v>biofuel_biodiesel_DE_mix_mix</v>
      </c>
      <c r="C3180" s="9" t="s">
        <v>89</v>
      </c>
      <c r="D3180" s="10" t="s">
        <v>104</v>
      </c>
      <c r="E3180" s="10" t="s">
        <v>120</v>
      </c>
      <c r="F3180" s="9" t="s">
        <v>92</v>
      </c>
      <c r="G3180" s="9" t="s">
        <v>91</v>
      </c>
      <c r="H3180" t="str">
        <f>processors_EC!$E$178</f>
        <v>biofuel.production</v>
      </c>
      <c r="I3180" s="29" t="s">
        <v>109</v>
      </c>
      <c r="J3180" s="29" t="s">
        <v>109</v>
      </c>
      <c r="K3180" s="9" t="s">
        <v>125</v>
      </c>
    </row>
    <row r="3181" spans="1:11" x14ac:dyDescent="0.2">
      <c r="A3181" t="str">
        <f t="shared" si="73"/>
        <v>biofuel_biodiesel_DE_mix_mix.input_fw__</v>
      </c>
      <c r="B3181" t="str">
        <f>processors_EC!$B$178</f>
        <v>biofuel_biodiesel_DE_mix_mix</v>
      </c>
      <c r="C3181" s="9" t="s">
        <v>89</v>
      </c>
      <c r="D3181" s="10" t="s">
        <v>105</v>
      </c>
      <c r="E3181" s="10" t="s">
        <v>121</v>
      </c>
      <c r="F3181" s="9" t="s">
        <v>92</v>
      </c>
      <c r="G3181" s="9" t="s">
        <v>91</v>
      </c>
      <c r="H3181" t="str">
        <f>processors_EC!$E$178</f>
        <v>biofuel.production</v>
      </c>
      <c r="I3181" s="29" t="s">
        <v>109</v>
      </c>
      <c r="J3181" s="29" t="s">
        <v>109</v>
      </c>
      <c r="K3181" s="9" t="s">
        <v>125</v>
      </c>
    </row>
    <row r="3182" spans="1:11" x14ac:dyDescent="0.2">
      <c r="A3182" t="str">
        <f t="shared" si="73"/>
        <v>biofuel_biodiesel_DE_mix_mix.input_w.tot__</v>
      </c>
      <c r="B3182" t="str">
        <f>processors_EC!$B$178</f>
        <v>biofuel_biodiesel_DE_mix_mix</v>
      </c>
      <c r="C3182" s="9" t="s">
        <v>89</v>
      </c>
      <c r="D3182" s="10" t="s">
        <v>106</v>
      </c>
      <c r="E3182" s="10" t="s">
        <v>122</v>
      </c>
      <c r="F3182" s="9" t="s">
        <v>92</v>
      </c>
      <c r="G3182" s="9" t="s">
        <v>91</v>
      </c>
      <c r="H3182" t="str">
        <f>processors_EC!$E$178</f>
        <v>biofuel.production</v>
      </c>
      <c r="I3182" s="29">
        <v>9.3005849171750518E-3</v>
      </c>
      <c r="J3182" s="29">
        <v>970376.52733345912</v>
      </c>
      <c r="K3182" s="9" t="s">
        <v>125</v>
      </c>
    </row>
    <row r="3183" spans="1:11" x14ac:dyDescent="0.2">
      <c r="A3183" t="str">
        <f t="shared" si="73"/>
        <v>biofuel_biodiesel_DE_mix_mix.output_w__</v>
      </c>
      <c r="B3183" t="str">
        <f>processors_EC!$B$178</f>
        <v>biofuel_biodiesel_DE_mix_mix</v>
      </c>
      <c r="C3183" s="9" t="s">
        <v>95</v>
      </c>
      <c r="D3183" s="10" t="s">
        <v>107</v>
      </c>
      <c r="E3183" s="10" t="s">
        <v>123</v>
      </c>
      <c r="F3183" s="9" t="s">
        <v>92</v>
      </c>
      <c r="G3183" s="9" t="s">
        <v>91</v>
      </c>
      <c r="H3183" t="str">
        <f>processors_EC!$E$178</f>
        <v>biofuel.production</v>
      </c>
      <c r="I3183" s="29">
        <v>7.7686174508194072E-3</v>
      </c>
      <c r="J3183" s="29">
        <v>810538.70173124282</v>
      </c>
      <c r="K3183" s="9" t="s">
        <v>125</v>
      </c>
    </row>
    <row r="3184" spans="1:11" x14ac:dyDescent="0.2">
      <c r="A3184" t="str">
        <f t="shared" si="73"/>
        <v>biofuel_biodiesel_DE_mix_mix.output_ghg__</v>
      </c>
      <c r="B3184" t="str">
        <f>processors_EC!$B$178</f>
        <v>biofuel_biodiesel_DE_mix_mix</v>
      </c>
      <c r="C3184" s="9" t="s">
        <v>95</v>
      </c>
      <c r="D3184" s="10" t="s">
        <v>108</v>
      </c>
      <c r="E3184" s="10" t="s">
        <v>124</v>
      </c>
      <c r="F3184" s="9" t="s">
        <v>92</v>
      </c>
      <c r="G3184" s="9" t="s">
        <v>91</v>
      </c>
      <c r="H3184" t="str">
        <f>processors_EC!$E$178</f>
        <v>biofuel.production</v>
      </c>
      <c r="I3184" s="29">
        <v>0</v>
      </c>
      <c r="J3184" s="29">
        <v>0</v>
      </c>
      <c r="K3184" s="9" t="s">
        <v>130</v>
      </c>
    </row>
    <row r="3185" spans="1:11" x14ac:dyDescent="0.2">
      <c r="A3185" t="str">
        <f t="shared" si="73"/>
        <v>biofuel_biodiesel_DE_mix_mix.output_el__</v>
      </c>
      <c r="B3185" t="str">
        <f>processors_EC!$B$178</f>
        <v>biofuel_biodiesel_DE_mix_mix</v>
      </c>
      <c r="C3185" s="9" t="s">
        <v>95</v>
      </c>
      <c r="D3185" s="10" t="s">
        <v>99</v>
      </c>
      <c r="E3185" s="10" t="s">
        <v>115</v>
      </c>
      <c r="F3185" s="9" t="s">
        <v>90</v>
      </c>
      <c r="G3185" s="9" t="s">
        <v>91</v>
      </c>
      <c r="H3185" t="str">
        <f>processors_EC!$E$178</f>
        <v>biofuel.production</v>
      </c>
      <c r="I3185" s="29" t="s">
        <v>109</v>
      </c>
      <c r="J3185" s="29" t="s">
        <v>109</v>
      </c>
      <c r="K3185" s="9" t="s">
        <v>127</v>
      </c>
    </row>
    <row r="3186" spans="1:11" x14ac:dyDescent="0.2">
      <c r="A3186" t="str">
        <f t="shared" si="73"/>
        <v>biofuel_biodiesel_DE_mix_mix.output_fu__</v>
      </c>
      <c r="B3186" t="str">
        <f>processors_EC!$B$178</f>
        <v>biofuel_biodiesel_DE_mix_mix</v>
      </c>
      <c r="C3186" s="10" t="s">
        <v>95</v>
      </c>
      <c r="D3186" s="10" t="s">
        <v>101</v>
      </c>
      <c r="E3186" s="10" t="s">
        <v>117</v>
      </c>
      <c r="F3186" s="10" t="s">
        <v>90</v>
      </c>
      <c r="G3186" s="10" t="s">
        <v>91</v>
      </c>
      <c r="H3186" t="str">
        <f>processors_EC!$E$178</f>
        <v>biofuel.production</v>
      </c>
      <c r="I3186" s="12">
        <v>1</v>
      </c>
      <c r="J3186" s="12">
        <v>104335000</v>
      </c>
      <c r="K3186" s="10" t="s">
        <v>507</v>
      </c>
    </row>
    <row r="3187" spans="1:11" x14ac:dyDescent="0.2">
      <c r="A3187" t="str">
        <f t="shared" si="73"/>
        <v>biofuel_biodiesel_DE_mix_mix.output_//__</v>
      </c>
      <c r="B3187" t="str">
        <f>processors_EC!$B$178</f>
        <v>biofuel_biodiesel_DE_mix_mix</v>
      </c>
      <c r="C3187" s="10" t="s">
        <v>95</v>
      </c>
      <c r="D3187" s="10" t="s">
        <v>109</v>
      </c>
      <c r="E3187" s="10" t="s">
        <v>109</v>
      </c>
      <c r="F3187" s="10" t="s">
        <v>90</v>
      </c>
      <c r="G3187" s="10" t="s">
        <v>91</v>
      </c>
      <c r="H3187" t="str">
        <f>processors_EC!$E$178</f>
        <v>biofuel.production</v>
      </c>
      <c r="I3187" s="12" t="s">
        <v>109</v>
      </c>
      <c r="J3187" s="12" t="s">
        <v>109</v>
      </c>
      <c r="K3187" s="10" t="s">
        <v>109</v>
      </c>
    </row>
    <row r="3188" spans="1:11" x14ac:dyDescent="0.2">
      <c r="A3188" t="str">
        <f t="shared" si="73"/>
        <v>biofuel_biodiesel_ES_mix_mix.input_ng__</v>
      </c>
      <c r="B3188" t="str">
        <f>processors_EC!$B$179</f>
        <v>biofuel_biodiesel_ES_mix_mix</v>
      </c>
      <c r="C3188" s="9" t="s">
        <v>89</v>
      </c>
      <c r="D3188" s="10" t="s">
        <v>96</v>
      </c>
      <c r="E3188" s="10" t="s">
        <v>110</v>
      </c>
      <c r="F3188" s="9" t="s">
        <v>90</v>
      </c>
      <c r="G3188" s="9" t="s">
        <v>91</v>
      </c>
      <c r="H3188" t="str">
        <f>processors_EC!$E$178</f>
        <v>biofuel.production</v>
      </c>
      <c r="I3188" s="29" t="s">
        <v>109</v>
      </c>
      <c r="J3188" s="29" t="s">
        <v>109</v>
      </c>
      <c r="K3188" s="9" t="s">
        <v>125</v>
      </c>
    </row>
    <row r="3189" spans="1:11" x14ac:dyDescent="0.2">
      <c r="A3189" t="str">
        <f t="shared" si="73"/>
        <v>biofuel_biodiesel_ES_mix_mix.input_li__</v>
      </c>
      <c r="B3189" t="str">
        <f>processors_EC!$B$179</f>
        <v>biofuel_biodiesel_ES_mix_mix</v>
      </c>
      <c r="C3189" s="9" t="s">
        <v>89</v>
      </c>
      <c r="D3189" s="10" t="s">
        <v>64</v>
      </c>
      <c r="E3189" s="10" t="s">
        <v>111</v>
      </c>
      <c r="F3189" s="9" t="s">
        <v>90</v>
      </c>
      <c r="G3189" s="9" t="s">
        <v>91</v>
      </c>
      <c r="H3189" t="str">
        <f>processors_EC!$E$178</f>
        <v>biofuel.production</v>
      </c>
      <c r="I3189" s="29" t="s">
        <v>109</v>
      </c>
      <c r="J3189" s="29" t="s">
        <v>109</v>
      </c>
      <c r="K3189" s="9" t="s">
        <v>126</v>
      </c>
    </row>
    <row r="3190" spans="1:11" x14ac:dyDescent="0.2">
      <c r="A3190" t="str">
        <f t="shared" si="73"/>
        <v>biofuel_biodiesel_ES_mix_mix.input_bio__</v>
      </c>
      <c r="B3190" t="str">
        <f>processors_EC!$B$179</f>
        <v>biofuel_biodiesel_ES_mix_mix</v>
      </c>
      <c r="C3190" s="9" t="s">
        <v>89</v>
      </c>
      <c r="D3190" s="10" t="s">
        <v>97</v>
      </c>
      <c r="E3190" s="10" t="s">
        <v>112</v>
      </c>
      <c r="F3190" s="9" t="s">
        <v>90</v>
      </c>
      <c r="G3190" s="9" t="s">
        <v>91</v>
      </c>
      <c r="H3190" t="str">
        <f>processors_EC!$E$178</f>
        <v>biofuel.production</v>
      </c>
      <c r="I3190" s="29">
        <v>13.513513513513514</v>
      </c>
      <c r="J3190" s="29">
        <v>251527027.02702704</v>
      </c>
      <c r="K3190" s="9" t="s">
        <v>126</v>
      </c>
    </row>
    <row r="3191" spans="1:11" x14ac:dyDescent="0.2">
      <c r="A3191" t="str">
        <f t="shared" si="73"/>
        <v>biofuel_biodiesel_ES_mix_mix.input_h.c__</v>
      </c>
      <c r="B3191" t="str">
        <f>processors_EC!$B$179</f>
        <v>biofuel_biodiesel_ES_mix_mix</v>
      </c>
      <c r="C3191" s="9" t="s">
        <v>89</v>
      </c>
      <c r="D3191" s="10" t="s">
        <v>63</v>
      </c>
      <c r="E3191" s="10" t="s">
        <v>113</v>
      </c>
      <c r="F3191" s="9" t="s">
        <v>92</v>
      </c>
      <c r="G3191" s="9" t="s">
        <v>91</v>
      </c>
      <c r="H3191" t="str">
        <f>processors_EC!$E$178</f>
        <v>biofuel.production</v>
      </c>
      <c r="I3191" s="29" t="s">
        <v>109</v>
      </c>
      <c r="J3191" s="29" t="s">
        <v>109</v>
      </c>
      <c r="K3191" s="9" t="s">
        <v>126</v>
      </c>
    </row>
    <row r="3192" spans="1:11" x14ac:dyDescent="0.2">
      <c r="A3192" t="str">
        <f t="shared" si="73"/>
        <v>biofuel_biodiesel_ES_mix_mix.input_oil__</v>
      </c>
      <c r="B3192" t="str">
        <f>processors_EC!$B$179</f>
        <v>biofuel_biodiesel_ES_mix_mix</v>
      </c>
      <c r="C3192" s="9" t="s">
        <v>89</v>
      </c>
      <c r="D3192" s="10" t="s">
        <v>150</v>
      </c>
      <c r="E3192" s="10" t="s">
        <v>162</v>
      </c>
      <c r="F3192" s="9" t="s">
        <v>90</v>
      </c>
      <c r="G3192" s="9" t="s">
        <v>91</v>
      </c>
      <c r="H3192" t="str">
        <f>processors_EC!$E$178</f>
        <v>biofuel.production</v>
      </c>
      <c r="I3192" s="29" t="s">
        <v>109</v>
      </c>
      <c r="J3192" s="29" t="s">
        <v>109</v>
      </c>
      <c r="K3192" s="9" t="s">
        <v>126</v>
      </c>
    </row>
    <row r="3193" spans="1:11" x14ac:dyDescent="0.2">
      <c r="A3193" t="str">
        <f t="shared" si="73"/>
        <v>biofuel_biodiesel_ES_mix_mix.input_el__</v>
      </c>
      <c r="B3193" t="str">
        <f>processors_EC!$B$179</f>
        <v>biofuel_biodiesel_ES_mix_mix</v>
      </c>
      <c r="C3193" s="9" t="s">
        <v>89</v>
      </c>
      <c r="D3193" s="10" t="s">
        <v>99</v>
      </c>
      <c r="E3193" s="10" t="s">
        <v>115</v>
      </c>
      <c r="F3193" s="9" t="s">
        <v>90</v>
      </c>
      <c r="G3193" s="9" t="s">
        <v>91</v>
      </c>
      <c r="H3193" t="str">
        <f>processors_EC!$E$178</f>
        <v>biofuel.production</v>
      </c>
      <c r="I3193" s="29">
        <v>3.0979325159338158</v>
      </c>
      <c r="J3193" s="29">
        <v>57661817.919076115</v>
      </c>
      <c r="K3193" s="9" t="s">
        <v>127</v>
      </c>
    </row>
    <row r="3194" spans="1:11" x14ac:dyDescent="0.2">
      <c r="A3194" t="str">
        <f t="shared" si="73"/>
        <v>biofuel_biodiesel_ES_mix_mix.input_he__</v>
      </c>
      <c r="B3194" t="str">
        <f>processors_EC!$B$179</f>
        <v>biofuel_biodiesel_ES_mix_mix</v>
      </c>
      <c r="C3194" s="9" t="s">
        <v>89</v>
      </c>
      <c r="D3194" s="10" t="s">
        <v>100</v>
      </c>
      <c r="E3194" s="10" t="s">
        <v>116</v>
      </c>
      <c r="F3194" s="9" t="s">
        <v>90</v>
      </c>
      <c r="G3194" s="9" t="s">
        <v>91</v>
      </c>
      <c r="H3194" t="str">
        <f>processors_EC!$E$178</f>
        <v>biofuel.production</v>
      </c>
      <c r="I3194" s="29">
        <v>2.6687264735501429E-2</v>
      </c>
      <c r="J3194" s="29">
        <v>496730.0585218881</v>
      </c>
      <c r="K3194" s="9" t="s">
        <v>128</v>
      </c>
    </row>
    <row r="3195" spans="1:11" x14ac:dyDescent="0.2">
      <c r="A3195" t="str">
        <f t="shared" si="73"/>
        <v>biofuel_biodiesel_ES_mix_mix.inpt_fu__</v>
      </c>
      <c r="B3195" t="str">
        <f>processors_EC!$B$179</f>
        <v>biofuel_biodiesel_ES_mix_mix</v>
      </c>
      <c r="C3195" s="9" t="s">
        <v>93</v>
      </c>
      <c r="D3195" s="10" t="s">
        <v>101</v>
      </c>
      <c r="E3195" s="10" t="s">
        <v>117</v>
      </c>
      <c r="F3195" s="9" t="s">
        <v>90</v>
      </c>
      <c r="G3195" s="9" t="s">
        <v>91</v>
      </c>
      <c r="H3195" t="str">
        <f>processors_EC!$E$178</f>
        <v>biofuel.production</v>
      </c>
      <c r="I3195" s="29">
        <v>0</v>
      </c>
      <c r="J3195" s="29">
        <v>0</v>
      </c>
      <c r="K3195" s="9" t="s">
        <v>128</v>
      </c>
    </row>
    <row r="3196" spans="1:11" x14ac:dyDescent="0.2">
      <c r="A3196" t="str">
        <f t="shared" si="73"/>
        <v>biofuel_biodiesel_ES_mix_mix.input_ha__</v>
      </c>
      <c r="B3196" t="str">
        <f>processors_EC!$B$179</f>
        <v>biofuel_biodiesel_ES_mix_mix</v>
      </c>
      <c r="C3196" s="9" t="s">
        <v>89</v>
      </c>
      <c r="D3196" s="10" t="s">
        <v>102</v>
      </c>
      <c r="E3196" s="10" t="s">
        <v>118</v>
      </c>
      <c r="F3196" s="9" t="s">
        <v>90</v>
      </c>
      <c r="G3196" s="9" t="s">
        <v>94</v>
      </c>
      <c r="H3196" t="str">
        <f>processors_EC!$E$178</f>
        <v>biofuel.production</v>
      </c>
      <c r="I3196" s="29">
        <v>3.5816902165153389E-3</v>
      </c>
      <c r="J3196" s="39">
        <v>66666</v>
      </c>
      <c r="K3196" s="9" t="s">
        <v>129</v>
      </c>
    </row>
    <row r="3197" spans="1:11" x14ac:dyDescent="0.2">
      <c r="A3197" t="str">
        <f t="shared" si="73"/>
        <v>biofuel_biodiesel_ES_mix_mix.input_lu__</v>
      </c>
      <c r="B3197" t="str">
        <f>processors_EC!$B$179</f>
        <v>biofuel_biodiesel_ES_mix_mix</v>
      </c>
      <c r="C3197" s="9" t="s">
        <v>89</v>
      </c>
      <c r="D3197" s="10" t="s">
        <v>103</v>
      </c>
      <c r="E3197" s="10" t="s">
        <v>119</v>
      </c>
      <c r="F3197" s="9" t="s">
        <v>92</v>
      </c>
      <c r="G3197" s="9" t="s">
        <v>94</v>
      </c>
      <c r="H3197" t="str">
        <f>processors_EC!$E$178</f>
        <v>biofuel.production</v>
      </c>
      <c r="I3197" s="29" t="s">
        <v>109</v>
      </c>
      <c r="J3197" s="29" t="s">
        <v>109</v>
      </c>
      <c r="K3197" s="9" t="s">
        <v>118</v>
      </c>
    </row>
    <row r="3198" spans="1:11" x14ac:dyDescent="0.2">
      <c r="A3198" t="str">
        <f t="shared" si="73"/>
        <v>biofuel_biodiesel_ES_mix_mix.input_w.us__</v>
      </c>
      <c r="B3198" t="str">
        <f>processors_EC!$B$179</f>
        <v>biofuel_biodiesel_ES_mix_mix</v>
      </c>
      <c r="C3198" s="9" t="s">
        <v>89</v>
      </c>
      <c r="D3198" s="10" t="s">
        <v>104</v>
      </c>
      <c r="E3198" s="10" t="s">
        <v>120</v>
      </c>
      <c r="F3198" s="9" t="s">
        <v>92</v>
      </c>
      <c r="G3198" s="9" t="s">
        <v>91</v>
      </c>
      <c r="H3198" t="str">
        <f>processors_EC!$E$178</f>
        <v>biofuel.production</v>
      </c>
      <c r="I3198" s="29" t="s">
        <v>109</v>
      </c>
      <c r="J3198" s="29" t="s">
        <v>109</v>
      </c>
      <c r="K3198" s="9" t="s">
        <v>125</v>
      </c>
    </row>
    <row r="3199" spans="1:11" x14ac:dyDescent="0.2">
      <c r="A3199" t="str">
        <f t="shared" si="73"/>
        <v>biofuel_biodiesel_ES_mix_mix.input_fw__</v>
      </c>
      <c r="B3199" t="str">
        <f>processors_EC!$B$179</f>
        <v>biofuel_biodiesel_ES_mix_mix</v>
      </c>
      <c r="C3199" s="9" t="s">
        <v>89</v>
      </c>
      <c r="D3199" s="10" t="s">
        <v>105</v>
      </c>
      <c r="E3199" s="10" t="s">
        <v>121</v>
      </c>
      <c r="F3199" s="9" t="s">
        <v>92</v>
      </c>
      <c r="G3199" s="9" t="s">
        <v>91</v>
      </c>
      <c r="H3199" t="str">
        <f>processors_EC!$E$178</f>
        <v>biofuel.production</v>
      </c>
      <c r="I3199" s="29" t="s">
        <v>109</v>
      </c>
      <c r="J3199" s="29" t="s">
        <v>109</v>
      </c>
      <c r="K3199" s="9" t="s">
        <v>125</v>
      </c>
    </row>
    <row r="3200" spans="1:11" x14ac:dyDescent="0.2">
      <c r="A3200" t="str">
        <f t="shared" si="73"/>
        <v>biofuel_biodiesel_ES_mix_mix.input_w.tot__</v>
      </c>
      <c r="B3200" t="str">
        <f>processors_EC!$B$179</f>
        <v>biofuel_biodiesel_ES_mix_mix</v>
      </c>
      <c r="C3200" s="9" t="s">
        <v>89</v>
      </c>
      <c r="D3200" s="10" t="s">
        <v>106</v>
      </c>
      <c r="E3200" s="10" t="s">
        <v>122</v>
      </c>
      <c r="F3200" s="9" t="s">
        <v>92</v>
      </c>
      <c r="G3200" s="9" t="s">
        <v>91</v>
      </c>
      <c r="H3200" t="str">
        <f>processors_EC!$E$178</f>
        <v>biofuel.production</v>
      </c>
      <c r="I3200" s="29">
        <v>9.3005849171750535E-3</v>
      </c>
      <c r="J3200" s="29">
        <v>173111.78706337928</v>
      </c>
      <c r="K3200" s="9" t="s">
        <v>125</v>
      </c>
    </row>
    <row r="3201" spans="1:11" x14ac:dyDescent="0.2">
      <c r="A3201" t="str">
        <f t="shared" si="73"/>
        <v>biofuel_biodiesel_ES_mix_mix.output_w__</v>
      </c>
      <c r="B3201" t="str">
        <f>processors_EC!$B$179</f>
        <v>biofuel_biodiesel_ES_mix_mix</v>
      </c>
      <c r="C3201" s="9" t="s">
        <v>95</v>
      </c>
      <c r="D3201" s="10" t="s">
        <v>107</v>
      </c>
      <c r="E3201" s="10" t="s">
        <v>123</v>
      </c>
      <c r="F3201" s="9" t="s">
        <v>92</v>
      </c>
      <c r="G3201" s="9" t="s">
        <v>91</v>
      </c>
      <c r="H3201" t="str">
        <f>processors_EC!$E$178</f>
        <v>biofuel.production</v>
      </c>
      <c r="I3201" s="29">
        <v>7.7686174508194081E-3</v>
      </c>
      <c r="J3201" s="29">
        <v>144597.27661210165</v>
      </c>
      <c r="K3201" s="9" t="s">
        <v>125</v>
      </c>
    </row>
    <row r="3202" spans="1:11" x14ac:dyDescent="0.2">
      <c r="A3202" t="str">
        <f t="shared" si="73"/>
        <v>biofuel_biodiesel_ES_mix_mix.output_ghg__</v>
      </c>
      <c r="B3202" t="str">
        <f>processors_EC!$B$179</f>
        <v>biofuel_biodiesel_ES_mix_mix</v>
      </c>
      <c r="C3202" s="9" t="s">
        <v>95</v>
      </c>
      <c r="D3202" s="10" t="s">
        <v>108</v>
      </c>
      <c r="E3202" s="10" t="s">
        <v>124</v>
      </c>
      <c r="F3202" s="9" t="s">
        <v>92</v>
      </c>
      <c r="G3202" s="9" t="s">
        <v>91</v>
      </c>
      <c r="H3202" t="str">
        <f>processors_EC!$E$178</f>
        <v>biofuel.production</v>
      </c>
      <c r="I3202" s="29">
        <v>0</v>
      </c>
      <c r="J3202" s="29">
        <v>0</v>
      </c>
      <c r="K3202" s="9" t="s">
        <v>130</v>
      </c>
    </row>
    <row r="3203" spans="1:11" x14ac:dyDescent="0.2">
      <c r="A3203" t="str">
        <f t="shared" ref="A3203:A3266" si="74">CONCATENATE(B3203,".",C3203,"_",E3203,"_",V3203,"_",U3203)</f>
        <v>biofuel_biodiesel_ES_mix_mix.output_el__</v>
      </c>
      <c r="B3203" t="str">
        <f>processors_EC!$B$179</f>
        <v>biofuel_biodiesel_ES_mix_mix</v>
      </c>
      <c r="C3203" s="9" t="s">
        <v>95</v>
      </c>
      <c r="D3203" s="10" t="s">
        <v>99</v>
      </c>
      <c r="E3203" s="10" t="s">
        <v>115</v>
      </c>
      <c r="F3203" s="9" t="s">
        <v>90</v>
      </c>
      <c r="G3203" s="9" t="s">
        <v>91</v>
      </c>
      <c r="H3203" t="str">
        <f>processors_EC!$E$178</f>
        <v>biofuel.production</v>
      </c>
      <c r="I3203" s="29" t="s">
        <v>109</v>
      </c>
      <c r="J3203" s="29" t="s">
        <v>109</v>
      </c>
      <c r="K3203" s="9" t="s">
        <v>127</v>
      </c>
    </row>
    <row r="3204" spans="1:11" x14ac:dyDescent="0.2">
      <c r="A3204" t="str">
        <f t="shared" si="74"/>
        <v>biofuel_biodiesel_ES_mix_mix.output_fu__</v>
      </c>
      <c r="B3204" t="str">
        <f>processors_EC!$B$179</f>
        <v>biofuel_biodiesel_ES_mix_mix</v>
      </c>
      <c r="C3204" s="10" t="s">
        <v>95</v>
      </c>
      <c r="D3204" s="10" t="s">
        <v>101</v>
      </c>
      <c r="E3204" s="10" t="s">
        <v>117</v>
      </c>
      <c r="F3204" s="10" t="s">
        <v>90</v>
      </c>
      <c r="G3204" s="10" t="s">
        <v>91</v>
      </c>
      <c r="H3204" t="str">
        <f>processors_EC!$E$178</f>
        <v>biofuel.production</v>
      </c>
      <c r="I3204" s="12">
        <v>1</v>
      </c>
      <c r="J3204" s="12">
        <v>18613000</v>
      </c>
      <c r="K3204" s="10" t="s">
        <v>507</v>
      </c>
    </row>
    <row r="3205" spans="1:11" x14ac:dyDescent="0.2">
      <c r="A3205" t="str">
        <f t="shared" si="74"/>
        <v>biofuel_biodiesel_ES_mix_mix.output_//__</v>
      </c>
      <c r="B3205" t="str">
        <f>processors_EC!$B$179</f>
        <v>biofuel_biodiesel_ES_mix_mix</v>
      </c>
      <c r="C3205" s="10" t="s">
        <v>95</v>
      </c>
      <c r="D3205" s="10" t="s">
        <v>109</v>
      </c>
      <c r="E3205" s="10" t="s">
        <v>109</v>
      </c>
      <c r="F3205" s="10" t="s">
        <v>90</v>
      </c>
      <c r="G3205" s="10" t="s">
        <v>91</v>
      </c>
      <c r="H3205" t="str">
        <f>processors_EC!$E$178</f>
        <v>biofuel.production</v>
      </c>
      <c r="I3205" s="12" t="s">
        <v>109</v>
      </c>
      <c r="J3205" s="12" t="s">
        <v>109</v>
      </c>
      <c r="K3205" s="10" t="s">
        <v>109</v>
      </c>
    </row>
    <row r="3206" spans="1:11" x14ac:dyDescent="0.2">
      <c r="A3206" t="str">
        <f t="shared" si="74"/>
        <v>biofuel_biodiesel_FR_mix_mix.input_ng__</v>
      </c>
      <c r="B3206" t="str">
        <f>processors_EC!$B$180</f>
        <v>biofuel_biodiesel_FR_mix_mix</v>
      </c>
      <c r="C3206" s="9" t="s">
        <v>89</v>
      </c>
      <c r="D3206" s="10" t="s">
        <v>96</v>
      </c>
      <c r="E3206" s="10" t="s">
        <v>110</v>
      </c>
      <c r="F3206" s="9" t="s">
        <v>90</v>
      </c>
      <c r="G3206" s="9" t="s">
        <v>91</v>
      </c>
      <c r="H3206" t="str">
        <f>processors_EC!$E$178</f>
        <v>biofuel.production</v>
      </c>
      <c r="I3206" s="29" t="s">
        <v>109</v>
      </c>
      <c r="J3206" s="29" t="s">
        <v>109</v>
      </c>
      <c r="K3206" s="9" t="s">
        <v>125</v>
      </c>
    </row>
    <row r="3207" spans="1:11" x14ac:dyDescent="0.2">
      <c r="A3207" t="str">
        <f t="shared" si="74"/>
        <v>biofuel_biodiesel_FR_mix_mix.input_li__</v>
      </c>
      <c r="B3207" t="str">
        <f>processors_EC!$B$180</f>
        <v>biofuel_biodiesel_FR_mix_mix</v>
      </c>
      <c r="C3207" s="9" t="s">
        <v>89</v>
      </c>
      <c r="D3207" s="10" t="s">
        <v>64</v>
      </c>
      <c r="E3207" s="10" t="s">
        <v>111</v>
      </c>
      <c r="F3207" s="9" t="s">
        <v>90</v>
      </c>
      <c r="G3207" s="9" t="s">
        <v>91</v>
      </c>
      <c r="H3207" t="str">
        <f>processors_EC!$E$178</f>
        <v>biofuel.production</v>
      </c>
      <c r="I3207" s="29" t="s">
        <v>109</v>
      </c>
      <c r="J3207" s="29" t="s">
        <v>109</v>
      </c>
      <c r="K3207" s="9" t="s">
        <v>126</v>
      </c>
    </row>
    <row r="3208" spans="1:11" x14ac:dyDescent="0.2">
      <c r="A3208" t="str">
        <f t="shared" si="74"/>
        <v>biofuel_biodiesel_FR_mix_mix.input_bio__</v>
      </c>
      <c r="B3208" t="str">
        <f>processors_EC!$B$180</f>
        <v>biofuel_biodiesel_FR_mix_mix</v>
      </c>
      <c r="C3208" s="9" t="s">
        <v>89</v>
      </c>
      <c r="D3208" s="10" t="s">
        <v>97</v>
      </c>
      <c r="E3208" s="10" t="s">
        <v>112</v>
      </c>
      <c r="F3208" s="9" t="s">
        <v>90</v>
      </c>
      <c r="G3208" s="9" t="s">
        <v>91</v>
      </c>
      <c r="H3208" t="str">
        <f>processors_EC!$E$178</f>
        <v>biofuel.production</v>
      </c>
      <c r="I3208" s="29">
        <v>13.513513513513512</v>
      </c>
      <c r="J3208" s="29">
        <v>1100297297.2972972</v>
      </c>
      <c r="K3208" s="9" t="s">
        <v>126</v>
      </c>
    </row>
    <row r="3209" spans="1:11" x14ac:dyDescent="0.2">
      <c r="A3209" t="str">
        <f t="shared" si="74"/>
        <v>biofuel_biodiesel_FR_mix_mix.input_h.c__</v>
      </c>
      <c r="B3209" t="str">
        <f>processors_EC!$B$180</f>
        <v>biofuel_biodiesel_FR_mix_mix</v>
      </c>
      <c r="C3209" s="9" t="s">
        <v>89</v>
      </c>
      <c r="D3209" s="10" t="s">
        <v>63</v>
      </c>
      <c r="E3209" s="10" t="s">
        <v>113</v>
      </c>
      <c r="F3209" s="9" t="s">
        <v>92</v>
      </c>
      <c r="G3209" s="9" t="s">
        <v>91</v>
      </c>
      <c r="H3209" t="str">
        <f>processors_EC!$E$178</f>
        <v>biofuel.production</v>
      </c>
      <c r="I3209" s="29" t="s">
        <v>109</v>
      </c>
      <c r="J3209" s="29" t="s">
        <v>109</v>
      </c>
      <c r="K3209" s="9" t="s">
        <v>126</v>
      </c>
    </row>
    <row r="3210" spans="1:11" x14ac:dyDescent="0.2">
      <c r="A3210" t="str">
        <f t="shared" si="74"/>
        <v>biofuel_biodiesel_FR_mix_mix.input_oil__</v>
      </c>
      <c r="B3210" t="str">
        <f>processors_EC!$B$180</f>
        <v>biofuel_biodiesel_FR_mix_mix</v>
      </c>
      <c r="C3210" s="9" t="s">
        <v>89</v>
      </c>
      <c r="D3210" s="10" t="s">
        <v>150</v>
      </c>
      <c r="E3210" s="10" t="s">
        <v>162</v>
      </c>
      <c r="F3210" s="9" t="s">
        <v>90</v>
      </c>
      <c r="G3210" s="9" t="s">
        <v>91</v>
      </c>
      <c r="H3210" t="str">
        <f>processors_EC!$E$178</f>
        <v>biofuel.production</v>
      </c>
      <c r="I3210" s="29" t="s">
        <v>109</v>
      </c>
      <c r="J3210" s="29" t="s">
        <v>109</v>
      </c>
      <c r="K3210" s="9" t="s">
        <v>126</v>
      </c>
    </row>
    <row r="3211" spans="1:11" x14ac:dyDescent="0.2">
      <c r="A3211" t="str">
        <f t="shared" si="74"/>
        <v>biofuel_biodiesel_FR_mix_mix.input_el__</v>
      </c>
      <c r="B3211" t="str">
        <f>processors_EC!$B$180</f>
        <v>biofuel_biodiesel_FR_mix_mix</v>
      </c>
      <c r="C3211" s="9" t="s">
        <v>89</v>
      </c>
      <c r="D3211" s="10" t="s">
        <v>99</v>
      </c>
      <c r="E3211" s="10" t="s">
        <v>115</v>
      </c>
      <c r="F3211" s="9" t="s">
        <v>90</v>
      </c>
      <c r="G3211" s="9" t="s">
        <v>91</v>
      </c>
      <c r="H3211" t="str">
        <f>processors_EC!$E$178</f>
        <v>biofuel.production</v>
      </c>
      <c r="I3211" s="29">
        <v>3.0979325159338158</v>
      </c>
      <c r="J3211" s="29">
        <v>252239861.31236315</v>
      </c>
      <c r="K3211" s="9" t="s">
        <v>127</v>
      </c>
    </row>
    <row r="3212" spans="1:11" x14ac:dyDescent="0.2">
      <c r="A3212" t="str">
        <f t="shared" si="74"/>
        <v>biofuel_biodiesel_FR_mix_mix.input_he__</v>
      </c>
      <c r="B3212" t="str">
        <f>processors_EC!$B$180</f>
        <v>biofuel_biodiesel_FR_mix_mix</v>
      </c>
      <c r="C3212" s="9" t="s">
        <v>89</v>
      </c>
      <c r="D3212" s="10" t="s">
        <v>100</v>
      </c>
      <c r="E3212" s="10" t="s">
        <v>116</v>
      </c>
      <c r="F3212" s="9" t="s">
        <v>90</v>
      </c>
      <c r="G3212" s="9" t="s">
        <v>91</v>
      </c>
      <c r="H3212" t="str">
        <f>processors_EC!$E$178</f>
        <v>biofuel.production</v>
      </c>
      <c r="I3212" s="29">
        <v>2.6687264735501426E-2</v>
      </c>
      <c r="J3212" s="29">
        <v>2172930.4692939972</v>
      </c>
      <c r="K3212" s="9" t="s">
        <v>128</v>
      </c>
    </row>
    <row r="3213" spans="1:11" x14ac:dyDescent="0.2">
      <c r="A3213" t="str">
        <f t="shared" si="74"/>
        <v>biofuel_biodiesel_FR_mix_mix.inpt_fu__</v>
      </c>
      <c r="B3213" t="str">
        <f>processors_EC!$B$180</f>
        <v>biofuel_biodiesel_FR_mix_mix</v>
      </c>
      <c r="C3213" s="9" t="s">
        <v>93</v>
      </c>
      <c r="D3213" s="10" t="s">
        <v>101</v>
      </c>
      <c r="E3213" s="10" t="s">
        <v>117</v>
      </c>
      <c r="F3213" s="9" t="s">
        <v>90</v>
      </c>
      <c r="G3213" s="9" t="s">
        <v>91</v>
      </c>
      <c r="H3213" t="str">
        <f>processors_EC!$E$178</f>
        <v>biofuel.production</v>
      </c>
      <c r="I3213" s="29">
        <v>0</v>
      </c>
      <c r="J3213" s="29">
        <v>0</v>
      </c>
      <c r="K3213" s="9" t="s">
        <v>128</v>
      </c>
    </row>
    <row r="3214" spans="1:11" x14ac:dyDescent="0.2">
      <c r="A3214" t="str">
        <f t="shared" si="74"/>
        <v>biofuel_biodiesel_FR_mix_mix.input_ha__</v>
      </c>
      <c r="B3214" t="str">
        <f>processors_EC!$B$180</f>
        <v>biofuel_biodiesel_FR_mix_mix</v>
      </c>
      <c r="C3214" s="9" t="s">
        <v>89</v>
      </c>
      <c r="D3214" s="10" t="s">
        <v>102</v>
      </c>
      <c r="E3214" s="10" t="s">
        <v>118</v>
      </c>
      <c r="F3214" s="9" t="s">
        <v>90</v>
      </c>
      <c r="G3214" s="9" t="s">
        <v>94</v>
      </c>
      <c r="H3214" t="str">
        <f>processors_EC!$E$178</f>
        <v>biofuel.production</v>
      </c>
      <c r="I3214" s="29">
        <v>8.1877133944142856E-4</v>
      </c>
      <c r="J3214" s="39">
        <v>66666</v>
      </c>
      <c r="K3214" s="9" t="s">
        <v>129</v>
      </c>
    </row>
    <row r="3215" spans="1:11" x14ac:dyDescent="0.2">
      <c r="A3215" t="str">
        <f t="shared" si="74"/>
        <v>biofuel_biodiesel_FR_mix_mix.input_lu__</v>
      </c>
      <c r="B3215" t="str">
        <f>processors_EC!$B$180</f>
        <v>biofuel_biodiesel_FR_mix_mix</v>
      </c>
      <c r="C3215" s="9" t="s">
        <v>89</v>
      </c>
      <c r="D3215" s="10" t="s">
        <v>103</v>
      </c>
      <c r="E3215" s="10" t="s">
        <v>119</v>
      </c>
      <c r="F3215" s="9" t="s">
        <v>92</v>
      </c>
      <c r="G3215" s="9" t="s">
        <v>94</v>
      </c>
      <c r="H3215" t="str">
        <f>processors_EC!$E$178</f>
        <v>biofuel.production</v>
      </c>
      <c r="I3215" s="29" t="s">
        <v>109</v>
      </c>
      <c r="J3215" s="29" t="s">
        <v>109</v>
      </c>
      <c r="K3215" s="9" t="s">
        <v>118</v>
      </c>
    </row>
    <row r="3216" spans="1:11" x14ac:dyDescent="0.2">
      <c r="A3216" t="str">
        <f t="shared" si="74"/>
        <v>biofuel_biodiesel_FR_mix_mix.input_w.us__</v>
      </c>
      <c r="B3216" t="str">
        <f>processors_EC!$B$180</f>
        <v>biofuel_biodiesel_FR_mix_mix</v>
      </c>
      <c r="C3216" s="9" t="s">
        <v>89</v>
      </c>
      <c r="D3216" s="10" t="s">
        <v>104</v>
      </c>
      <c r="E3216" s="10" t="s">
        <v>120</v>
      </c>
      <c r="F3216" s="9" t="s">
        <v>92</v>
      </c>
      <c r="G3216" s="9" t="s">
        <v>91</v>
      </c>
      <c r="H3216" t="str">
        <f>processors_EC!$E$178</f>
        <v>biofuel.production</v>
      </c>
      <c r="I3216" s="29" t="s">
        <v>109</v>
      </c>
      <c r="J3216" s="29" t="s">
        <v>109</v>
      </c>
      <c r="K3216" s="9" t="s">
        <v>125</v>
      </c>
    </row>
    <row r="3217" spans="1:11" x14ac:dyDescent="0.2">
      <c r="A3217" t="str">
        <f t="shared" si="74"/>
        <v>biofuel_biodiesel_FR_mix_mix.input_fw__</v>
      </c>
      <c r="B3217" t="str">
        <f>processors_EC!$B$180</f>
        <v>biofuel_biodiesel_FR_mix_mix</v>
      </c>
      <c r="C3217" s="9" t="s">
        <v>89</v>
      </c>
      <c r="D3217" s="10" t="s">
        <v>105</v>
      </c>
      <c r="E3217" s="10" t="s">
        <v>121</v>
      </c>
      <c r="F3217" s="9" t="s">
        <v>92</v>
      </c>
      <c r="G3217" s="9" t="s">
        <v>91</v>
      </c>
      <c r="H3217" t="str">
        <f>processors_EC!$E$178</f>
        <v>biofuel.production</v>
      </c>
      <c r="I3217" s="29" t="s">
        <v>109</v>
      </c>
      <c r="J3217" s="29" t="s">
        <v>109</v>
      </c>
      <c r="K3217" s="9" t="s">
        <v>125</v>
      </c>
    </row>
    <row r="3218" spans="1:11" x14ac:dyDescent="0.2">
      <c r="A3218" t="str">
        <f t="shared" si="74"/>
        <v>biofuel_biodiesel_FR_mix_mix.input_w.tot__</v>
      </c>
      <c r="B3218" t="str">
        <f>processors_EC!$B$180</f>
        <v>biofuel_biodiesel_FR_mix_mix</v>
      </c>
      <c r="C3218" s="9" t="s">
        <v>89</v>
      </c>
      <c r="D3218" s="10" t="s">
        <v>106</v>
      </c>
      <c r="E3218" s="10" t="s">
        <v>122</v>
      </c>
      <c r="F3218" s="9" t="s">
        <v>92</v>
      </c>
      <c r="G3218" s="9" t="s">
        <v>91</v>
      </c>
      <c r="H3218" t="str">
        <f>processors_EC!$E$178</f>
        <v>biofuel.production</v>
      </c>
      <c r="I3218" s="29">
        <v>9.3005849171750518E-3</v>
      </c>
      <c r="J3218" s="29">
        <v>757272.22512622713</v>
      </c>
      <c r="K3218" s="9" t="s">
        <v>125</v>
      </c>
    </row>
    <row r="3219" spans="1:11" x14ac:dyDescent="0.2">
      <c r="A3219" t="str">
        <f t="shared" si="74"/>
        <v>biofuel_biodiesel_FR_mix_mix.output_w__</v>
      </c>
      <c r="B3219" t="str">
        <f>processors_EC!$B$180</f>
        <v>biofuel_biodiesel_FR_mix_mix</v>
      </c>
      <c r="C3219" s="9" t="s">
        <v>95</v>
      </c>
      <c r="D3219" s="10" t="s">
        <v>107</v>
      </c>
      <c r="E3219" s="10" t="s">
        <v>123</v>
      </c>
      <c r="F3219" s="9" t="s">
        <v>92</v>
      </c>
      <c r="G3219" s="9" t="s">
        <v>91</v>
      </c>
      <c r="H3219" t="str">
        <f>processors_EC!$E$178</f>
        <v>biofuel.production</v>
      </c>
      <c r="I3219" s="29">
        <v>7.7686174508194081E-3</v>
      </c>
      <c r="J3219" s="29">
        <v>632536.37008061784</v>
      </c>
      <c r="K3219" s="9" t="s">
        <v>125</v>
      </c>
    </row>
    <row r="3220" spans="1:11" x14ac:dyDescent="0.2">
      <c r="A3220" t="str">
        <f t="shared" si="74"/>
        <v>biofuel_biodiesel_FR_mix_mix.output_ghg__</v>
      </c>
      <c r="B3220" t="str">
        <f>processors_EC!$B$180</f>
        <v>biofuel_biodiesel_FR_mix_mix</v>
      </c>
      <c r="C3220" s="9" t="s">
        <v>95</v>
      </c>
      <c r="D3220" s="10" t="s">
        <v>108</v>
      </c>
      <c r="E3220" s="10" t="s">
        <v>124</v>
      </c>
      <c r="F3220" s="9" t="s">
        <v>92</v>
      </c>
      <c r="G3220" s="9" t="s">
        <v>91</v>
      </c>
      <c r="H3220" t="str">
        <f>processors_EC!$E$178</f>
        <v>biofuel.production</v>
      </c>
      <c r="I3220" s="29">
        <v>0</v>
      </c>
      <c r="J3220" s="29">
        <v>0</v>
      </c>
      <c r="K3220" s="9" t="s">
        <v>130</v>
      </c>
    </row>
    <row r="3221" spans="1:11" x14ac:dyDescent="0.2">
      <c r="A3221" t="str">
        <f t="shared" si="74"/>
        <v>biofuel_biodiesel_FR_mix_mix.output_el__</v>
      </c>
      <c r="B3221" t="str">
        <f>processors_EC!$B$180</f>
        <v>biofuel_biodiesel_FR_mix_mix</v>
      </c>
      <c r="C3221" s="9" t="s">
        <v>95</v>
      </c>
      <c r="D3221" s="10" t="s">
        <v>99</v>
      </c>
      <c r="E3221" s="10" t="s">
        <v>115</v>
      </c>
      <c r="F3221" s="9" t="s">
        <v>90</v>
      </c>
      <c r="G3221" s="9" t="s">
        <v>91</v>
      </c>
      <c r="H3221" t="str">
        <f>processors_EC!$E$178</f>
        <v>biofuel.production</v>
      </c>
      <c r="I3221" s="29" t="s">
        <v>109</v>
      </c>
      <c r="J3221" s="29" t="s">
        <v>109</v>
      </c>
      <c r="K3221" s="9" t="s">
        <v>127</v>
      </c>
    </row>
    <row r="3222" spans="1:11" x14ac:dyDescent="0.2">
      <c r="A3222" t="str">
        <f t="shared" si="74"/>
        <v>biofuel_biodiesel_FR_mix_mix.output_fu__</v>
      </c>
      <c r="B3222" t="str">
        <f>processors_EC!$B$180</f>
        <v>biofuel_biodiesel_FR_mix_mix</v>
      </c>
      <c r="C3222" s="10" t="s">
        <v>95</v>
      </c>
      <c r="D3222" s="10" t="s">
        <v>101</v>
      </c>
      <c r="E3222" s="10" t="s">
        <v>117</v>
      </c>
      <c r="F3222" s="10" t="s">
        <v>90</v>
      </c>
      <c r="G3222" s="10" t="s">
        <v>91</v>
      </c>
      <c r="H3222" t="str">
        <f>processors_EC!$E$178</f>
        <v>biofuel.production</v>
      </c>
      <c r="I3222" s="12">
        <v>1</v>
      </c>
      <c r="J3222" s="12">
        <v>81422000</v>
      </c>
      <c r="K3222" s="10" t="s">
        <v>507</v>
      </c>
    </row>
    <row r="3223" spans="1:11" x14ac:dyDescent="0.2">
      <c r="A3223" t="str">
        <f t="shared" si="74"/>
        <v>biofuel_biodiesel_FR_mix_mix.output_//__</v>
      </c>
      <c r="B3223" t="str">
        <f>processors_EC!$B$180</f>
        <v>biofuel_biodiesel_FR_mix_mix</v>
      </c>
      <c r="C3223" s="10" t="s">
        <v>95</v>
      </c>
      <c r="D3223" s="10" t="s">
        <v>109</v>
      </c>
      <c r="E3223" s="10" t="s">
        <v>109</v>
      </c>
      <c r="F3223" s="10" t="s">
        <v>90</v>
      </c>
      <c r="G3223" s="10" t="s">
        <v>91</v>
      </c>
      <c r="H3223" t="str">
        <f>processors_EC!$E$178</f>
        <v>biofuel.production</v>
      </c>
      <c r="I3223" s="12" t="s">
        <v>109</v>
      </c>
      <c r="J3223" s="12" t="s">
        <v>109</v>
      </c>
      <c r="K3223" s="10" t="s">
        <v>109</v>
      </c>
    </row>
    <row r="3224" spans="1:11" x14ac:dyDescent="0.2">
      <c r="A3224" t="str">
        <f t="shared" si="74"/>
        <v>biofuel_biodiesel_IT_mix_mix.input_ng__</v>
      </c>
      <c r="B3224" t="str">
        <f>processors_EC!$B$181</f>
        <v>biofuel_biodiesel_IT_mix_mix</v>
      </c>
      <c r="C3224" s="9" t="s">
        <v>89</v>
      </c>
      <c r="D3224" s="10" t="s">
        <v>96</v>
      </c>
      <c r="E3224" s="10" t="s">
        <v>110</v>
      </c>
      <c r="F3224" s="9" t="s">
        <v>90</v>
      </c>
      <c r="G3224" s="9" t="s">
        <v>91</v>
      </c>
      <c r="H3224" t="str">
        <f>processors_EC!$E$178</f>
        <v>biofuel.production</v>
      </c>
      <c r="I3224" s="29" t="s">
        <v>109</v>
      </c>
      <c r="J3224" s="29" t="s">
        <v>109</v>
      </c>
      <c r="K3224" s="9" t="s">
        <v>125</v>
      </c>
    </row>
    <row r="3225" spans="1:11" x14ac:dyDescent="0.2">
      <c r="A3225" t="str">
        <f t="shared" si="74"/>
        <v>biofuel_biodiesel_IT_mix_mix.input_li__</v>
      </c>
      <c r="B3225" t="str">
        <f>processors_EC!$B$181</f>
        <v>biofuel_biodiesel_IT_mix_mix</v>
      </c>
      <c r="C3225" s="9" t="s">
        <v>89</v>
      </c>
      <c r="D3225" s="10" t="s">
        <v>64</v>
      </c>
      <c r="E3225" s="10" t="s">
        <v>111</v>
      </c>
      <c r="F3225" s="9" t="s">
        <v>90</v>
      </c>
      <c r="G3225" s="9" t="s">
        <v>91</v>
      </c>
      <c r="H3225" t="str">
        <f>processors_EC!$E$178</f>
        <v>biofuel.production</v>
      </c>
      <c r="I3225" s="29" t="s">
        <v>109</v>
      </c>
      <c r="J3225" s="29" t="s">
        <v>109</v>
      </c>
      <c r="K3225" s="9" t="s">
        <v>126</v>
      </c>
    </row>
    <row r="3226" spans="1:11" x14ac:dyDescent="0.2">
      <c r="A3226" t="str">
        <f t="shared" si="74"/>
        <v>biofuel_biodiesel_IT_mix_mix.input_bio__</v>
      </c>
      <c r="B3226" t="str">
        <f>processors_EC!$B$181</f>
        <v>biofuel_biodiesel_IT_mix_mix</v>
      </c>
      <c r="C3226" s="9" t="s">
        <v>89</v>
      </c>
      <c r="D3226" s="10" t="s">
        <v>97</v>
      </c>
      <c r="E3226" s="10" t="s">
        <v>112</v>
      </c>
      <c r="F3226" s="9" t="s">
        <v>90</v>
      </c>
      <c r="G3226" s="9" t="s">
        <v>91</v>
      </c>
      <c r="H3226" t="str">
        <f>processors_EC!$E$178</f>
        <v>biofuel.production</v>
      </c>
      <c r="I3226" s="29">
        <v>13.513513513513512</v>
      </c>
      <c r="J3226" s="29">
        <v>143486486.48648646</v>
      </c>
      <c r="K3226" s="9" t="s">
        <v>126</v>
      </c>
    </row>
    <row r="3227" spans="1:11" x14ac:dyDescent="0.2">
      <c r="A3227" t="str">
        <f t="shared" si="74"/>
        <v>biofuel_biodiesel_IT_mix_mix.input_h.c__</v>
      </c>
      <c r="B3227" t="str">
        <f>processors_EC!$B$181</f>
        <v>biofuel_biodiesel_IT_mix_mix</v>
      </c>
      <c r="C3227" s="9" t="s">
        <v>89</v>
      </c>
      <c r="D3227" s="10" t="s">
        <v>63</v>
      </c>
      <c r="E3227" s="10" t="s">
        <v>113</v>
      </c>
      <c r="F3227" s="9" t="s">
        <v>92</v>
      </c>
      <c r="G3227" s="9" t="s">
        <v>91</v>
      </c>
      <c r="H3227" t="str">
        <f>processors_EC!$E$178</f>
        <v>biofuel.production</v>
      </c>
      <c r="I3227" s="29" t="s">
        <v>109</v>
      </c>
      <c r="J3227" s="29" t="s">
        <v>109</v>
      </c>
      <c r="K3227" s="9" t="s">
        <v>126</v>
      </c>
    </row>
    <row r="3228" spans="1:11" x14ac:dyDescent="0.2">
      <c r="A3228" t="str">
        <f t="shared" si="74"/>
        <v>biofuel_biodiesel_IT_mix_mix.input_oil__</v>
      </c>
      <c r="B3228" t="str">
        <f>processors_EC!$B$181</f>
        <v>biofuel_biodiesel_IT_mix_mix</v>
      </c>
      <c r="C3228" s="9" t="s">
        <v>89</v>
      </c>
      <c r="D3228" s="10" t="s">
        <v>150</v>
      </c>
      <c r="E3228" s="10" t="s">
        <v>162</v>
      </c>
      <c r="F3228" s="9" t="s">
        <v>90</v>
      </c>
      <c r="G3228" s="9" t="s">
        <v>91</v>
      </c>
      <c r="H3228" t="str">
        <f>processors_EC!$E$178</f>
        <v>biofuel.production</v>
      </c>
      <c r="I3228" s="29" t="s">
        <v>109</v>
      </c>
      <c r="J3228" s="29" t="s">
        <v>109</v>
      </c>
      <c r="K3228" s="9" t="s">
        <v>126</v>
      </c>
    </row>
    <row r="3229" spans="1:11" x14ac:dyDescent="0.2">
      <c r="A3229" t="str">
        <f t="shared" si="74"/>
        <v>biofuel_biodiesel_IT_mix_mix.input_el__</v>
      </c>
      <c r="B3229" t="str">
        <f>processors_EC!$B$181</f>
        <v>biofuel_biodiesel_IT_mix_mix</v>
      </c>
      <c r="C3229" s="9" t="s">
        <v>89</v>
      </c>
      <c r="D3229" s="10" t="s">
        <v>99</v>
      </c>
      <c r="E3229" s="10" t="s">
        <v>115</v>
      </c>
      <c r="F3229" s="9" t="s">
        <v>90</v>
      </c>
      <c r="G3229" s="9" t="s">
        <v>91</v>
      </c>
      <c r="H3229" t="str">
        <f>processors_EC!$E$178</f>
        <v>biofuel.production</v>
      </c>
      <c r="I3229" s="29">
        <v>3.0979325159338158</v>
      </c>
      <c r="J3229" s="29">
        <v>32893847.454185255</v>
      </c>
      <c r="K3229" s="9" t="s">
        <v>127</v>
      </c>
    </row>
    <row r="3230" spans="1:11" x14ac:dyDescent="0.2">
      <c r="A3230" t="str">
        <f t="shared" si="74"/>
        <v>biofuel_biodiesel_IT_mix_mix.input_he__</v>
      </c>
      <c r="B3230" t="str">
        <f>processors_EC!$B$181</f>
        <v>biofuel_biodiesel_IT_mix_mix</v>
      </c>
      <c r="C3230" s="9" t="s">
        <v>89</v>
      </c>
      <c r="D3230" s="10" t="s">
        <v>100</v>
      </c>
      <c r="E3230" s="10" t="s">
        <v>116</v>
      </c>
      <c r="F3230" s="9" t="s">
        <v>90</v>
      </c>
      <c r="G3230" s="9" t="s">
        <v>91</v>
      </c>
      <c r="H3230" t="str">
        <f>processors_EC!$E$178</f>
        <v>biofuel.production</v>
      </c>
      <c r="I3230" s="29">
        <v>2.6687264735501429E-2</v>
      </c>
      <c r="J3230" s="29">
        <v>283365.37696155417</v>
      </c>
      <c r="K3230" s="9" t="s">
        <v>128</v>
      </c>
    </row>
    <row r="3231" spans="1:11" x14ac:dyDescent="0.2">
      <c r="A3231" t="str">
        <f t="shared" si="74"/>
        <v>biofuel_biodiesel_IT_mix_mix.inpt_fu__</v>
      </c>
      <c r="B3231" t="str">
        <f>processors_EC!$B$181</f>
        <v>biofuel_biodiesel_IT_mix_mix</v>
      </c>
      <c r="C3231" s="9" t="s">
        <v>93</v>
      </c>
      <c r="D3231" s="10" t="s">
        <v>101</v>
      </c>
      <c r="E3231" s="10" t="s">
        <v>117</v>
      </c>
      <c r="F3231" s="9" t="s">
        <v>90</v>
      </c>
      <c r="G3231" s="9" t="s">
        <v>91</v>
      </c>
      <c r="H3231" t="str">
        <f>processors_EC!$E$178</f>
        <v>biofuel.production</v>
      </c>
      <c r="I3231" s="29">
        <v>0</v>
      </c>
      <c r="J3231" s="29">
        <v>0</v>
      </c>
      <c r="K3231" s="9" t="s">
        <v>128</v>
      </c>
    </row>
    <row r="3232" spans="1:11" x14ac:dyDescent="0.2">
      <c r="A3232" t="str">
        <f t="shared" si="74"/>
        <v>biofuel_biodiesel_IT_mix_mix.input_ha__</v>
      </c>
      <c r="B3232" t="str">
        <f>processors_EC!$B$181</f>
        <v>biofuel_biodiesel_IT_mix_mix</v>
      </c>
      <c r="C3232" s="9" t="s">
        <v>89</v>
      </c>
      <c r="D3232" s="10" t="s">
        <v>102</v>
      </c>
      <c r="E3232" s="10" t="s">
        <v>118</v>
      </c>
      <c r="F3232" s="9" t="s">
        <v>90</v>
      </c>
      <c r="G3232" s="9" t="s">
        <v>94</v>
      </c>
      <c r="H3232" t="str">
        <f>processors_EC!$E$178</f>
        <v>biofuel.production</v>
      </c>
      <c r="I3232" s="29">
        <v>6.2785835373893387E-3</v>
      </c>
      <c r="J3232" s="39">
        <v>66666</v>
      </c>
      <c r="K3232" s="9" t="s">
        <v>129</v>
      </c>
    </row>
    <row r="3233" spans="1:11" x14ac:dyDescent="0.2">
      <c r="A3233" t="str">
        <f t="shared" si="74"/>
        <v>biofuel_biodiesel_IT_mix_mix.input_lu__</v>
      </c>
      <c r="B3233" t="str">
        <f>processors_EC!$B$181</f>
        <v>biofuel_biodiesel_IT_mix_mix</v>
      </c>
      <c r="C3233" s="9" t="s">
        <v>89</v>
      </c>
      <c r="D3233" s="10" t="s">
        <v>103</v>
      </c>
      <c r="E3233" s="10" t="s">
        <v>119</v>
      </c>
      <c r="F3233" s="9" t="s">
        <v>92</v>
      </c>
      <c r="G3233" s="9" t="s">
        <v>94</v>
      </c>
      <c r="H3233" t="str">
        <f>processors_EC!$E$178</f>
        <v>biofuel.production</v>
      </c>
      <c r="I3233" s="29" t="s">
        <v>109</v>
      </c>
      <c r="J3233" s="29" t="s">
        <v>109</v>
      </c>
      <c r="K3233" s="9" t="s">
        <v>118</v>
      </c>
    </row>
    <row r="3234" spans="1:11" x14ac:dyDescent="0.2">
      <c r="A3234" t="str">
        <f t="shared" si="74"/>
        <v>biofuel_biodiesel_IT_mix_mix.input_w.us__</v>
      </c>
      <c r="B3234" t="str">
        <f>processors_EC!$B$181</f>
        <v>biofuel_biodiesel_IT_mix_mix</v>
      </c>
      <c r="C3234" s="9" t="s">
        <v>89</v>
      </c>
      <c r="D3234" s="10" t="s">
        <v>104</v>
      </c>
      <c r="E3234" s="10" t="s">
        <v>120</v>
      </c>
      <c r="F3234" s="9" t="s">
        <v>92</v>
      </c>
      <c r="G3234" s="9" t="s">
        <v>91</v>
      </c>
      <c r="H3234" t="str">
        <f>processors_EC!$E$178</f>
        <v>biofuel.production</v>
      </c>
      <c r="I3234" s="29" t="s">
        <v>109</v>
      </c>
      <c r="J3234" s="29" t="s">
        <v>109</v>
      </c>
      <c r="K3234" s="9" t="s">
        <v>125</v>
      </c>
    </row>
    <row r="3235" spans="1:11" x14ac:dyDescent="0.2">
      <c r="A3235" t="str">
        <f t="shared" si="74"/>
        <v>biofuel_biodiesel_IT_mix_mix.input_fw__</v>
      </c>
      <c r="B3235" t="str">
        <f>processors_EC!$B$181</f>
        <v>biofuel_biodiesel_IT_mix_mix</v>
      </c>
      <c r="C3235" s="9" t="s">
        <v>89</v>
      </c>
      <c r="D3235" s="10" t="s">
        <v>105</v>
      </c>
      <c r="E3235" s="10" t="s">
        <v>121</v>
      </c>
      <c r="F3235" s="9" t="s">
        <v>92</v>
      </c>
      <c r="G3235" s="9" t="s">
        <v>91</v>
      </c>
      <c r="H3235" t="str">
        <f>processors_EC!$E$178</f>
        <v>biofuel.production</v>
      </c>
      <c r="I3235" s="29" t="s">
        <v>109</v>
      </c>
      <c r="J3235" s="29" t="s">
        <v>109</v>
      </c>
      <c r="K3235" s="9" t="s">
        <v>125</v>
      </c>
    </row>
    <row r="3236" spans="1:11" x14ac:dyDescent="0.2">
      <c r="A3236" t="str">
        <f t="shared" si="74"/>
        <v>biofuel_biodiesel_IT_mix_mix.input_w.tot__</v>
      </c>
      <c r="B3236" t="str">
        <f>processors_EC!$B$181</f>
        <v>biofuel_biodiesel_IT_mix_mix</v>
      </c>
      <c r="C3236" s="9" t="s">
        <v>89</v>
      </c>
      <c r="D3236" s="10" t="s">
        <v>106</v>
      </c>
      <c r="E3236" s="10" t="s">
        <v>122</v>
      </c>
      <c r="F3236" s="9" t="s">
        <v>92</v>
      </c>
      <c r="G3236" s="9" t="s">
        <v>91</v>
      </c>
      <c r="H3236" t="str">
        <f>processors_EC!$E$178</f>
        <v>biofuel.production</v>
      </c>
      <c r="I3236" s="29">
        <v>9.3005849171750518E-3</v>
      </c>
      <c r="J3236" s="29">
        <v>98753.610650564704</v>
      </c>
      <c r="K3236" s="9" t="s">
        <v>125</v>
      </c>
    </row>
    <row r="3237" spans="1:11" x14ac:dyDescent="0.2">
      <c r="A3237" t="str">
        <f t="shared" si="74"/>
        <v>biofuel_biodiesel_IT_mix_mix.output_w__</v>
      </c>
      <c r="B3237" t="str">
        <f>processors_EC!$B$181</f>
        <v>biofuel_biodiesel_IT_mix_mix</v>
      </c>
      <c r="C3237" s="9" t="s">
        <v>95</v>
      </c>
      <c r="D3237" s="10" t="s">
        <v>107</v>
      </c>
      <c r="E3237" s="10" t="s">
        <v>123</v>
      </c>
      <c r="F3237" s="9" t="s">
        <v>92</v>
      </c>
      <c r="G3237" s="9" t="s">
        <v>91</v>
      </c>
      <c r="H3237" t="str">
        <f>processors_EC!$E$178</f>
        <v>biofuel.production</v>
      </c>
      <c r="I3237" s="29">
        <v>7.7686174508194072E-3</v>
      </c>
      <c r="J3237" s="29">
        <v>82487.180092800467</v>
      </c>
      <c r="K3237" s="9" t="s">
        <v>125</v>
      </c>
    </row>
    <row r="3238" spans="1:11" x14ac:dyDescent="0.2">
      <c r="A3238" t="str">
        <f t="shared" si="74"/>
        <v>biofuel_biodiesel_IT_mix_mix.output_ghg__</v>
      </c>
      <c r="B3238" t="str">
        <f>processors_EC!$B$181</f>
        <v>biofuel_biodiesel_IT_mix_mix</v>
      </c>
      <c r="C3238" s="9" t="s">
        <v>95</v>
      </c>
      <c r="D3238" s="10" t="s">
        <v>108</v>
      </c>
      <c r="E3238" s="10" t="s">
        <v>124</v>
      </c>
      <c r="F3238" s="9" t="s">
        <v>92</v>
      </c>
      <c r="G3238" s="9" t="s">
        <v>91</v>
      </c>
      <c r="H3238" t="str">
        <f>processors_EC!$E$178</f>
        <v>biofuel.production</v>
      </c>
      <c r="I3238" s="29">
        <v>0</v>
      </c>
      <c r="J3238" s="29">
        <v>0</v>
      </c>
      <c r="K3238" s="9" t="s">
        <v>130</v>
      </c>
    </row>
    <row r="3239" spans="1:11" x14ac:dyDescent="0.2">
      <c r="A3239" t="str">
        <f t="shared" si="74"/>
        <v>biofuel_biodiesel_IT_mix_mix.output_el__</v>
      </c>
      <c r="B3239" t="str">
        <f>processors_EC!$B$181</f>
        <v>biofuel_biodiesel_IT_mix_mix</v>
      </c>
      <c r="C3239" s="9" t="s">
        <v>95</v>
      </c>
      <c r="D3239" s="10" t="s">
        <v>99</v>
      </c>
      <c r="E3239" s="10" t="s">
        <v>115</v>
      </c>
      <c r="F3239" s="9" t="s">
        <v>90</v>
      </c>
      <c r="G3239" s="9" t="s">
        <v>91</v>
      </c>
      <c r="H3239" t="str">
        <f>processors_EC!$E$178</f>
        <v>biofuel.production</v>
      </c>
      <c r="I3239" s="29" t="s">
        <v>109</v>
      </c>
      <c r="J3239" s="29" t="s">
        <v>109</v>
      </c>
      <c r="K3239" s="9" t="s">
        <v>127</v>
      </c>
    </row>
    <row r="3240" spans="1:11" x14ac:dyDescent="0.2">
      <c r="A3240" t="str">
        <f t="shared" si="74"/>
        <v>biofuel_biodiesel_IT_mix_mix.output_fu__</v>
      </c>
      <c r="B3240" t="str">
        <f>processors_EC!$B$181</f>
        <v>biofuel_biodiesel_IT_mix_mix</v>
      </c>
      <c r="C3240" s="10" t="s">
        <v>95</v>
      </c>
      <c r="D3240" s="10" t="s">
        <v>101</v>
      </c>
      <c r="E3240" s="10" t="s">
        <v>117</v>
      </c>
      <c r="F3240" s="10" t="s">
        <v>90</v>
      </c>
      <c r="G3240" s="10" t="s">
        <v>91</v>
      </c>
      <c r="H3240" t="str">
        <f>processors_EC!$E$178</f>
        <v>biofuel.production</v>
      </c>
      <c r="I3240" s="12">
        <v>1</v>
      </c>
      <c r="J3240" s="12">
        <v>10618000</v>
      </c>
      <c r="K3240" s="10" t="s">
        <v>507</v>
      </c>
    </row>
    <row r="3241" spans="1:11" x14ac:dyDescent="0.2">
      <c r="A3241" t="str">
        <f t="shared" si="74"/>
        <v>biofuel_biodiesel_IT_mix_mix.output_//__</v>
      </c>
      <c r="B3241" t="str">
        <f>processors_EC!$B$181</f>
        <v>biofuel_biodiesel_IT_mix_mix</v>
      </c>
      <c r="C3241" s="10" t="s">
        <v>95</v>
      </c>
      <c r="D3241" s="10" t="s">
        <v>109</v>
      </c>
      <c r="E3241" s="10" t="s">
        <v>109</v>
      </c>
      <c r="F3241" s="10" t="s">
        <v>90</v>
      </c>
      <c r="G3241" s="10" t="s">
        <v>91</v>
      </c>
      <c r="H3241" t="str">
        <f>processors_EC!$E$178</f>
        <v>biofuel.production</v>
      </c>
      <c r="I3241" s="12" t="s">
        <v>109</v>
      </c>
      <c r="J3241" s="12" t="s">
        <v>109</v>
      </c>
      <c r="K3241" s="10" t="s">
        <v>109</v>
      </c>
    </row>
    <row r="3242" spans="1:11" x14ac:dyDescent="0.2">
      <c r="A3242" t="str">
        <f t="shared" si="74"/>
        <v>biofuel_biodiesel_NL_mix_mix.input_ng__</v>
      </c>
      <c r="B3242" t="str">
        <f>processors_EC!$B$182</f>
        <v>biofuel_biodiesel_NL_mix_mix</v>
      </c>
      <c r="C3242" s="9" t="s">
        <v>89</v>
      </c>
      <c r="D3242" s="10" t="s">
        <v>96</v>
      </c>
      <c r="E3242" s="10" t="s">
        <v>110</v>
      </c>
      <c r="F3242" s="9" t="s">
        <v>90</v>
      </c>
      <c r="G3242" s="9" t="s">
        <v>91</v>
      </c>
      <c r="H3242" t="str">
        <f>processors_EC!$E$178</f>
        <v>biofuel.production</v>
      </c>
      <c r="I3242" s="29" t="s">
        <v>109</v>
      </c>
      <c r="J3242" s="29" t="s">
        <v>109</v>
      </c>
      <c r="K3242" s="9" t="s">
        <v>125</v>
      </c>
    </row>
    <row r="3243" spans="1:11" x14ac:dyDescent="0.2">
      <c r="A3243" t="str">
        <f t="shared" si="74"/>
        <v>biofuel_biodiesel_NL_mix_mix.input_li__</v>
      </c>
      <c r="B3243" t="str">
        <f>processors_EC!$B$182</f>
        <v>biofuel_biodiesel_NL_mix_mix</v>
      </c>
      <c r="C3243" s="9" t="s">
        <v>89</v>
      </c>
      <c r="D3243" s="10" t="s">
        <v>64</v>
      </c>
      <c r="E3243" s="10" t="s">
        <v>111</v>
      </c>
      <c r="F3243" s="9" t="s">
        <v>90</v>
      </c>
      <c r="G3243" s="9" t="s">
        <v>91</v>
      </c>
      <c r="H3243" t="str">
        <f>processors_EC!$E$178</f>
        <v>biofuel.production</v>
      </c>
      <c r="I3243" s="29" t="s">
        <v>109</v>
      </c>
      <c r="J3243" s="29" t="s">
        <v>109</v>
      </c>
      <c r="K3243" s="9" t="s">
        <v>126</v>
      </c>
    </row>
    <row r="3244" spans="1:11" x14ac:dyDescent="0.2">
      <c r="A3244" t="str">
        <f t="shared" si="74"/>
        <v>biofuel_biodiesel_NL_mix_mix.input_bio__</v>
      </c>
      <c r="B3244" t="str">
        <f>processors_EC!$B$182</f>
        <v>biofuel_biodiesel_NL_mix_mix</v>
      </c>
      <c r="C3244" s="9" t="s">
        <v>89</v>
      </c>
      <c r="D3244" s="10" t="s">
        <v>97</v>
      </c>
      <c r="E3244" s="10" t="s">
        <v>112</v>
      </c>
      <c r="F3244" s="9" t="s">
        <v>90</v>
      </c>
      <c r="G3244" s="9" t="s">
        <v>91</v>
      </c>
      <c r="H3244" t="str">
        <f>processors_EC!$E$178</f>
        <v>biofuel.production</v>
      </c>
      <c r="I3244" s="29">
        <v>5.4054054054054053</v>
      </c>
      <c r="J3244" s="29">
        <v>235400000</v>
      </c>
      <c r="K3244" s="9" t="s">
        <v>126</v>
      </c>
    </row>
    <row r="3245" spans="1:11" x14ac:dyDescent="0.2">
      <c r="A3245" t="str">
        <f t="shared" si="74"/>
        <v>biofuel_biodiesel_NL_mix_mix.input_h.c__</v>
      </c>
      <c r="B3245" t="str">
        <f>processors_EC!$B$182</f>
        <v>biofuel_biodiesel_NL_mix_mix</v>
      </c>
      <c r="C3245" s="9" t="s">
        <v>89</v>
      </c>
      <c r="D3245" s="10" t="s">
        <v>63</v>
      </c>
      <c r="E3245" s="10" t="s">
        <v>113</v>
      </c>
      <c r="F3245" s="9" t="s">
        <v>92</v>
      </c>
      <c r="G3245" s="9" t="s">
        <v>91</v>
      </c>
      <c r="H3245" t="str">
        <f>processors_EC!$E$178</f>
        <v>biofuel.production</v>
      </c>
      <c r="I3245" s="29" t="s">
        <v>109</v>
      </c>
      <c r="J3245" s="29" t="s">
        <v>109</v>
      </c>
      <c r="K3245" s="9" t="s">
        <v>126</v>
      </c>
    </row>
    <row r="3246" spans="1:11" x14ac:dyDescent="0.2">
      <c r="A3246" t="str">
        <f t="shared" si="74"/>
        <v>biofuel_biodiesel_NL_mix_mix.input_oil__</v>
      </c>
      <c r="B3246" t="str">
        <f>processors_EC!$B$182</f>
        <v>biofuel_biodiesel_NL_mix_mix</v>
      </c>
      <c r="C3246" s="9" t="s">
        <v>89</v>
      </c>
      <c r="D3246" s="10" t="s">
        <v>150</v>
      </c>
      <c r="E3246" s="10" t="s">
        <v>162</v>
      </c>
      <c r="F3246" s="9" t="s">
        <v>90</v>
      </c>
      <c r="G3246" s="9" t="s">
        <v>91</v>
      </c>
      <c r="H3246" t="str">
        <f>processors_EC!$E$178</f>
        <v>biofuel.production</v>
      </c>
      <c r="I3246" s="29" t="s">
        <v>109</v>
      </c>
      <c r="J3246" s="29" t="s">
        <v>109</v>
      </c>
      <c r="K3246" s="9" t="s">
        <v>126</v>
      </c>
    </row>
    <row r="3247" spans="1:11" x14ac:dyDescent="0.2">
      <c r="A3247" t="str">
        <f t="shared" si="74"/>
        <v>biofuel_biodiesel_NL_mix_mix.input_el__</v>
      </c>
      <c r="B3247" t="str">
        <f>processors_EC!$B$182</f>
        <v>biofuel_biodiesel_NL_mix_mix</v>
      </c>
      <c r="C3247" s="9" t="s">
        <v>89</v>
      </c>
      <c r="D3247" s="10" t="s">
        <v>99</v>
      </c>
      <c r="E3247" s="10" t="s">
        <v>115</v>
      </c>
      <c r="F3247" s="9" t="s">
        <v>90</v>
      </c>
      <c r="G3247" s="9" t="s">
        <v>91</v>
      </c>
      <c r="H3247" t="str">
        <f>processors_EC!$E$178</f>
        <v>biofuel.production</v>
      </c>
      <c r="I3247" s="29">
        <v>3.0979325159338158</v>
      </c>
      <c r="J3247" s="29">
        <v>134911863.13640174</v>
      </c>
      <c r="K3247" s="9" t="s">
        <v>127</v>
      </c>
    </row>
    <row r="3248" spans="1:11" x14ac:dyDescent="0.2">
      <c r="A3248" t="str">
        <f t="shared" si="74"/>
        <v>biofuel_biodiesel_NL_mix_mix.input_he__</v>
      </c>
      <c r="B3248" t="str">
        <f>processors_EC!$B$182</f>
        <v>biofuel_biodiesel_NL_mix_mix</v>
      </c>
      <c r="C3248" s="9" t="s">
        <v>89</v>
      </c>
      <c r="D3248" s="10" t="s">
        <v>100</v>
      </c>
      <c r="E3248" s="10" t="s">
        <v>116</v>
      </c>
      <c r="F3248" s="9" t="s">
        <v>90</v>
      </c>
      <c r="G3248" s="9" t="s">
        <v>91</v>
      </c>
      <c r="H3248" t="str">
        <f>processors_EC!$E$178</f>
        <v>biofuel.production</v>
      </c>
      <c r="I3248" s="29">
        <v>2.6687264735501426E-2</v>
      </c>
      <c r="J3248" s="29">
        <v>1162203.6919663516</v>
      </c>
      <c r="K3248" s="9" t="s">
        <v>128</v>
      </c>
    </row>
    <row r="3249" spans="1:11" x14ac:dyDescent="0.2">
      <c r="A3249" t="str">
        <f t="shared" si="74"/>
        <v>biofuel_biodiesel_NL_mix_mix.inpt_fu__</v>
      </c>
      <c r="B3249" t="str">
        <f>processors_EC!$B$182</f>
        <v>biofuel_biodiesel_NL_mix_mix</v>
      </c>
      <c r="C3249" s="9" t="s">
        <v>93</v>
      </c>
      <c r="D3249" s="10" t="s">
        <v>101</v>
      </c>
      <c r="E3249" s="10" t="s">
        <v>117</v>
      </c>
      <c r="F3249" s="9" t="s">
        <v>90</v>
      </c>
      <c r="G3249" s="9" t="s">
        <v>91</v>
      </c>
      <c r="H3249" t="str">
        <f>processors_EC!$E$178</f>
        <v>biofuel.production</v>
      </c>
      <c r="I3249" s="29">
        <v>0</v>
      </c>
      <c r="J3249" s="29">
        <v>0</v>
      </c>
      <c r="K3249" s="9" t="s">
        <v>128</v>
      </c>
    </row>
    <row r="3250" spans="1:11" x14ac:dyDescent="0.2">
      <c r="A3250" t="str">
        <f t="shared" si="74"/>
        <v>biofuel_biodiesel_NL_mix_mix.input_ha__</v>
      </c>
      <c r="B3250" t="str">
        <f>processors_EC!$B$182</f>
        <v>biofuel_biodiesel_NL_mix_mix</v>
      </c>
      <c r="C3250" s="9" t="s">
        <v>89</v>
      </c>
      <c r="D3250" s="10" t="s">
        <v>102</v>
      </c>
      <c r="E3250" s="10" t="s">
        <v>118</v>
      </c>
      <c r="F3250" s="9" t="s">
        <v>90</v>
      </c>
      <c r="G3250" s="9" t="s">
        <v>94</v>
      </c>
      <c r="H3250" t="str">
        <f>processors_EC!$E$178</f>
        <v>biofuel.production</v>
      </c>
      <c r="I3250" s="29">
        <v>1.530827343911456E-3</v>
      </c>
      <c r="J3250" s="39">
        <v>66666</v>
      </c>
      <c r="K3250" s="9" t="s">
        <v>129</v>
      </c>
    </row>
    <row r="3251" spans="1:11" x14ac:dyDescent="0.2">
      <c r="A3251" t="str">
        <f t="shared" si="74"/>
        <v>biofuel_biodiesel_NL_mix_mix.input_lu__</v>
      </c>
      <c r="B3251" t="str">
        <f>processors_EC!$B$182</f>
        <v>biofuel_biodiesel_NL_mix_mix</v>
      </c>
      <c r="C3251" s="9" t="s">
        <v>89</v>
      </c>
      <c r="D3251" s="10" t="s">
        <v>103</v>
      </c>
      <c r="E3251" s="10" t="s">
        <v>119</v>
      </c>
      <c r="F3251" s="9" t="s">
        <v>92</v>
      </c>
      <c r="G3251" s="9" t="s">
        <v>94</v>
      </c>
      <c r="H3251" t="str">
        <f>processors_EC!$E$178</f>
        <v>biofuel.production</v>
      </c>
      <c r="I3251" s="29" t="s">
        <v>109</v>
      </c>
      <c r="J3251" s="29" t="s">
        <v>109</v>
      </c>
      <c r="K3251" s="9" t="s">
        <v>118</v>
      </c>
    </row>
    <row r="3252" spans="1:11" x14ac:dyDescent="0.2">
      <c r="A3252" t="str">
        <f t="shared" si="74"/>
        <v>biofuel_biodiesel_NL_mix_mix.input_w.us__</v>
      </c>
      <c r="B3252" t="str">
        <f>processors_EC!$B$182</f>
        <v>biofuel_biodiesel_NL_mix_mix</v>
      </c>
      <c r="C3252" s="9" t="s">
        <v>89</v>
      </c>
      <c r="D3252" s="10" t="s">
        <v>104</v>
      </c>
      <c r="E3252" s="10" t="s">
        <v>120</v>
      </c>
      <c r="F3252" s="9" t="s">
        <v>92</v>
      </c>
      <c r="G3252" s="9" t="s">
        <v>91</v>
      </c>
      <c r="H3252" t="str">
        <f>processors_EC!$E$178</f>
        <v>biofuel.production</v>
      </c>
      <c r="I3252" s="29" t="s">
        <v>109</v>
      </c>
      <c r="J3252" s="29" t="s">
        <v>109</v>
      </c>
      <c r="K3252" s="9" t="s">
        <v>125</v>
      </c>
    </row>
    <row r="3253" spans="1:11" x14ac:dyDescent="0.2">
      <c r="A3253" t="str">
        <f t="shared" si="74"/>
        <v>biofuel_biodiesel_NL_mix_mix.input_fw__</v>
      </c>
      <c r="B3253" t="str">
        <f>processors_EC!$B$182</f>
        <v>biofuel_biodiesel_NL_mix_mix</v>
      </c>
      <c r="C3253" s="9" t="s">
        <v>89</v>
      </c>
      <c r="D3253" s="10" t="s">
        <v>105</v>
      </c>
      <c r="E3253" s="10" t="s">
        <v>121</v>
      </c>
      <c r="F3253" s="9" t="s">
        <v>92</v>
      </c>
      <c r="G3253" s="9" t="s">
        <v>91</v>
      </c>
      <c r="H3253" t="str">
        <f>processors_EC!$E$178</f>
        <v>biofuel.production</v>
      </c>
      <c r="I3253" s="29" t="s">
        <v>109</v>
      </c>
      <c r="J3253" s="29" t="s">
        <v>109</v>
      </c>
      <c r="K3253" s="9" t="s">
        <v>125</v>
      </c>
    </row>
    <row r="3254" spans="1:11" x14ac:dyDescent="0.2">
      <c r="A3254" t="str">
        <f t="shared" si="74"/>
        <v>biofuel_biodiesel_NL_mix_mix.input_w.tot__</v>
      </c>
      <c r="B3254" t="str">
        <f>processors_EC!$B$182</f>
        <v>biofuel_biodiesel_NL_mix_mix</v>
      </c>
      <c r="C3254" s="9" t="s">
        <v>89</v>
      </c>
      <c r="D3254" s="10" t="s">
        <v>106</v>
      </c>
      <c r="E3254" s="10" t="s">
        <v>122</v>
      </c>
      <c r="F3254" s="9" t="s">
        <v>92</v>
      </c>
      <c r="G3254" s="9" t="s">
        <v>91</v>
      </c>
      <c r="H3254" t="str">
        <f>processors_EC!$E$178</f>
        <v>biofuel.production</v>
      </c>
      <c r="I3254" s="29">
        <v>9.3005849171750518E-3</v>
      </c>
      <c r="J3254" s="29">
        <v>405031.17255805637</v>
      </c>
      <c r="K3254" s="9" t="s">
        <v>125</v>
      </c>
    </row>
    <row r="3255" spans="1:11" x14ac:dyDescent="0.2">
      <c r="A3255" t="str">
        <f t="shared" si="74"/>
        <v>biofuel_biodiesel_NL_mix_mix.output_w__</v>
      </c>
      <c r="B3255" t="str">
        <f>processors_EC!$B$182</f>
        <v>biofuel_biodiesel_NL_mix_mix</v>
      </c>
      <c r="C3255" s="9" t="s">
        <v>95</v>
      </c>
      <c r="D3255" s="10" t="s">
        <v>107</v>
      </c>
      <c r="E3255" s="10" t="s">
        <v>123</v>
      </c>
      <c r="F3255" s="9" t="s">
        <v>92</v>
      </c>
      <c r="G3255" s="9" t="s">
        <v>91</v>
      </c>
      <c r="H3255" t="str">
        <f>processors_EC!$E$178</f>
        <v>biofuel.production</v>
      </c>
      <c r="I3255" s="29">
        <v>7.7686174508194081E-3</v>
      </c>
      <c r="J3255" s="29">
        <v>338315.5213657344</v>
      </c>
      <c r="K3255" s="9" t="s">
        <v>125</v>
      </c>
    </row>
    <row r="3256" spans="1:11" x14ac:dyDescent="0.2">
      <c r="A3256" t="str">
        <f t="shared" si="74"/>
        <v>biofuel_biodiesel_NL_mix_mix.output_ghg__</v>
      </c>
      <c r="B3256" t="str">
        <f>processors_EC!$B$182</f>
        <v>biofuel_biodiesel_NL_mix_mix</v>
      </c>
      <c r="C3256" s="9" t="s">
        <v>95</v>
      </c>
      <c r="D3256" s="10" t="s">
        <v>108</v>
      </c>
      <c r="E3256" s="10" t="s">
        <v>124</v>
      </c>
      <c r="F3256" s="9" t="s">
        <v>92</v>
      </c>
      <c r="G3256" s="9" t="s">
        <v>91</v>
      </c>
      <c r="H3256" t="str">
        <f>processors_EC!$E$178</f>
        <v>biofuel.production</v>
      </c>
      <c r="I3256" s="29">
        <v>0</v>
      </c>
      <c r="J3256" s="29">
        <v>0</v>
      </c>
      <c r="K3256" s="9" t="s">
        <v>130</v>
      </c>
    </row>
    <row r="3257" spans="1:11" x14ac:dyDescent="0.2">
      <c r="A3257" t="str">
        <f t="shared" si="74"/>
        <v>biofuel_biodiesel_NL_mix_mix.output_el__</v>
      </c>
      <c r="B3257" t="str">
        <f>processors_EC!$B$182</f>
        <v>biofuel_biodiesel_NL_mix_mix</v>
      </c>
      <c r="C3257" s="9" t="s">
        <v>95</v>
      </c>
      <c r="D3257" s="10" t="s">
        <v>99</v>
      </c>
      <c r="E3257" s="10" t="s">
        <v>115</v>
      </c>
      <c r="F3257" s="9" t="s">
        <v>90</v>
      </c>
      <c r="G3257" s="9" t="s">
        <v>91</v>
      </c>
      <c r="H3257" t="str">
        <f>processors_EC!$E$178</f>
        <v>biofuel.production</v>
      </c>
      <c r="I3257" s="29" t="s">
        <v>109</v>
      </c>
      <c r="J3257" s="29" t="s">
        <v>109</v>
      </c>
      <c r="K3257" s="9" t="s">
        <v>127</v>
      </c>
    </row>
    <row r="3258" spans="1:11" x14ac:dyDescent="0.2">
      <c r="A3258" t="str">
        <f t="shared" si="74"/>
        <v>biofuel_biodiesel_NL_mix_mix.output_fu__</v>
      </c>
      <c r="B3258" t="str">
        <f>processors_EC!$B$182</f>
        <v>biofuel_biodiesel_NL_mix_mix</v>
      </c>
      <c r="C3258" s="10" t="s">
        <v>95</v>
      </c>
      <c r="D3258" s="10" t="s">
        <v>101</v>
      </c>
      <c r="E3258" s="10" t="s">
        <v>117</v>
      </c>
      <c r="F3258" s="10" t="s">
        <v>90</v>
      </c>
      <c r="G3258" s="10" t="s">
        <v>91</v>
      </c>
      <c r="H3258" t="str">
        <f>processors_EC!$E$178</f>
        <v>biofuel.production</v>
      </c>
      <c r="I3258" s="12">
        <v>1</v>
      </c>
      <c r="J3258" s="12">
        <v>43549000</v>
      </c>
      <c r="K3258" s="10" t="s">
        <v>507</v>
      </c>
    </row>
    <row r="3259" spans="1:11" x14ac:dyDescent="0.2">
      <c r="A3259" t="str">
        <f t="shared" si="74"/>
        <v>biofuel_biodiesel_NL_mix_mix.output_//__</v>
      </c>
      <c r="B3259" t="str">
        <f>processors_EC!$B$182</f>
        <v>biofuel_biodiesel_NL_mix_mix</v>
      </c>
      <c r="C3259" s="10" t="s">
        <v>95</v>
      </c>
      <c r="D3259" s="10" t="s">
        <v>109</v>
      </c>
      <c r="E3259" s="10" t="s">
        <v>109</v>
      </c>
      <c r="F3259" s="10" t="s">
        <v>90</v>
      </c>
      <c r="G3259" s="10" t="s">
        <v>91</v>
      </c>
      <c r="H3259" t="str">
        <f>processors_EC!$E$178</f>
        <v>biofuel.production</v>
      </c>
      <c r="I3259" s="12" t="s">
        <v>109</v>
      </c>
      <c r="J3259" s="12" t="s">
        <v>109</v>
      </c>
      <c r="K3259" s="10" t="s">
        <v>109</v>
      </c>
    </row>
    <row r="3260" spans="1:11" x14ac:dyDescent="0.2">
      <c r="A3260" t="str">
        <f t="shared" si="74"/>
        <v>biofuel_biodiesel_RO_mix_mix.input_ng__</v>
      </c>
      <c r="B3260" t="str">
        <f>processors_EC!$B$183</f>
        <v>biofuel_biodiesel_RO_mix_mix</v>
      </c>
      <c r="C3260" s="9" t="s">
        <v>89</v>
      </c>
      <c r="D3260" s="10" t="s">
        <v>96</v>
      </c>
      <c r="E3260" s="10" t="s">
        <v>110</v>
      </c>
      <c r="F3260" s="9" t="s">
        <v>90</v>
      </c>
      <c r="G3260" s="9" t="s">
        <v>91</v>
      </c>
      <c r="H3260" t="str">
        <f>processors_EC!$E$178</f>
        <v>biofuel.production</v>
      </c>
      <c r="I3260" s="29" t="s">
        <v>109</v>
      </c>
      <c r="J3260" s="29" t="s">
        <v>109</v>
      </c>
      <c r="K3260" s="9" t="s">
        <v>125</v>
      </c>
    </row>
    <row r="3261" spans="1:11" x14ac:dyDescent="0.2">
      <c r="A3261" t="str">
        <f t="shared" si="74"/>
        <v>biofuel_biodiesel_RO_mix_mix.input_li__</v>
      </c>
      <c r="B3261" t="str">
        <f>processors_EC!$B$183</f>
        <v>biofuel_biodiesel_RO_mix_mix</v>
      </c>
      <c r="C3261" s="9" t="s">
        <v>89</v>
      </c>
      <c r="D3261" s="10" t="s">
        <v>64</v>
      </c>
      <c r="E3261" s="10" t="s">
        <v>111</v>
      </c>
      <c r="F3261" s="9" t="s">
        <v>90</v>
      </c>
      <c r="G3261" s="9" t="s">
        <v>91</v>
      </c>
      <c r="H3261" t="str">
        <f>processors_EC!$E$178</f>
        <v>biofuel.production</v>
      </c>
      <c r="I3261" s="29" t="s">
        <v>109</v>
      </c>
      <c r="J3261" s="29" t="s">
        <v>109</v>
      </c>
      <c r="K3261" s="9" t="s">
        <v>126</v>
      </c>
    </row>
    <row r="3262" spans="1:11" x14ac:dyDescent="0.2">
      <c r="A3262" t="str">
        <f t="shared" si="74"/>
        <v>biofuel_biodiesel_RO_mix_mix.input_bio__</v>
      </c>
      <c r="B3262" t="str">
        <f>processors_EC!$B$183</f>
        <v>biofuel_biodiesel_RO_mix_mix</v>
      </c>
      <c r="C3262" s="9" t="s">
        <v>89</v>
      </c>
      <c r="D3262" s="10" t="s">
        <v>97</v>
      </c>
      <c r="E3262" s="10" t="s">
        <v>112</v>
      </c>
      <c r="F3262" s="9" t="s">
        <v>90</v>
      </c>
      <c r="G3262" s="9" t="s">
        <v>91</v>
      </c>
      <c r="H3262" t="str">
        <f>processors_EC!$E$178</f>
        <v>biofuel.production</v>
      </c>
      <c r="I3262" s="29">
        <v>13.513513513513512</v>
      </c>
      <c r="J3262" s="29">
        <v>50202702.702702701</v>
      </c>
      <c r="K3262" s="9" t="s">
        <v>126</v>
      </c>
    </row>
    <row r="3263" spans="1:11" x14ac:dyDescent="0.2">
      <c r="A3263" t="str">
        <f t="shared" si="74"/>
        <v>biofuel_biodiesel_RO_mix_mix.input_h.c__</v>
      </c>
      <c r="B3263" t="str">
        <f>processors_EC!$B$183</f>
        <v>biofuel_biodiesel_RO_mix_mix</v>
      </c>
      <c r="C3263" s="9" t="s">
        <v>89</v>
      </c>
      <c r="D3263" s="10" t="s">
        <v>63</v>
      </c>
      <c r="E3263" s="10" t="s">
        <v>113</v>
      </c>
      <c r="F3263" s="9" t="s">
        <v>92</v>
      </c>
      <c r="G3263" s="9" t="s">
        <v>91</v>
      </c>
      <c r="H3263" t="str">
        <f>processors_EC!$E$178</f>
        <v>biofuel.production</v>
      </c>
      <c r="I3263" s="29" t="s">
        <v>109</v>
      </c>
      <c r="J3263" s="29" t="s">
        <v>109</v>
      </c>
      <c r="K3263" s="9" t="s">
        <v>126</v>
      </c>
    </row>
    <row r="3264" spans="1:11" x14ac:dyDescent="0.2">
      <c r="A3264" t="str">
        <f t="shared" si="74"/>
        <v>biofuel_biodiesel_RO_mix_mix.input_oil__</v>
      </c>
      <c r="B3264" t="str">
        <f>processors_EC!$B$183</f>
        <v>biofuel_biodiesel_RO_mix_mix</v>
      </c>
      <c r="C3264" s="9" t="s">
        <v>89</v>
      </c>
      <c r="D3264" s="10" t="s">
        <v>150</v>
      </c>
      <c r="E3264" s="10" t="s">
        <v>162</v>
      </c>
      <c r="F3264" s="9" t="s">
        <v>90</v>
      </c>
      <c r="G3264" s="9" t="s">
        <v>91</v>
      </c>
      <c r="H3264" t="str">
        <f>processors_EC!$E$178</f>
        <v>biofuel.production</v>
      </c>
      <c r="I3264" s="29" t="s">
        <v>109</v>
      </c>
      <c r="J3264" s="29" t="s">
        <v>109</v>
      </c>
      <c r="K3264" s="9" t="s">
        <v>126</v>
      </c>
    </row>
    <row r="3265" spans="1:11" x14ac:dyDescent="0.2">
      <c r="A3265" t="str">
        <f t="shared" si="74"/>
        <v>biofuel_biodiesel_RO_mix_mix.input_el__</v>
      </c>
      <c r="B3265" t="str">
        <f>processors_EC!$B$183</f>
        <v>biofuel_biodiesel_RO_mix_mix</v>
      </c>
      <c r="C3265" s="9" t="s">
        <v>89</v>
      </c>
      <c r="D3265" s="10" t="s">
        <v>99</v>
      </c>
      <c r="E3265" s="10" t="s">
        <v>115</v>
      </c>
      <c r="F3265" s="9" t="s">
        <v>90</v>
      </c>
      <c r="G3265" s="9" t="s">
        <v>91</v>
      </c>
      <c r="H3265" t="str">
        <f>processors_EC!$E$178</f>
        <v>biofuel.production</v>
      </c>
      <c r="I3265" s="29">
        <v>3.0979325159338154</v>
      </c>
      <c r="J3265" s="29">
        <v>11508819.296694124</v>
      </c>
      <c r="K3265" s="9" t="s">
        <v>127</v>
      </c>
    </row>
    <row r="3266" spans="1:11" x14ac:dyDescent="0.2">
      <c r="A3266" t="str">
        <f t="shared" si="74"/>
        <v>biofuel_biodiesel_RO_mix_mix.input_he__</v>
      </c>
      <c r="B3266" t="str">
        <f>processors_EC!$B$183</f>
        <v>biofuel_biodiesel_RO_mix_mix</v>
      </c>
      <c r="C3266" s="9" t="s">
        <v>89</v>
      </c>
      <c r="D3266" s="10" t="s">
        <v>100</v>
      </c>
      <c r="E3266" s="10" t="s">
        <v>116</v>
      </c>
      <c r="F3266" s="9" t="s">
        <v>90</v>
      </c>
      <c r="G3266" s="9" t="s">
        <v>91</v>
      </c>
      <c r="H3266" t="str">
        <f>processors_EC!$E$178</f>
        <v>biofuel.production</v>
      </c>
      <c r="I3266" s="29">
        <v>2.6687264735501426E-2</v>
      </c>
      <c r="J3266" s="29">
        <v>99143.188492387795</v>
      </c>
      <c r="K3266" s="9" t="s">
        <v>128</v>
      </c>
    </row>
    <row r="3267" spans="1:11" x14ac:dyDescent="0.2">
      <c r="A3267" t="str">
        <f t="shared" ref="A3267:A3330" si="75">CONCATENATE(B3267,".",C3267,"_",E3267,"_",V3267,"_",U3267)</f>
        <v>biofuel_biodiesel_RO_mix_mix.inpt_fu__</v>
      </c>
      <c r="B3267" t="str">
        <f>processors_EC!$B$183</f>
        <v>biofuel_biodiesel_RO_mix_mix</v>
      </c>
      <c r="C3267" s="9" t="s">
        <v>93</v>
      </c>
      <c r="D3267" s="10" t="s">
        <v>101</v>
      </c>
      <c r="E3267" s="10" t="s">
        <v>117</v>
      </c>
      <c r="F3267" s="9" t="s">
        <v>90</v>
      </c>
      <c r="G3267" s="9" t="s">
        <v>91</v>
      </c>
      <c r="H3267" t="str">
        <f>processors_EC!$E$178</f>
        <v>biofuel.production</v>
      </c>
      <c r="I3267" s="29">
        <v>0</v>
      </c>
      <c r="J3267" s="29">
        <v>0</v>
      </c>
      <c r="K3267" s="9" t="s">
        <v>128</v>
      </c>
    </row>
    <row r="3268" spans="1:11" x14ac:dyDescent="0.2">
      <c r="A3268" t="str">
        <f t="shared" si="75"/>
        <v>biofuel_biodiesel_RO_mix_mix.input_ha__</v>
      </c>
      <c r="B3268" t="str">
        <f>processors_EC!$B$183</f>
        <v>biofuel_biodiesel_RO_mix_mix</v>
      </c>
      <c r="C3268" s="9" t="s">
        <v>89</v>
      </c>
      <c r="D3268" s="10" t="s">
        <v>102</v>
      </c>
      <c r="E3268" s="10" t="s">
        <v>118</v>
      </c>
      <c r="F3268" s="9" t="s">
        <v>90</v>
      </c>
      <c r="G3268" s="9" t="s">
        <v>94</v>
      </c>
      <c r="H3268" t="str">
        <f>processors_EC!$E$178</f>
        <v>biofuel.production</v>
      </c>
      <c r="I3268" s="29">
        <v>2.0935935397039029E-2</v>
      </c>
      <c r="J3268" s="39">
        <v>77777</v>
      </c>
      <c r="K3268" s="9" t="s">
        <v>129</v>
      </c>
    </row>
    <row r="3269" spans="1:11" x14ac:dyDescent="0.2">
      <c r="A3269" t="str">
        <f t="shared" si="75"/>
        <v>biofuel_biodiesel_RO_mix_mix.input_lu__</v>
      </c>
      <c r="B3269" t="str">
        <f>processors_EC!$B$183</f>
        <v>biofuel_biodiesel_RO_mix_mix</v>
      </c>
      <c r="C3269" s="9" t="s">
        <v>89</v>
      </c>
      <c r="D3269" s="10" t="s">
        <v>103</v>
      </c>
      <c r="E3269" s="10" t="s">
        <v>119</v>
      </c>
      <c r="F3269" s="9" t="s">
        <v>92</v>
      </c>
      <c r="G3269" s="9" t="s">
        <v>94</v>
      </c>
      <c r="H3269" t="str">
        <f>processors_EC!$E$178</f>
        <v>biofuel.production</v>
      </c>
      <c r="I3269" s="29" t="s">
        <v>109</v>
      </c>
      <c r="J3269" s="29" t="s">
        <v>109</v>
      </c>
      <c r="K3269" s="9" t="s">
        <v>118</v>
      </c>
    </row>
    <row r="3270" spans="1:11" x14ac:dyDescent="0.2">
      <c r="A3270" t="str">
        <f t="shared" si="75"/>
        <v>biofuel_biodiesel_RO_mix_mix.input_w.us__</v>
      </c>
      <c r="B3270" t="str">
        <f>processors_EC!$B$183</f>
        <v>biofuel_biodiesel_RO_mix_mix</v>
      </c>
      <c r="C3270" s="9" t="s">
        <v>89</v>
      </c>
      <c r="D3270" s="10" t="s">
        <v>104</v>
      </c>
      <c r="E3270" s="10" t="s">
        <v>120</v>
      </c>
      <c r="F3270" s="9" t="s">
        <v>92</v>
      </c>
      <c r="G3270" s="9" t="s">
        <v>91</v>
      </c>
      <c r="H3270" t="str">
        <f>processors_EC!$E$178</f>
        <v>biofuel.production</v>
      </c>
      <c r="I3270" s="29" t="s">
        <v>109</v>
      </c>
      <c r="J3270" s="29" t="s">
        <v>109</v>
      </c>
      <c r="K3270" s="9" t="s">
        <v>125</v>
      </c>
    </row>
    <row r="3271" spans="1:11" x14ac:dyDescent="0.2">
      <c r="A3271" t="str">
        <f t="shared" si="75"/>
        <v>biofuel_biodiesel_RO_mix_mix.input_fw__</v>
      </c>
      <c r="B3271" t="str">
        <f>processors_EC!$B$183</f>
        <v>biofuel_biodiesel_RO_mix_mix</v>
      </c>
      <c r="C3271" s="9" t="s">
        <v>89</v>
      </c>
      <c r="D3271" s="10" t="s">
        <v>105</v>
      </c>
      <c r="E3271" s="10" t="s">
        <v>121</v>
      </c>
      <c r="F3271" s="9" t="s">
        <v>92</v>
      </c>
      <c r="G3271" s="9" t="s">
        <v>91</v>
      </c>
      <c r="H3271" t="str">
        <f>processors_EC!$E$178</f>
        <v>biofuel.production</v>
      </c>
      <c r="I3271" s="29" t="s">
        <v>109</v>
      </c>
      <c r="J3271" s="29" t="s">
        <v>109</v>
      </c>
      <c r="K3271" s="9" t="s">
        <v>125</v>
      </c>
    </row>
    <row r="3272" spans="1:11" x14ac:dyDescent="0.2">
      <c r="A3272" t="str">
        <f t="shared" si="75"/>
        <v>biofuel_biodiesel_RO_mix_mix.input_w.tot__</v>
      </c>
      <c r="B3272" t="str">
        <f>processors_EC!$B$183</f>
        <v>biofuel_biodiesel_RO_mix_mix</v>
      </c>
      <c r="C3272" s="9" t="s">
        <v>89</v>
      </c>
      <c r="D3272" s="10" t="s">
        <v>106</v>
      </c>
      <c r="E3272" s="10" t="s">
        <v>122</v>
      </c>
      <c r="F3272" s="9" t="s">
        <v>92</v>
      </c>
      <c r="G3272" s="9" t="s">
        <v>91</v>
      </c>
      <c r="H3272" t="str">
        <f>processors_EC!$E$178</f>
        <v>biofuel.production</v>
      </c>
      <c r="I3272" s="29">
        <v>9.3005849171750518E-3</v>
      </c>
      <c r="J3272" s="29">
        <v>34551.67296730532</v>
      </c>
      <c r="K3272" s="9" t="s">
        <v>125</v>
      </c>
    </row>
    <row r="3273" spans="1:11" x14ac:dyDescent="0.2">
      <c r="A3273" t="str">
        <f t="shared" si="75"/>
        <v>biofuel_biodiesel_RO_mix_mix.output_w__</v>
      </c>
      <c r="B3273" t="str">
        <f>processors_EC!$B$183</f>
        <v>biofuel_biodiesel_RO_mix_mix</v>
      </c>
      <c r="C3273" s="9" t="s">
        <v>95</v>
      </c>
      <c r="D3273" s="10" t="s">
        <v>107</v>
      </c>
      <c r="E3273" s="10" t="s">
        <v>123</v>
      </c>
      <c r="F3273" s="9" t="s">
        <v>92</v>
      </c>
      <c r="G3273" s="9" t="s">
        <v>91</v>
      </c>
      <c r="H3273" t="str">
        <f>processors_EC!$E$178</f>
        <v>biofuel.production</v>
      </c>
      <c r="I3273" s="29">
        <v>7.7686174508194072E-3</v>
      </c>
      <c r="J3273" s="29">
        <v>28860.413829794099</v>
      </c>
      <c r="K3273" s="9" t="s">
        <v>125</v>
      </c>
    </row>
    <row r="3274" spans="1:11" x14ac:dyDescent="0.2">
      <c r="A3274" t="str">
        <f t="shared" si="75"/>
        <v>biofuel_biodiesel_RO_mix_mix.output_ghg__</v>
      </c>
      <c r="B3274" t="str">
        <f>processors_EC!$B$183</f>
        <v>biofuel_biodiesel_RO_mix_mix</v>
      </c>
      <c r="C3274" s="9" t="s">
        <v>95</v>
      </c>
      <c r="D3274" s="10" t="s">
        <v>108</v>
      </c>
      <c r="E3274" s="10" t="s">
        <v>124</v>
      </c>
      <c r="F3274" s="9" t="s">
        <v>92</v>
      </c>
      <c r="G3274" s="9" t="s">
        <v>91</v>
      </c>
      <c r="H3274" t="str">
        <f>processors_EC!$E$178</f>
        <v>biofuel.production</v>
      </c>
      <c r="I3274" s="29">
        <v>0</v>
      </c>
      <c r="J3274" s="29">
        <v>0</v>
      </c>
      <c r="K3274" s="9" t="s">
        <v>130</v>
      </c>
    </row>
    <row r="3275" spans="1:11" x14ac:dyDescent="0.2">
      <c r="A3275" t="str">
        <f t="shared" si="75"/>
        <v>biofuel_biodiesel_RO_mix_mix.output_el__</v>
      </c>
      <c r="B3275" t="str">
        <f>processors_EC!$B$183</f>
        <v>biofuel_biodiesel_RO_mix_mix</v>
      </c>
      <c r="C3275" s="9" t="s">
        <v>95</v>
      </c>
      <c r="D3275" s="10" t="s">
        <v>99</v>
      </c>
      <c r="E3275" s="10" t="s">
        <v>115</v>
      </c>
      <c r="F3275" s="9" t="s">
        <v>90</v>
      </c>
      <c r="G3275" s="9" t="s">
        <v>91</v>
      </c>
      <c r="H3275" t="str">
        <f>processors_EC!$E$178</f>
        <v>biofuel.production</v>
      </c>
      <c r="I3275" s="29" t="s">
        <v>109</v>
      </c>
      <c r="J3275" s="29" t="s">
        <v>109</v>
      </c>
      <c r="K3275" s="9" t="s">
        <v>127</v>
      </c>
    </row>
    <row r="3276" spans="1:11" x14ac:dyDescent="0.2">
      <c r="A3276" t="str">
        <f t="shared" si="75"/>
        <v>biofuel_biodiesel_RO_mix_mix.output_fu__</v>
      </c>
      <c r="B3276" t="str">
        <f>processors_EC!$B$183</f>
        <v>biofuel_biodiesel_RO_mix_mix</v>
      </c>
      <c r="C3276" s="10" t="s">
        <v>95</v>
      </c>
      <c r="D3276" s="10" t="s">
        <v>101</v>
      </c>
      <c r="E3276" s="10" t="s">
        <v>117</v>
      </c>
      <c r="F3276" s="10" t="s">
        <v>90</v>
      </c>
      <c r="G3276" s="10" t="s">
        <v>91</v>
      </c>
      <c r="H3276" t="str">
        <f>processors_EC!$E$178</f>
        <v>biofuel.production</v>
      </c>
      <c r="I3276" s="12">
        <v>1</v>
      </c>
      <c r="J3276" s="12">
        <v>3715000</v>
      </c>
      <c r="K3276" s="10" t="s">
        <v>507</v>
      </c>
    </row>
    <row r="3277" spans="1:11" x14ac:dyDescent="0.2">
      <c r="A3277" t="str">
        <f t="shared" si="75"/>
        <v>biofuel_biodiesel_RO_mix_mix.output_//__</v>
      </c>
      <c r="B3277" t="str">
        <f>processors_EC!$B$183</f>
        <v>biofuel_biodiesel_RO_mix_mix</v>
      </c>
      <c r="C3277" s="10" t="s">
        <v>95</v>
      </c>
      <c r="D3277" s="10" t="s">
        <v>109</v>
      </c>
      <c r="E3277" s="10" t="s">
        <v>109</v>
      </c>
      <c r="F3277" s="10" t="s">
        <v>90</v>
      </c>
      <c r="G3277" s="10" t="s">
        <v>91</v>
      </c>
      <c r="H3277" t="str">
        <f>processors_EC!$E$178</f>
        <v>biofuel.production</v>
      </c>
      <c r="I3277" s="12" t="s">
        <v>109</v>
      </c>
      <c r="J3277" s="12" t="s">
        <v>109</v>
      </c>
      <c r="K3277" s="10" t="s">
        <v>109</v>
      </c>
    </row>
    <row r="3278" spans="1:11" x14ac:dyDescent="0.2">
      <c r="A3278" t="str">
        <f t="shared" si="75"/>
        <v>biofuel_biodiesel_SE_mix_mix.input_ng__</v>
      </c>
      <c r="B3278" t="str">
        <f>processors_EC!$B$184</f>
        <v>biofuel_biodiesel_SE_mix_mix</v>
      </c>
      <c r="C3278" s="9" t="s">
        <v>89</v>
      </c>
      <c r="D3278" s="10" t="s">
        <v>96</v>
      </c>
      <c r="E3278" s="10" t="s">
        <v>110</v>
      </c>
      <c r="F3278" s="9" t="s">
        <v>90</v>
      </c>
      <c r="G3278" s="9" t="s">
        <v>91</v>
      </c>
      <c r="H3278" t="str">
        <f>processors_EC!$E$178</f>
        <v>biofuel.production</v>
      </c>
      <c r="I3278" s="29" t="s">
        <v>109</v>
      </c>
      <c r="J3278" s="29" t="s">
        <v>109</v>
      </c>
      <c r="K3278" s="9" t="s">
        <v>125</v>
      </c>
    </row>
    <row r="3279" spans="1:11" x14ac:dyDescent="0.2">
      <c r="A3279" t="str">
        <f t="shared" si="75"/>
        <v>biofuel_biodiesel_SE_mix_mix.input_li__</v>
      </c>
      <c r="B3279" t="str">
        <f>processors_EC!$B$184</f>
        <v>biofuel_biodiesel_SE_mix_mix</v>
      </c>
      <c r="C3279" s="9" t="s">
        <v>89</v>
      </c>
      <c r="D3279" s="10" t="s">
        <v>64</v>
      </c>
      <c r="E3279" s="10" t="s">
        <v>111</v>
      </c>
      <c r="F3279" s="9" t="s">
        <v>90</v>
      </c>
      <c r="G3279" s="9" t="s">
        <v>91</v>
      </c>
      <c r="H3279" t="str">
        <f>processors_EC!$E$178</f>
        <v>biofuel.production</v>
      </c>
      <c r="I3279" s="29" t="s">
        <v>109</v>
      </c>
      <c r="J3279" s="29" t="s">
        <v>109</v>
      </c>
      <c r="K3279" s="9" t="s">
        <v>126</v>
      </c>
    </row>
    <row r="3280" spans="1:11" x14ac:dyDescent="0.2">
      <c r="A3280" t="str">
        <f t="shared" si="75"/>
        <v>biofuel_biodiesel_SE_mix_mix.input_bio__</v>
      </c>
      <c r="B3280" t="str">
        <f>processors_EC!$B$184</f>
        <v>biofuel_biodiesel_SE_mix_mix</v>
      </c>
      <c r="C3280" s="9" t="s">
        <v>89</v>
      </c>
      <c r="D3280" s="10" t="s">
        <v>97</v>
      </c>
      <c r="E3280" s="10" t="s">
        <v>112</v>
      </c>
      <c r="F3280" s="9" t="s">
        <v>90</v>
      </c>
      <c r="G3280" s="9" t="s">
        <v>91</v>
      </c>
      <c r="H3280" t="str">
        <f>processors_EC!$E$178</f>
        <v>biofuel.production</v>
      </c>
      <c r="I3280" s="29">
        <v>13.513513513513512</v>
      </c>
      <c r="J3280" s="29">
        <v>189635135.13513511</v>
      </c>
      <c r="K3280" s="9" t="s">
        <v>126</v>
      </c>
    </row>
    <row r="3281" spans="1:11" x14ac:dyDescent="0.2">
      <c r="A3281" t="str">
        <f t="shared" si="75"/>
        <v>biofuel_biodiesel_SE_mix_mix.input_h.c__</v>
      </c>
      <c r="B3281" t="str">
        <f>processors_EC!$B$184</f>
        <v>biofuel_biodiesel_SE_mix_mix</v>
      </c>
      <c r="C3281" s="9" t="s">
        <v>89</v>
      </c>
      <c r="D3281" s="10" t="s">
        <v>63</v>
      </c>
      <c r="E3281" s="10" t="s">
        <v>113</v>
      </c>
      <c r="F3281" s="9" t="s">
        <v>92</v>
      </c>
      <c r="G3281" s="9" t="s">
        <v>91</v>
      </c>
      <c r="H3281" t="str">
        <f>processors_EC!$E$178</f>
        <v>biofuel.production</v>
      </c>
      <c r="I3281" s="29" t="s">
        <v>109</v>
      </c>
      <c r="J3281" s="29" t="s">
        <v>109</v>
      </c>
      <c r="K3281" s="9" t="s">
        <v>126</v>
      </c>
    </row>
    <row r="3282" spans="1:11" x14ac:dyDescent="0.2">
      <c r="A3282" t="str">
        <f t="shared" si="75"/>
        <v>biofuel_biodiesel_SE_mix_mix.input_oil__</v>
      </c>
      <c r="B3282" t="str">
        <f>processors_EC!$B$184</f>
        <v>biofuel_biodiesel_SE_mix_mix</v>
      </c>
      <c r="C3282" s="9" t="s">
        <v>89</v>
      </c>
      <c r="D3282" s="10" t="s">
        <v>150</v>
      </c>
      <c r="E3282" s="10" t="s">
        <v>162</v>
      </c>
      <c r="F3282" s="9" t="s">
        <v>90</v>
      </c>
      <c r="G3282" s="9" t="s">
        <v>91</v>
      </c>
      <c r="H3282" t="str">
        <f>processors_EC!$E$178</f>
        <v>biofuel.production</v>
      </c>
      <c r="I3282" s="29" t="s">
        <v>109</v>
      </c>
      <c r="J3282" s="29" t="s">
        <v>109</v>
      </c>
      <c r="K3282" s="9" t="s">
        <v>126</v>
      </c>
    </row>
    <row r="3283" spans="1:11" x14ac:dyDescent="0.2">
      <c r="A3283" t="str">
        <f t="shared" si="75"/>
        <v>biofuel_biodiesel_SE_mix_mix.input_el__</v>
      </c>
      <c r="B3283" t="str">
        <f>processors_EC!$B$184</f>
        <v>biofuel_biodiesel_SE_mix_mix</v>
      </c>
      <c r="C3283" s="9" t="s">
        <v>89</v>
      </c>
      <c r="D3283" s="10" t="s">
        <v>99</v>
      </c>
      <c r="E3283" s="10" t="s">
        <v>115</v>
      </c>
      <c r="F3283" s="9" t="s">
        <v>90</v>
      </c>
      <c r="G3283" s="9" t="s">
        <v>91</v>
      </c>
      <c r="H3283" t="str">
        <f>processors_EC!$E$178</f>
        <v>biofuel.production</v>
      </c>
      <c r="I3283" s="29">
        <v>3.0979325159338154</v>
      </c>
      <c r="J3283" s="29">
        <v>43473286.996099234</v>
      </c>
      <c r="K3283" s="9" t="s">
        <v>127</v>
      </c>
    </row>
    <row r="3284" spans="1:11" x14ac:dyDescent="0.2">
      <c r="A3284" t="str">
        <f t="shared" si="75"/>
        <v>biofuel_biodiesel_SE_mix_mix.input_he__</v>
      </c>
      <c r="B3284" t="str">
        <f>processors_EC!$B$184</f>
        <v>biofuel_biodiesel_SE_mix_mix</v>
      </c>
      <c r="C3284" s="9" t="s">
        <v>89</v>
      </c>
      <c r="D3284" s="10" t="s">
        <v>100</v>
      </c>
      <c r="E3284" s="10" t="s">
        <v>116</v>
      </c>
      <c r="F3284" s="9" t="s">
        <v>90</v>
      </c>
      <c r="G3284" s="9" t="s">
        <v>91</v>
      </c>
      <c r="H3284" t="str">
        <f>processors_EC!$E$178</f>
        <v>biofuel.production</v>
      </c>
      <c r="I3284" s="29">
        <v>2.6687264735501422E-2</v>
      </c>
      <c r="J3284" s="29">
        <v>374502.38603329146</v>
      </c>
      <c r="K3284" s="9" t="s">
        <v>128</v>
      </c>
    </row>
    <row r="3285" spans="1:11" x14ac:dyDescent="0.2">
      <c r="A3285" t="str">
        <f t="shared" si="75"/>
        <v>biofuel_biodiesel_SE_mix_mix.inpt_fu__</v>
      </c>
      <c r="B3285" t="str">
        <f>processors_EC!$B$184</f>
        <v>biofuel_biodiesel_SE_mix_mix</v>
      </c>
      <c r="C3285" s="9" t="s">
        <v>93</v>
      </c>
      <c r="D3285" s="10" t="s">
        <v>101</v>
      </c>
      <c r="E3285" s="10" t="s">
        <v>117</v>
      </c>
      <c r="F3285" s="9" t="s">
        <v>90</v>
      </c>
      <c r="G3285" s="9" t="s">
        <v>91</v>
      </c>
      <c r="H3285" t="str">
        <f>processors_EC!$E$178</f>
        <v>biofuel.production</v>
      </c>
      <c r="I3285" s="29">
        <v>0</v>
      </c>
      <c r="J3285" s="29">
        <v>0</v>
      </c>
      <c r="K3285" s="9" t="s">
        <v>128</v>
      </c>
    </row>
    <row r="3286" spans="1:11" x14ac:dyDescent="0.2">
      <c r="A3286" t="str">
        <f t="shared" si="75"/>
        <v>biofuel_biodiesel_SE_mix_mix.input_ha__</v>
      </c>
      <c r="B3286" t="str">
        <f>processors_EC!$B$184</f>
        <v>biofuel_biodiesel_SE_mix_mix</v>
      </c>
      <c r="C3286" s="9" t="s">
        <v>89</v>
      </c>
      <c r="D3286" s="10" t="s">
        <v>102</v>
      </c>
      <c r="E3286" s="10" t="s">
        <v>118</v>
      </c>
      <c r="F3286" s="9" t="s">
        <v>90</v>
      </c>
      <c r="G3286" s="9" t="s">
        <v>94</v>
      </c>
      <c r="H3286" t="str">
        <f>processors_EC!$E$178</f>
        <v>biofuel.production</v>
      </c>
      <c r="I3286" s="29">
        <v>6.334212214066842E-3</v>
      </c>
      <c r="J3286" s="39">
        <v>88888</v>
      </c>
      <c r="K3286" s="9" t="s">
        <v>129</v>
      </c>
    </row>
    <row r="3287" spans="1:11" x14ac:dyDescent="0.2">
      <c r="A3287" t="str">
        <f t="shared" si="75"/>
        <v>biofuel_biodiesel_SE_mix_mix.input_lu__</v>
      </c>
      <c r="B3287" t="str">
        <f>processors_EC!$B$184</f>
        <v>biofuel_biodiesel_SE_mix_mix</v>
      </c>
      <c r="C3287" s="9" t="s">
        <v>89</v>
      </c>
      <c r="D3287" s="10" t="s">
        <v>103</v>
      </c>
      <c r="E3287" s="10" t="s">
        <v>119</v>
      </c>
      <c r="F3287" s="9" t="s">
        <v>92</v>
      </c>
      <c r="G3287" s="9" t="s">
        <v>94</v>
      </c>
      <c r="H3287" t="str">
        <f>processors_EC!$E$178</f>
        <v>biofuel.production</v>
      </c>
      <c r="I3287" s="29" t="s">
        <v>109</v>
      </c>
      <c r="J3287" s="29" t="s">
        <v>109</v>
      </c>
      <c r="K3287" s="9" t="s">
        <v>118</v>
      </c>
    </row>
    <row r="3288" spans="1:11" x14ac:dyDescent="0.2">
      <c r="A3288" t="str">
        <f t="shared" si="75"/>
        <v>biofuel_biodiesel_SE_mix_mix.input_w.us__</v>
      </c>
      <c r="B3288" t="str">
        <f>processors_EC!$B$184</f>
        <v>biofuel_biodiesel_SE_mix_mix</v>
      </c>
      <c r="C3288" s="9" t="s">
        <v>89</v>
      </c>
      <c r="D3288" s="10" t="s">
        <v>104</v>
      </c>
      <c r="E3288" s="10" t="s">
        <v>120</v>
      </c>
      <c r="F3288" s="9" t="s">
        <v>92</v>
      </c>
      <c r="G3288" s="9" t="s">
        <v>91</v>
      </c>
      <c r="H3288" t="str">
        <f>processors_EC!$E$178</f>
        <v>biofuel.production</v>
      </c>
      <c r="I3288" s="29" t="s">
        <v>109</v>
      </c>
      <c r="J3288" s="29" t="s">
        <v>109</v>
      </c>
      <c r="K3288" s="9" t="s">
        <v>125</v>
      </c>
    </row>
    <row r="3289" spans="1:11" x14ac:dyDescent="0.2">
      <c r="A3289" t="str">
        <f t="shared" si="75"/>
        <v>biofuel_biodiesel_SE_mix_mix.input_fw__</v>
      </c>
      <c r="B3289" t="str">
        <f>processors_EC!$B$184</f>
        <v>biofuel_biodiesel_SE_mix_mix</v>
      </c>
      <c r="C3289" s="9" t="s">
        <v>89</v>
      </c>
      <c r="D3289" s="10" t="s">
        <v>105</v>
      </c>
      <c r="E3289" s="10" t="s">
        <v>121</v>
      </c>
      <c r="F3289" s="9" t="s">
        <v>92</v>
      </c>
      <c r="G3289" s="9" t="s">
        <v>91</v>
      </c>
      <c r="H3289" t="str">
        <f>processors_EC!$E$178</f>
        <v>biofuel.production</v>
      </c>
      <c r="I3289" s="29" t="s">
        <v>109</v>
      </c>
      <c r="J3289" s="29" t="s">
        <v>109</v>
      </c>
      <c r="K3289" s="9" t="s">
        <v>125</v>
      </c>
    </row>
    <row r="3290" spans="1:11" x14ac:dyDescent="0.2">
      <c r="A3290" t="str">
        <f t="shared" si="75"/>
        <v>biofuel_biodiesel_SE_mix_mix.input_w.tot__</v>
      </c>
      <c r="B3290" t="str">
        <f>processors_EC!$B$184</f>
        <v>biofuel_biodiesel_SE_mix_mix</v>
      </c>
      <c r="C3290" s="9" t="s">
        <v>89</v>
      </c>
      <c r="D3290" s="10" t="s">
        <v>106</v>
      </c>
      <c r="E3290" s="10" t="s">
        <v>122</v>
      </c>
      <c r="F3290" s="9" t="s">
        <v>92</v>
      </c>
      <c r="G3290" s="9" t="s">
        <v>91</v>
      </c>
      <c r="H3290" t="str">
        <f>processors_EC!$E$178</f>
        <v>biofuel.production</v>
      </c>
      <c r="I3290" s="29">
        <v>9.3005849171750518E-3</v>
      </c>
      <c r="J3290" s="29">
        <v>130515.10814271751</v>
      </c>
      <c r="K3290" s="9" t="s">
        <v>125</v>
      </c>
    </row>
    <row r="3291" spans="1:11" x14ac:dyDescent="0.2">
      <c r="A3291" t="str">
        <f t="shared" si="75"/>
        <v>biofuel_biodiesel_SE_mix_mix.output_w__</v>
      </c>
      <c r="B3291" t="str">
        <f>processors_EC!$B$184</f>
        <v>biofuel_biodiesel_SE_mix_mix</v>
      </c>
      <c r="C3291" s="9" t="s">
        <v>95</v>
      </c>
      <c r="D3291" s="10" t="s">
        <v>107</v>
      </c>
      <c r="E3291" s="10" t="s">
        <v>123</v>
      </c>
      <c r="F3291" s="9" t="s">
        <v>92</v>
      </c>
      <c r="G3291" s="9" t="s">
        <v>91</v>
      </c>
      <c r="H3291" t="str">
        <f>processors_EC!$E$178</f>
        <v>biofuel.production</v>
      </c>
      <c r="I3291" s="29">
        <v>7.7686174508194063E-3</v>
      </c>
      <c r="J3291" s="29">
        <v>109017.00868734873</v>
      </c>
      <c r="K3291" s="9" t="s">
        <v>125</v>
      </c>
    </row>
    <row r="3292" spans="1:11" x14ac:dyDescent="0.2">
      <c r="A3292" t="str">
        <f t="shared" si="75"/>
        <v>biofuel_biodiesel_SE_mix_mix.output_ghg__</v>
      </c>
      <c r="B3292" t="str">
        <f>processors_EC!$B$184</f>
        <v>biofuel_biodiesel_SE_mix_mix</v>
      </c>
      <c r="C3292" s="9" t="s">
        <v>95</v>
      </c>
      <c r="D3292" s="10" t="s">
        <v>108</v>
      </c>
      <c r="E3292" s="10" t="s">
        <v>124</v>
      </c>
      <c r="F3292" s="9" t="s">
        <v>92</v>
      </c>
      <c r="G3292" s="9" t="s">
        <v>91</v>
      </c>
      <c r="H3292" t="str">
        <f>processors_EC!$E$178</f>
        <v>biofuel.production</v>
      </c>
      <c r="I3292" s="29">
        <v>0</v>
      </c>
      <c r="J3292" s="29">
        <v>0</v>
      </c>
      <c r="K3292" s="9" t="s">
        <v>130</v>
      </c>
    </row>
    <row r="3293" spans="1:11" x14ac:dyDescent="0.2">
      <c r="A3293" t="str">
        <f t="shared" si="75"/>
        <v>biofuel_biodiesel_SE_mix_mix.output_el__</v>
      </c>
      <c r="B3293" t="str">
        <f>processors_EC!$B$184</f>
        <v>biofuel_biodiesel_SE_mix_mix</v>
      </c>
      <c r="C3293" s="9" t="s">
        <v>95</v>
      </c>
      <c r="D3293" s="10" t="s">
        <v>99</v>
      </c>
      <c r="E3293" s="10" t="s">
        <v>115</v>
      </c>
      <c r="F3293" s="9" t="s">
        <v>90</v>
      </c>
      <c r="G3293" s="9" t="s">
        <v>91</v>
      </c>
      <c r="H3293" t="str">
        <f>processors_EC!$E$178</f>
        <v>biofuel.production</v>
      </c>
      <c r="I3293" s="29" t="s">
        <v>109</v>
      </c>
      <c r="J3293" s="29" t="s">
        <v>109</v>
      </c>
      <c r="K3293" s="9" t="s">
        <v>127</v>
      </c>
    </row>
    <row r="3294" spans="1:11" x14ac:dyDescent="0.2">
      <c r="A3294" t="str">
        <f t="shared" si="75"/>
        <v>biofuel_biodiesel_SE_mix_mix.output_fu__</v>
      </c>
      <c r="B3294" t="str">
        <f>processors_EC!$B$184</f>
        <v>biofuel_biodiesel_SE_mix_mix</v>
      </c>
      <c r="C3294" s="10" t="s">
        <v>95</v>
      </c>
      <c r="D3294" s="10" t="s">
        <v>101</v>
      </c>
      <c r="E3294" s="10" t="s">
        <v>117</v>
      </c>
      <c r="F3294" s="10" t="s">
        <v>90</v>
      </c>
      <c r="G3294" s="10" t="s">
        <v>91</v>
      </c>
      <c r="H3294" t="str">
        <f>processors_EC!$E$178</f>
        <v>biofuel.production</v>
      </c>
      <c r="I3294" s="12">
        <v>1</v>
      </c>
      <c r="J3294" s="12">
        <v>14033000</v>
      </c>
      <c r="K3294" s="10" t="s">
        <v>507</v>
      </c>
    </row>
    <row r="3295" spans="1:11" x14ac:dyDescent="0.2">
      <c r="A3295" t="str">
        <f t="shared" si="75"/>
        <v>biofuel_biodiesel_SE_mix_mix.output_//__</v>
      </c>
      <c r="B3295" t="str">
        <f>processors_EC!$B$184</f>
        <v>biofuel_biodiesel_SE_mix_mix</v>
      </c>
      <c r="C3295" s="10" t="s">
        <v>95</v>
      </c>
      <c r="D3295" s="10" t="s">
        <v>109</v>
      </c>
      <c r="E3295" s="10" t="s">
        <v>109</v>
      </c>
      <c r="F3295" s="10" t="s">
        <v>90</v>
      </c>
      <c r="G3295" s="10" t="s">
        <v>91</v>
      </c>
      <c r="H3295" t="str">
        <f>processors_EC!$E$178</f>
        <v>biofuel.production</v>
      </c>
      <c r="I3295" s="12" t="s">
        <v>109</v>
      </c>
      <c r="J3295" s="12" t="s">
        <v>109</v>
      </c>
      <c r="K3295" s="10" t="s">
        <v>109</v>
      </c>
    </row>
    <row r="3296" spans="1:11" x14ac:dyDescent="0.2">
      <c r="A3296" t="str">
        <f t="shared" si="75"/>
        <v>biofuel_biodiesel_UK_mix_mix.input_ng__</v>
      </c>
      <c r="B3296" t="str">
        <f>processors_EC!$B$185</f>
        <v>biofuel_biodiesel_UK_mix_mix</v>
      </c>
      <c r="C3296" s="9" t="s">
        <v>89</v>
      </c>
      <c r="D3296" s="10" t="s">
        <v>96</v>
      </c>
      <c r="E3296" s="10" t="s">
        <v>110</v>
      </c>
      <c r="F3296" s="9" t="s">
        <v>90</v>
      </c>
      <c r="G3296" s="9" t="s">
        <v>91</v>
      </c>
      <c r="H3296" t="str">
        <f>processors_EC!$E$178</f>
        <v>biofuel.production</v>
      </c>
      <c r="I3296" s="29" t="s">
        <v>109</v>
      </c>
      <c r="J3296" s="29" t="s">
        <v>109</v>
      </c>
      <c r="K3296" s="9" t="s">
        <v>125</v>
      </c>
    </row>
    <row r="3297" spans="1:11" x14ac:dyDescent="0.2">
      <c r="A3297" t="str">
        <f t="shared" si="75"/>
        <v>biofuel_biodiesel_UK_mix_mix.input_li__</v>
      </c>
      <c r="B3297" t="str">
        <f>processors_EC!$B$185</f>
        <v>biofuel_biodiesel_UK_mix_mix</v>
      </c>
      <c r="C3297" s="9" t="s">
        <v>89</v>
      </c>
      <c r="D3297" s="10" t="s">
        <v>64</v>
      </c>
      <c r="E3297" s="10" t="s">
        <v>111</v>
      </c>
      <c r="F3297" s="9" t="s">
        <v>90</v>
      </c>
      <c r="G3297" s="9" t="s">
        <v>91</v>
      </c>
      <c r="H3297" t="str">
        <f>processors_EC!$E$178</f>
        <v>biofuel.production</v>
      </c>
      <c r="I3297" s="29" t="s">
        <v>109</v>
      </c>
      <c r="J3297" s="29" t="s">
        <v>109</v>
      </c>
      <c r="K3297" s="9" t="s">
        <v>126</v>
      </c>
    </row>
    <row r="3298" spans="1:11" x14ac:dyDescent="0.2">
      <c r="A3298" t="str">
        <f t="shared" si="75"/>
        <v>biofuel_biodiesel_UK_mix_mix.input_bio__</v>
      </c>
      <c r="B3298" t="str">
        <f>processors_EC!$B$185</f>
        <v>biofuel_biodiesel_UK_mix_mix</v>
      </c>
      <c r="C3298" s="9" t="s">
        <v>89</v>
      </c>
      <c r="D3298" s="10" t="s">
        <v>97</v>
      </c>
      <c r="E3298" s="10" t="s">
        <v>112</v>
      </c>
      <c r="F3298" s="9" t="s">
        <v>90</v>
      </c>
      <c r="G3298" s="9" t="s">
        <v>91</v>
      </c>
      <c r="H3298" t="str">
        <f>processors_EC!$E$178</f>
        <v>biofuel.production</v>
      </c>
      <c r="I3298" s="29">
        <v>13.513513513513512</v>
      </c>
      <c r="J3298" s="29">
        <v>125189189.18918918</v>
      </c>
      <c r="K3298" s="9" t="s">
        <v>126</v>
      </c>
    </row>
    <row r="3299" spans="1:11" x14ac:dyDescent="0.2">
      <c r="A3299" t="str">
        <f t="shared" si="75"/>
        <v>biofuel_biodiesel_UK_mix_mix.input_h.c__</v>
      </c>
      <c r="B3299" t="str">
        <f>processors_EC!$B$185</f>
        <v>biofuel_biodiesel_UK_mix_mix</v>
      </c>
      <c r="C3299" s="9" t="s">
        <v>89</v>
      </c>
      <c r="D3299" s="10" t="s">
        <v>63</v>
      </c>
      <c r="E3299" s="10" t="s">
        <v>113</v>
      </c>
      <c r="F3299" s="9" t="s">
        <v>92</v>
      </c>
      <c r="G3299" s="9" t="s">
        <v>91</v>
      </c>
      <c r="H3299" t="str">
        <f>processors_EC!$E$178</f>
        <v>biofuel.production</v>
      </c>
      <c r="I3299" s="29" t="s">
        <v>109</v>
      </c>
      <c r="J3299" s="29" t="s">
        <v>109</v>
      </c>
      <c r="K3299" s="9" t="s">
        <v>126</v>
      </c>
    </row>
    <row r="3300" spans="1:11" x14ac:dyDescent="0.2">
      <c r="A3300" t="str">
        <f t="shared" si="75"/>
        <v>biofuel_biodiesel_UK_mix_mix.input_oil__</v>
      </c>
      <c r="B3300" t="str">
        <f>processors_EC!$B$185</f>
        <v>biofuel_biodiesel_UK_mix_mix</v>
      </c>
      <c r="C3300" s="9" t="s">
        <v>89</v>
      </c>
      <c r="D3300" s="10" t="s">
        <v>150</v>
      </c>
      <c r="E3300" s="10" t="s">
        <v>162</v>
      </c>
      <c r="F3300" s="9" t="s">
        <v>90</v>
      </c>
      <c r="G3300" s="9" t="s">
        <v>91</v>
      </c>
      <c r="H3300" t="str">
        <f>processors_EC!$E$178</f>
        <v>biofuel.production</v>
      </c>
      <c r="I3300" s="29" t="s">
        <v>109</v>
      </c>
      <c r="J3300" s="29" t="s">
        <v>109</v>
      </c>
      <c r="K3300" s="9" t="s">
        <v>126</v>
      </c>
    </row>
    <row r="3301" spans="1:11" x14ac:dyDescent="0.2">
      <c r="A3301" t="str">
        <f t="shared" si="75"/>
        <v>biofuel_biodiesel_UK_mix_mix.input_el__</v>
      </c>
      <c r="B3301" t="str">
        <f>processors_EC!$B$185</f>
        <v>biofuel_biodiesel_UK_mix_mix</v>
      </c>
      <c r="C3301" s="9" t="s">
        <v>89</v>
      </c>
      <c r="D3301" s="10" t="s">
        <v>99</v>
      </c>
      <c r="E3301" s="10" t="s">
        <v>115</v>
      </c>
      <c r="F3301" s="9" t="s">
        <v>90</v>
      </c>
      <c r="G3301" s="9" t="s">
        <v>91</v>
      </c>
      <c r="H3301" t="str">
        <f>processors_EC!$E$178</f>
        <v>biofuel.production</v>
      </c>
      <c r="I3301" s="29">
        <v>3.0979325159338158</v>
      </c>
      <c r="J3301" s="29">
        <v>28699246.827610869</v>
      </c>
      <c r="K3301" s="9" t="s">
        <v>127</v>
      </c>
    </row>
    <row r="3302" spans="1:11" x14ac:dyDescent="0.2">
      <c r="A3302" t="str">
        <f t="shared" si="75"/>
        <v>biofuel_biodiesel_UK_mix_mix.input_he__</v>
      </c>
      <c r="B3302" t="str">
        <f>processors_EC!$B$185</f>
        <v>biofuel_biodiesel_UK_mix_mix</v>
      </c>
      <c r="C3302" s="9" t="s">
        <v>89</v>
      </c>
      <c r="D3302" s="10" t="s">
        <v>100</v>
      </c>
      <c r="E3302" s="10" t="s">
        <v>116</v>
      </c>
      <c r="F3302" s="9" t="s">
        <v>90</v>
      </c>
      <c r="G3302" s="9" t="s">
        <v>91</v>
      </c>
      <c r="H3302" t="str">
        <f>processors_EC!$E$178</f>
        <v>biofuel.production</v>
      </c>
      <c r="I3302" s="29">
        <v>2.6687264735501429E-2</v>
      </c>
      <c r="J3302" s="29">
        <v>247230.82050968523</v>
      </c>
      <c r="K3302" s="9" t="s">
        <v>128</v>
      </c>
    </row>
    <row r="3303" spans="1:11" x14ac:dyDescent="0.2">
      <c r="A3303" t="str">
        <f t="shared" si="75"/>
        <v>biofuel_biodiesel_UK_mix_mix.inpt_fu__</v>
      </c>
      <c r="B3303" t="str">
        <f>processors_EC!$B$185</f>
        <v>biofuel_biodiesel_UK_mix_mix</v>
      </c>
      <c r="C3303" s="9" t="s">
        <v>93</v>
      </c>
      <c r="D3303" s="10" t="s">
        <v>101</v>
      </c>
      <c r="E3303" s="10" t="s">
        <v>117</v>
      </c>
      <c r="F3303" s="9" t="s">
        <v>90</v>
      </c>
      <c r="G3303" s="9" t="s">
        <v>91</v>
      </c>
      <c r="H3303" t="str">
        <f>processors_EC!$E$178</f>
        <v>biofuel.production</v>
      </c>
      <c r="I3303" s="29">
        <v>0</v>
      </c>
      <c r="J3303" s="29">
        <v>0</v>
      </c>
      <c r="K3303" s="9" t="s">
        <v>128</v>
      </c>
    </row>
    <row r="3304" spans="1:11" x14ac:dyDescent="0.2">
      <c r="A3304" t="str">
        <f t="shared" si="75"/>
        <v>biofuel_biodiesel_UK_mix_mix.input_ha__</v>
      </c>
      <c r="B3304" t="str">
        <f>processors_EC!$B$185</f>
        <v>biofuel_biodiesel_UK_mix_mix</v>
      </c>
      <c r="C3304" s="9" t="s">
        <v>89</v>
      </c>
      <c r="D3304" s="10" t="s">
        <v>102</v>
      </c>
      <c r="E3304" s="10" t="s">
        <v>118</v>
      </c>
      <c r="F3304" s="9" t="s">
        <v>90</v>
      </c>
      <c r="G3304" s="9" t="s">
        <v>94</v>
      </c>
      <c r="H3304" t="str">
        <f>processors_EC!$E$178</f>
        <v>biofuel.production</v>
      </c>
      <c r="I3304" s="29">
        <v>1.0794365284974093E-2</v>
      </c>
      <c r="J3304" s="39">
        <v>99999</v>
      </c>
      <c r="K3304" s="9" t="s">
        <v>129</v>
      </c>
    </row>
    <row r="3305" spans="1:11" x14ac:dyDescent="0.2">
      <c r="A3305" t="str">
        <f t="shared" si="75"/>
        <v>biofuel_biodiesel_UK_mix_mix.input_lu__</v>
      </c>
      <c r="B3305" t="str">
        <f>processors_EC!$B$185</f>
        <v>biofuel_biodiesel_UK_mix_mix</v>
      </c>
      <c r="C3305" s="9" t="s">
        <v>89</v>
      </c>
      <c r="D3305" s="10" t="s">
        <v>103</v>
      </c>
      <c r="E3305" s="10" t="s">
        <v>119</v>
      </c>
      <c r="F3305" s="9" t="s">
        <v>92</v>
      </c>
      <c r="G3305" s="9" t="s">
        <v>94</v>
      </c>
      <c r="H3305" t="str">
        <f>processors_EC!$E$178</f>
        <v>biofuel.production</v>
      </c>
      <c r="I3305" s="29" t="s">
        <v>109</v>
      </c>
      <c r="J3305" s="29" t="s">
        <v>109</v>
      </c>
      <c r="K3305" s="9" t="s">
        <v>118</v>
      </c>
    </row>
    <row r="3306" spans="1:11" x14ac:dyDescent="0.2">
      <c r="A3306" t="str">
        <f t="shared" si="75"/>
        <v>biofuel_biodiesel_UK_mix_mix.input_w.us__</v>
      </c>
      <c r="B3306" t="str">
        <f>processors_EC!$B$185</f>
        <v>biofuel_biodiesel_UK_mix_mix</v>
      </c>
      <c r="C3306" s="9" t="s">
        <v>89</v>
      </c>
      <c r="D3306" s="10" t="s">
        <v>104</v>
      </c>
      <c r="E3306" s="10" t="s">
        <v>120</v>
      </c>
      <c r="F3306" s="9" t="s">
        <v>92</v>
      </c>
      <c r="G3306" s="9" t="s">
        <v>91</v>
      </c>
      <c r="H3306" t="str">
        <f>processors_EC!$E$178</f>
        <v>biofuel.production</v>
      </c>
      <c r="I3306" s="29" t="s">
        <v>109</v>
      </c>
      <c r="J3306" s="29" t="s">
        <v>109</v>
      </c>
      <c r="K3306" s="9" t="s">
        <v>125</v>
      </c>
    </row>
    <row r="3307" spans="1:11" x14ac:dyDescent="0.2">
      <c r="A3307" t="str">
        <f t="shared" si="75"/>
        <v>biofuel_biodiesel_UK_mix_mix.input_fw__</v>
      </c>
      <c r="B3307" t="str">
        <f>processors_EC!$B$185</f>
        <v>biofuel_biodiesel_UK_mix_mix</v>
      </c>
      <c r="C3307" s="9" t="s">
        <v>89</v>
      </c>
      <c r="D3307" s="10" t="s">
        <v>105</v>
      </c>
      <c r="E3307" s="10" t="s">
        <v>121</v>
      </c>
      <c r="F3307" s="9" t="s">
        <v>92</v>
      </c>
      <c r="G3307" s="9" t="s">
        <v>91</v>
      </c>
      <c r="H3307" t="str">
        <f>processors_EC!$E$178</f>
        <v>biofuel.production</v>
      </c>
      <c r="I3307" s="29" t="s">
        <v>109</v>
      </c>
      <c r="J3307" s="29" t="s">
        <v>109</v>
      </c>
      <c r="K3307" s="9" t="s">
        <v>125</v>
      </c>
    </row>
    <row r="3308" spans="1:11" x14ac:dyDescent="0.2">
      <c r="A3308" t="str">
        <f t="shared" si="75"/>
        <v>biofuel_biodiesel_UK_mix_mix.input_w.tot__</v>
      </c>
      <c r="B3308" t="str">
        <f>processors_EC!$B$185</f>
        <v>biofuel_biodiesel_UK_mix_mix</v>
      </c>
      <c r="C3308" s="9" t="s">
        <v>89</v>
      </c>
      <c r="D3308" s="10" t="s">
        <v>106</v>
      </c>
      <c r="E3308" s="10" t="s">
        <v>122</v>
      </c>
      <c r="F3308" s="9" t="s">
        <v>92</v>
      </c>
      <c r="G3308" s="9" t="s">
        <v>91</v>
      </c>
      <c r="H3308" t="str">
        <f>processors_EC!$E$178</f>
        <v>biofuel.production</v>
      </c>
      <c r="I3308" s="29">
        <v>9.3005849171750535E-3</v>
      </c>
      <c r="J3308" s="29">
        <v>86160.618672709694</v>
      </c>
      <c r="K3308" s="9" t="s">
        <v>125</v>
      </c>
    </row>
    <row r="3309" spans="1:11" x14ac:dyDescent="0.2">
      <c r="A3309" t="str">
        <f t="shared" si="75"/>
        <v>biofuel_biodiesel_UK_mix_mix.output_w__</v>
      </c>
      <c r="B3309" t="str">
        <f>processors_EC!$B$185</f>
        <v>biofuel_biodiesel_UK_mix_mix</v>
      </c>
      <c r="C3309" s="9" t="s">
        <v>95</v>
      </c>
      <c r="D3309" s="10" t="s">
        <v>107</v>
      </c>
      <c r="E3309" s="10" t="s">
        <v>123</v>
      </c>
      <c r="F3309" s="9" t="s">
        <v>92</v>
      </c>
      <c r="G3309" s="9" t="s">
        <v>91</v>
      </c>
      <c r="H3309" t="str">
        <f>processors_EC!$E$178</f>
        <v>biofuel.production</v>
      </c>
      <c r="I3309" s="29">
        <v>7.7686174508194081E-3</v>
      </c>
      <c r="J3309" s="29">
        <v>71968.472064390997</v>
      </c>
      <c r="K3309" s="9" t="s">
        <v>125</v>
      </c>
    </row>
    <row r="3310" spans="1:11" x14ac:dyDescent="0.2">
      <c r="A3310" t="str">
        <f t="shared" si="75"/>
        <v>biofuel_biodiesel_UK_mix_mix.output_ghg__</v>
      </c>
      <c r="B3310" t="str">
        <f>processors_EC!$B$185</f>
        <v>biofuel_biodiesel_UK_mix_mix</v>
      </c>
      <c r="C3310" s="9" t="s">
        <v>95</v>
      </c>
      <c r="D3310" s="10" t="s">
        <v>108</v>
      </c>
      <c r="E3310" s="10" t="s">
        <v>124</v>
      </c>
      <c r="F3310" s="9" t="s">
        <v>92</v>
      </c>
      <c r="G3310" s="9" t="s">
        <v>91</v>
      </c>
      <c r="H3310" t="str">
        <f>processors_EC!$E$178</f>
        <v>biofuel.production</v>
      </c>
      <c r="I3310" s="29">
        <v>0</v>
      </c>
      <c r="J3310" s="29">
        <v>0</v>
      </c>
      <c r="K3310" s="9" t="s">
        <v>130</v>
      </c>
    </row>
    <row r="3311" spans="1:11" x14ac:dyDescent="0.2">
      <c r="A3311" t="str">
        <f t="shared" si="75"/>
        <v>biofuel_biodiesel_UK_mix_mix.output_el__</v>
      </c>
      <c r="B3311" t="str">
        <f>processors_EC!$B$185</f>
        <v>biofuel_biodiesel_UK_mix_mix</v>
      </c>
      <c r="C3311" s="9" t="s">
        <v>95</v>
      </c>
      <c r="D3311" s="10" t="s">
        <v>99</v>
      </c>
      <c r="E3311" s="10" t="s">
        <v>115</v>
      </c>
      <c r="F3311" s="9" t="s">
        <v>90</v>
      </c>
      <c r="G3311" s="9" t="s">
        <v>91</v>
      </c>
      <c r="H3311" t="str">
        <f>processors_EC!$E$178</f>
        <v>biofuel.production</v>
      </c>
      <c r="I3311" s="29" t="s">
        <v>109</v>
      </c>
      <c r="J3311" s="29" t="s">
        <v>109</v>
      </c>
      <c r="K3311" s="9" t="s">
        <v>127</v>
      </c>
    </row>
    <row r="3312" spans="1:11" x14ac:dyDescent="0.2">
      <c r="A3312" t="str">
        <f t="shared" si="75"/>
        <v>biofuel_biodiesel_UK_mix_mix.output_fu__</v>
      </c>
      <c r="B3312" t="str">
        <f>processors_EC!$B$185</f>
        <v>biofuel_biodiesel_UK_mix_mix</v>
      </c>
      <c r="C3312" s="10" t="s">
        <v>95</v>
      </c>
      <c r="D3312" s="10" t="s">
        <v>101</v>
      </c>
      <c r="E3312" s="10" t="s">
        <v>117</v>
      </c>
      <c r="F3312" s="10" t="s">
        <v>90</v>
      </c>
      <c r="G3312" s="10" t="s">
        <v>91</v>
      </c>
      <c r="H3312" t="str">
        <f>processors_EC!$E$178</f>
        <v>biofuel.production</v>
      </c>
      <c r="I3312" s="12">
        <v>1</v>
      </c>
      <c r="J3312" s="12">
        <v>9264000</v>
      </c>
      <c r="K3312" s="10" t="s">
        <v>507</v>
      </c>
    </row>
    <row r="3313" spans="1:11" x14ac:dyDescent="0.2">
      <c r="A3313" t="str">
        <f t="shared" si="75"/>
        <v>biofuel_biodiesel_UK_mix_mix.output_//__</v>
      </c>
      <c r="B3313" t="str">
        <f>processors_EC!$B$185</f>
        <v>biofuel_biodiesel_UK_mix_mix</v>
      </c>
      <c r="C3313" s="10" t="s">
        <v>95</v>
      </c>
      <c r="D3313" s="10" t="s">
        <v>109</v>
      </c>
      <c r="E3313" s="10" t="s">
        <v>109</v>
      </c>
      <c r="F3313" s="10" t="s">
        <v>90</v>
      </c>
      <c r="G3313" s="10" t="s">
        <v>91</v>
      </c>
      <c r="H3313" t="str">
        <f>processors_EC!$E$178</f>
        <v>biofuel.production</v>
      </c>
      <c r="I3313" s="12" t="s">
        <v>109</v>
      </c>
      <c r="J3313" s="12" t="s">
        <v>109</v>
      </c>
      <c r="K3313" s="10" t="s">
        <v>109</v>
      </c>
    </row>
    <row r="3314" spans="1:11" x14ac:dyDescent="0.2">
      <c r="A3314" t="str">
        <f t="shared" si="75"/>
        <v>biofuel_bioethanol_DE_mix_mix.input_ng__</v>
      </c>
      <c r="B3314" t="str">
        <f>processors_EC!$B$186</f>
        <v>biofuel_bioethanol_DE_mix_mix</v>
      </c>
      <c r="C3314" s="9" t="s">
        <v>89</v>
      </c>
      <c r="D3314" s="10" t="s">
        <v>96</v>
      </c>
      <c r="E3314" s="10" t="s">
        <v>110</v>
      </c>
      <c r="F3314" s="9" t="s">
        <v>90</v>
      </c>
      <c r="G3314" s="9" t="s">
        <v>91</v>
      </c>
      <c r="H3314" t="str">
        <f>processors_EC!$E$178</f>
        <v>biofuel.production</v>
      </c>
      <c r="I3314" s="29" t="s">
        <v>109</v>
      </c>
      <c r="J3314" s="29" t="s">
        <v>109</v>
      </c>
      <c r="K3314" s="9" t="s">
        <v>125</v>
      </c>
    </row>
    <row r="3315" spans="1:11" x14ac:dyDescent="0.2">
      <c r="A3315" t="str">
        <f t="shared" si="75"/>
        <v>biofuel_bioethanol_DE_mix_mix.input_li__</v>
      </c>
      <c r="B3315" t="str">
        <f>processors_EC!$B$186</f>
        <v>biofuel_bioethanol_DE_mix_mix</v>
      </c>
      <c r="C3315" s="9" t="s">
        <v>89</v>
      </c>
      <c r="D3315" s="10" t="s">
        <v>64</v>
      </c>
      <c r="E3315" s="10" t="s">
        <v>111</v>
      </c>
      <c r="F3315" s="9" t="s">
        <v>90</v>
      </c>
      <c r="G3315" s="9" t="s">
        <v>91</v>
      </c>
      <c r="H3315" t="str">
        <f>processors_EC!$E$178</f>
        <v>biofuel.production</v>
      </c>
      <c r="I3315" s="29" t="s">
        <v>109</v>
      </c>
      <c r="J3315" s="29" t="s">
        <v>109</v>
      </c>
      <c r="K3315" s="9" t="s">
        <v>126</v>
      </c>
    </row>
    <row r="3316" spans="1:11" x14ac:dyDescent="0.2">
      <c r="A3316" t="str">
        <f t="shared" si="75"/>
        <v>biofuel_bioethanol_DE_mix_mix.input_bio__</v>
      </c>
      <c r="B3316" t="str">
        <f>processors_EC!$B$186</f>
        <v>biofuel_bioethanol_DE_mix_mix</v>
      </c>
      <c r="C3316" s="9" t="s">
        <v>89</v>
      </c>
      <c r="D3316" s="10" t="s">
        <v>97</v>
      </c>
      <c r="E3316" s="10" t="s">
        <v>112</v>
      </c>
      <c r="F3316" s="9" t="s">
        <v>90</v>
      </c>
      <c r="G3316" s="9" t="s">
        <v>91</v>
      </c>
      <c r="H3316" t="str">
        <f>processors_EC!$E$178</f>
        <v>biofuel.production</v>
      </c>
      <c r="I3316" s="29">
        <v>1.8838261253309795E-2</v>
      </c>
      <c r="J3316" s="29">
        <v>310492.22197705205</v>
      </c>
      <c r="K3316" s="9" t="s">
        <v>126</v>
      </c>
    </row>
    <row r="3317" spans="1:11" x14ac:dyDescent="0.2">
      <c r="A3317" t="str">
        <f t="shared" si="75"/>
        <v>biofuel_bioethanol_DE_mix_mix.input_h.c__</v>
      </c>
      <c r="B3317" t="str">
        <f>processors_EC!$B$186</f>
        <v>biofuel_bioethanol_DE_mix_mix</v>
      </c>
      <c r="C3317" s="9" t="s">
        <v>89</v>
      </c>
      <c r="D3317" s="10" t="s">
        <v>63</v>
      </c>
      <c r="E3317" s="10" t="s">
        <v>113</v>
      </c>
      <c r="F3317" s="9" t="s">
        <v>92</v>
      </c>
      <c r="G3317" s="9" t="s">
        <v>91</v>
      </c>
      <c r="H3317" t="str">
        <f>processors_EC!$E$178</f>
        <v>biofuel.production</v>
      </c>
      <c r="I3317" s="29" t="s">
        <v>109</v>
      </c>
      <c r="J3317" s="29" t="s">
        <v>109</v>
      </c>
      <c r="K3317" s="9" t="s">
        <v>126</v>
      </c>
    </row>
    <row r="3318" spans="1:11" x14ac:dyDescent="0.2">
      <c r="A3318" t="str">
        <f t="shared" si="75"/>
        <v>biofuel_bioethanol_DE_mix_mix.input_oil__</v>
      </c>
      <c r="B3318" t="str">
        <f>processors_EC!$B$186</f>
        <v>biofuel_bioethanol_DE_mix_mix</v>
      </c>
      <c r="C3318" s="9" t="s">
        <v>89</v>
      </c>
      <c r="D3318" s="10" t="s">
        <v>150</v>
      </c>
      <c r="E3318" s="10" t="s">
        <v>162</v>
      </c>
      <c r="F3318" s="9" t="s">
        <v>90</v>
      </c>
      <c r="G3318" s="9" t="s">
        <v>91</v>
      </c>
      <c r="H3318" t="str">
        <f>processors_EC!$E$178</f>
        <v>biofuel.production</v>
      </c>
      <c r="I3318" s="29" t="s">
        <v>109</v>
      </c>
      <c r="J3318" s="29" t="s">
        <v>109</v>
      </c>
      <c r="K3318" s="9" t="s">
        <v>126</v>
      </c>
    </row>
    <row r="3319" spans="1:11" x14ac:dyDescent="0.2">
      <c r="A3319" t="str">
        <f t="shared" si="75"/>
        <v>biofuel_bioethanol_DE_mix_mix.input_el__</v>
      </c>
      <c r="B3319" t="str">
        <f>processors_EC!$B$186</f>
        <v>biofuel_bioethanol_DE_mix_mix</v>
      </c>
      <c r="C3319" s="9" t="s">
        <v>89</v>
      </c>
      <c r="D3319" s="10" t="s">
        <v>99</v>
      </c>
      <c r="E3319" s="10" t="s">
        <v>115</v>
      </c>
      <c r="F3319" s="9" t="s">
        <v>90</v>
      </c>
      <c r="G3319" s="9" t="s">
        <v>91</v>
      </c>
      <c r="H3319" t="str">
        <f>processors_EC!$E$178</f>
        <v>biofuel.production</v>
      </c>
      <c r="I3319" s="29">
        <v>6.9453854635314718</v>
      </c>
      <c r="J3319" s="29">
        <v>114473843.20992571</v>
      </c>
      <c r="K3319" s="9" t="s">
        <v>127</v>
      </c>
    </row>
    <row r="3320" spans="1:11" x14ac:dyDescent="0.2">
      <c r="A3320" t="str">
        <f t="shared" si="75"/>
        <v>biofuel_bioethanol_DE_mix_mix.input_he__</v>
      </c>
      <c r="B3320" t="str">
        <f>processors_EC!$B$186</f>
        <v>biofuel_bioethanol_DE_mix_mix</v>
      </c>
      <c r="C3320" s="9" t="s">
        <v>89</v>
      </c>
      <c r="D3320" s="10" t="s">
        <v>100</v>
      </c>
      <c r="E3320" s="10" t="s">
        <v>116</v>
      </c>
      <c r="F3320" s="9" t="s">
        <v>90</v>
      </c>
      <c r="G3320" s="9" t="s">
        <v>91</v>
      </c>
      <c r="H3320" t="str">
        <f>processors_EC!$E$178</f>
        <v>biofuel.production</v>
      </c>
      <c r="I3320" s="29">
        <v>0.22939587201061687</v>
      </c>
      <c r="J3320" s="29">
        <v>3780902.7624789872</v>
      </c>
      <c r="K3320" s="9" t="s">
        <v>128</v>
      </c>
    </row>
    <row r="3321" spans="1:11" x14ac:dyDescent="0.2">
      <c r="A3321" t="str">
        <f t="shared" si="75"/>
        <v>biofuel_bioethanol_DE_mix_mix.inpt_fu__</v>
      </c>
      <c r="B3321" t="str">
        <f>processors_EC!$B$186</f>
        <v>biofuel_bioethanol_DE_mix_mix</v>
      </c>
      <c r="C3321" s="9" t="s">
        <v>93</v>
      </c>
      <c r="D3321" s="10" t="s">
        <v>101</v>
      </c>
      <c r="E3321" s="10" t="s">
        <v>117</v>
      </c>
      <c r="F3321" s="9" t="s">
        <v>90</v>
      </c>
      <c r="G3321" s="9" t="s">
        <v>91</v>
      </c>
      <c r="H3321" t="str">
        <f>processors_EC!$E$178</f>
        <v>biofuel.production</v>
      </c>
      <c r="I3321" s="29">
        <v>0</v>
      </c>
      <c r="J3321" s="29">
        <v>0</v>
      </c>
      <c r="K3321" s="9" t="s">
        <v>128</v>
      </c>
    </row>
    <row r="3322" spans="1:11" x14ac:dyDescent="0.2">
      <c r="A3322" t="str">
        <f t="shared" si="75"/>
        <v>biofuel_bioethanol_DE_mix_mix.input_ha__</v>
      </c>
      <c r="B3322" t="str">
        <f>processors_EC!$B$186</f>
        <v>biofuel_bioethanol_DE_mix_mix</v>
      </c>
      <c r="C3322" s="9" t="s">
        <v>89</v>
      </c>
      <c r="D3322" s="10" t="s">
        <v>102</v>
      </c>
      <c r="E3322" s="10" t="s">
        <v>118</v>
      </c>
      <c r="F3322" s="9" t="s">
        <v>90</v>
      </c>
      <c r="G3322" s="9" t="s">
        <v>94</v>
      </c>
      <c r="H3322" t="str">
        <f>processors_EC!$E$178</f>
        <v>biofuel.production</v>
      </c>
      <c r="I3322" s="27" t="s">
        <v>608</v>
      </c>
      <c r="J3322" s="39">
        <v>66666</v>
      </c>
      <c r="K3322" s="9" t="s">
        <v>129</v>
      </c>
    </row>
    <row r="3323" spans="1:11" x14ac:dyDescent="0.2">
      <c r="A3323" t="str">
        <f t="shared" si="75"/>
        <v>biofuel_bioethanol_DE_mix_mix.input_lu__</v>
      </c>
      <c r="B3323" t="str">
        <f>processors_EC!$B$186</f>
        <v>biofuel_bioethanol_DE_mix_mix</v>
      </c>
      <c r="C3323" s="9" t="s">
        <v>89</v>
      </c>
      <c r="D3323" s="10" t="s">
        <v>103</v>
      </c>
      <c r="E3323" s="10" t="s">
        <v>119</v>
      </c>
      <c r="F3323" s="9" t="s">
        <v>92</v>
      </c>
      <c r="G3323" s="9" t="s">
        <v>94</v>
      </c>
      <c r="H3323" t="str">
        <f>processors_EC!$E$178</f>
        <v>biofuel.production</v>
      </c>
      <c r="I3323" s="29" t="s">
        <v>109</v>
      </c>
      <c r="J3323" s="29" t="s">
        <v>109</v>
      </c>
      <c r="K3323" s="9" t="s">
        <v>118</v>
      </c>
    </row>
    <row r="3324" spans="1:11" x14ac:dyDescent="0.2">
      <c r="A3324" t="str">
        <f t="shared" si="75"/>
        <v>biofuel_bioethanol_DE_mix_mix.input_w.us__</v>
      </c>
      <c r="B3324" t="str">
        <f>processors_EC!$B$186</f>
        <v>biofuel_bioethanol_DE_mix_mix</v>
      </c>
      <c r="C3324" s="9" t="s">
        <v>89</v>
      </c>
      <c r="D3324" s="10" t="s">
        <v>104</v>
      </c>
      <c r="E3324" s="10" t="s">
        <v>120</v>
      </c>
      <c r="F3324" s="9" t="s">
        <v>92</v>
      </c>
      <c r="G3324" s="9" t="s">
        <v>91</v>
      </c>
      <c r="H3324" t="str">
        <f>processors_EC!$E$178</f>
        <v>biofuel.production</v>
      </c>
      <c r="I3324" s="29" t="s">
        <v>109</v>
      </c>
      <c r="J3324" s="29" t="s">
        <v>109</v>
      </c>
      <c r="K3324" s="9" t="s">
        <v>125</v>
      </c>
    </row>
    <row r="3325" spans="1:11" x14ac:dyDescent="0.2">
      <c r="A3325" t="str">
        <f t="shared" si="75"/>
        <v>biofuel_bioethanol_DE_mix_mix.input_fw__</v>
      </c>
      <c r="B3325" t="str">
        <f>processors_EC!$B$186</f>
        <v>biofuel_bioethanol_DE_mix_mix</v>
      </c>
      <c r="C3325" s="9" t="s">
        <v>89</v>
      </c>
      <c r="D3325" s="10" t="s">
        <v>105</v>
      </c>
      <c r="E3325" s="10" t="s">
        <v>121</v>
      </c>
      <c r="F3325" s="9" t="s">
        <v>92</v>
      </c>
      <c r="G3325" s="9" t="s">
        <v>91</v>
      </c>
      <c r="H3325" t="str">
        <f>processors_EC!$E$178</f>
        <v>biofuel.production</v>
      </c>
      <c r="I3325" s="29" t="s">
        <v>109</v>
      </c>
      <c r="J3325" s="29" t="s">
        <v>109</v>
      </c>
      <c r="K3325" s="9" t="s">
        <v>125</v>
      </c>
    </row>
    <row r="3326" spans="1:11" x14ac:dyDescent="0.2">
      <c r="A3326" t="str">
        <f t="shared" si="75"/>
        <v>biofuel_bioethanol_DE_mix_mix.input_w.tot__</v>
      </c>
      <c r="B3326" t="str">
        <f>processors_EC!$B$186</f>
        <v>biofuel_bioethanol_DE_mix_mix</v>
      </c>
      <c r="C3326" s="9" t="s">
        <v>89</v>
      </c>
      <c r="D3326" s="10" t="s">
        <v>106</v>
      </c>
      <c r="E3326" s="10" t="s">
        <v>122</v>
      </c>
      <c r="F3326" s="9" t="s">
        <v>92</v>
      </c>
      <c r="G3326" s="9" t="s">
        <v>91</v>
      </c>
      <c r="H3326" t="str">
        <f>processors_EC!$E$178</f>
        <v>biofuel.production</v>
      </c>
      <c r="I3326" s="29">
        <v>7.1291558327771537E-2</v>
      </c>
      <c r="J3326" s="29">
        <v>1175027.4643583305</v>
      </c>
      <c r="K3326" s="9" t="s">
        <v>125</v>
      </c>
    </row>
    <row r="3327" spans="1:11" x14ac:dyDescent="0.2">
      <c r="A3327" t="str">
        <f t="shared" si="75"/>
        <v>biofuel_bioethanol_DE_mix_mix.output_w__</v>
      </c>
      <c r="B3327" t="str">
        <f>processors_EC!$B$186</f>
        <v>biofuel_bioethanol_DE_mix_mix</v>
      </c>
      <c r="C3327" s="9" t="s">
        <v>95</v>
      </c>
      <c r="D3327" s="10" t="s">
        <v>107</v>
      </c>
      <c r="E3327" s="10" t="s">
        <v>123</v>
      </c>
      <c r="F3327" s="9" t="s">
        <v>92</v>
      </c>
      <c r="G3327" s="9" t="s">
        <v>91</v>
      </c>
      <c r="H3327" t="str">
        <f>processors_EC!$E$178</f>
        <v>biofuel.production</v>
      </c>
      <c r="I3327" s="29">
        <v>2.2378195162165531E-2</v>
      </c>
      <c r="J3327" s="29">
        <v>368837.41266281228</v>
      </c>
      <c r="K3327" s="9" t="s">
        <v>125</v>
      </c>
    </row>
    <row r="3328" spans="1:11" x14ac:dyDescent="0.2">
      <c r="A3328" t="str">
        <f t="shared" si="75"/>
        <v>biofuel_bioethanol_DE_mix_mix.output_ghg__</v>
      </c>
      <c r="B3328" t="str">
        <f>processors_EC!$B$186</f>
        <v>biofuel_bioethanol_DE_mix_mix</v>
      </c>
      <c r="C3328" s="9" t="s">
        <v>95</v>
      </c>
      <c r="D3328" s="10" t="s">
        <v>108</v>
      </c>
      <c r="E3328" s="10" t="s">
        <v>124</v>
      </c>
      <c r="F3328" s="9" t="s">
        <v>92</v>
      </c>
      <c r="G3328" s="9" t="s">
        <v>91</v>
      </c>
      <c r="H3328" t="str">
        <f>processors_EC!$E$178</f>
        <v>biofuel.production</v>
      </c>
      <c r="I3328" s="29">
        <v>0</v>
      </c>
      <c r="J3328" s="29">
        <v>0</v>
      </c>
      <c r="K3328" s="9" t="s">
        <v>130</v>
      </c>
    </row>
    <row r="3329" spans="1:11" x14ac:dyDescent="0.2">
      <c r="A3329" t="str">
        <f t="shared" si="75"/>
        <v>biofuel_bioethanol_DE_mix_mix.output_el__</v>
      </c>
      <c r="B3329" t="str">
        <f>processors_EC!$B$186</f>
        <v>biofuel_bioethanol_DE_mix_mix</v>
      </c>
      <c r="C3329" s="9" t="s">
        <v>95</v>
      </c>
      <c r="D3329" s="10" t="s">
        <v>99</v>
      </c>
      <c r="E3329" s="10" t="s">
        <v>115</v>
      </c>
      <c r="F3329" s="9" t="s">
        <v>90</v>
      </c>
      <c r="G3329" s="9" t="s">
        <v>91</v>
      </c>
      <c r="H3329" t="str">
        <f>processors_EC!$E$178</f>
        <v>biofuel.production</v>
      </c>
      <c r="I3329" s="29" t="s">
        <v>109</v>
      </c>
      <c r="J3329" s="29" t="s">
        <v>109</v>
      </c>
      <c r="K3329" s="9" t="s">
        <v>127</v>
      </c>
    </row>
    <row r="3330" spans="1:11" x14ac:dyDescent="0.2">
      <c r="A3330" t="str">
        <f t="shared" si="75"/>
        <v>biofuel_bioethanol_DE_mix_mix.output_fu__</v>
      </c>
      <c r="B3330" t="str">
        <f>processors_EC!$B$186</f>
        <v>biofuel_bioethanol_DE_mix_mix</v>
      </c>
      <c r="C3330" s="10" t="s">
        <v>95</v>
      </c>
      <c r="D3330" s="10" t="s">
        <v>101</v>
      </c>
      <c r="E3330" s="10" t="s">
        <v>117</v>
      </c>
      <c r="F3330" s="10" t="s">
        <v>90</v>
      </c>
      <c r="G3330" s="10" t="s">
        <v>91</v>
      </c>
      <c r="H3330" t="str">
        <f>processors_EC!$E$178</f>
        <v>biofuel.production</v>
      </c>
      <c r="I3330" s="27">
        <v>1</v>
      </c>
      <c r="J3330" s="12">
        <v>16482000</v>
      </c>
      <c r="K3330" s="10" t="s">
        <v>507</v>
      </c>
    </row>
    <row r="3331" spans="1:11" x14ac:dyDescent="0.2">
      <c r="A3331" t="str">
        <f t="shared" ref="A3331:A3394" si="76">CONCATENATE(B3331,".",C3331,"_",E3331,"_",V3331,"_",U3331)</f>
        <v>biofuel_bioethanol_DE_mix_mix.output_//__</v>
      </c>
      <c r="B3331" t="str">
        <f>processors_EC!$B$186</f>
        <v>biofuel_bioethanol_DE_mix_mix</v>
      </c>
      <c r="C3331" s="10" t="s">
        <v>95</v>
      </c>
      <c r="D3331" s="10" t="s">
        <v>109</v>
      </c>
      <c r="E3331" s="10" t="s">
        <v>109</v>
      </c>
      <c r="F3331" s="10" t="s">
        <v>90</v>
      </c>
      <c r="G3331" s="10" t="s">
        <v>91</v>
      </c>
      <c r="H3331" t="str">
        <f>processors_EC!$E$178</f>
        <v>biofuel.production</v>
      </c>
      <c r="I3331" s="27" t="s">
        <v>109</v>
      </c>
      <c r="J3331" s="12" t="s">
        <v>109</v>
      </c>
      <c r="K3331" s="10" t="s">
        <v>109</v>
      </c>
    </row>
    <row r="3332" spans="1:11" x14ac:dyDescent="0.2">
      <c r="A3332" t="str">
        <f t="shared" si="76"/>
        <v>biofuel_bioethanol_ES_mix_mix.input_ng__</v>
      </c>
      <c r="B3332" t="str">
        <f>processors_EC!$B$187</f>
        <v>biofuel_bioethanol_ES_mix_mix</v>
      </c>
      <c r="C3332" s="9" t="s">
        <v>89</v>
      </c>
      <c r="D3332" s="10" t="s">
        <v>96</v>
      </c>
      <c r="E3332" s="10" t="s">
        <v>110</v>
      </c>
      <c r="F3332" s="9" t="s">
        <v>90</v>
      </c>
      <c r="G3332" s="9" t="s">
        <v>91</v>
      </c>
      <c r="H3332" t="str">
        <f>processors_EC!$E$178</f>
        <v>biofuel.production</v>
      </c>
      <c r="I3332" s="29" t="s">
        <v>109</v>
      </c>
      <c r="J3332" s="29" t="s">
        <v>109</v>
      </c>
      <c r="K3332" s="9" t="s">
        <v>125</v>
      </c>
    </row>
    <row r="3333" spans="1:11" x14ac:dyDescent="0.2">
      <c r="A3333" t="str">
        <f t="shared" si="76"/>
        <v>biofuel_bioethanol_ES_mix_mix.input_li__</v>
      </c>
      <c r="B3333" t="str">
        <f>processors_EC!$B$187</f>
        <v>biofuel_bioethanol_ES_mix_mix</v>
      </c>
      <c r="C3333" s="9" t="s">
        <v>89</v>
      </c>
      <c r="D3333" s="10" t="s">
        <v>64</v>
      </c>
      <c r="E3333" s="10" t="s">
        <v>111</v>
      </c>
      <c r="F3333" s="9" t="s">
        <v>90</v>
      </c>
      <c r="G3333" s="9" t="s">
        <v>91</v>
      </c>
      <c r="H3333" t="str">
        <f>processors_EC!$E$178</f>
        <v>biofuel.production</v>
      </c>
      <c r="I3333" s="29" t="s">
        <v>109</v>
      </c>
      <c r="J3333" s="29" t="s">
        <v>109</v>
      </c>
      <c r="K3333" s="9" t="s">
        <v>126</v>
      </c>
    </row>
    <row r="3334" spans="1:11" x14ac:dyDescent="0.2">
      <c r="A3334" t="str">
        <f t="shared" si="76"/>
        <v>biofuel_bioethanol_ES_mix_mix.input_bio__</v>
      </c>
      <c r="B3334" t="str">
        <f>processors_EC!$B$187</f>
        <v>biofuel_bioethanol_ES_mix_mix</v>
      </c>
      <c r="C3334" s="9" t="s">
        <v>89</v>
      </c>
      <c r="D3334" s="10" t="s">
        <v>97</v>
      </c>
      <c r="E3334" s="10" t="s">
        <v>112</v>
      </c>
      <c r="F3334" s="9" t="s">
        <v>90</v>
      </c>
      <c r="G3334" s="9" t="s">
        <v>91</v>
      </c>
      <c r="H3334" t="str">
        <f>processors_EC!$E$178</f>
        <v>biofuel.production</v>
      </c>
      <c r="I3334" s="29">
        <v>1.8838261253309799E-2</v>
      </c>
      <c r="J3334" s="29">
        <v>152533.40136804944</v>
      </c>
      <c r="K3334" s="9" t="s">
        <v>126</v>
      </c>
    </row>
    <row r="3335" spans="1:11" x14ac:dyDescent="0.2">
      <c r="A3335" t="str">
        <f t="shared" si="76"/>
        <v>biofuel_bioethanol_ES_mix_mix.input_h.c__</v>
      </c>
      <c r="B3335" t="str">
        <f>processors_EC!$B$187</f>
        <v>biofuel_bioethanol_ES_mix_mix</v>
      </c>
      <c r="C3335" s="9" t="s">
        <v>89</v>
      </c>
      <c r="D3335" s="10" t="s">
        <v>63</v>
      </c>
      <c r="E3335" s="10" t="s">
        <v>113</v>
      </c>
      <c r="F3335" s="9" t="s">
        <v>92</v>
      </c>
      <c r="G3335" s="9" t="s">
        <v>91</v>
      </c>
      <c r="H3335" t="str">
        <f>processors_EC!$E$178</f>
        <v>biofuel.production</v>
      </c>
      <c r="I3335" s="29" t="s">
        <v>109</v>
      </c>
      <c r="J3335" s="29" t="s">
        <v>109</v>
      </c>
      <c r="K3335" s="9" t="s">
        <v>126</v>
      </c>
    </row>
    <row r="3336" spans="1:11" x14ac:dyDescent="0.2">
      <c r="A3336" t="str">
        <f t="shared" si="76"/>
        <v>biofuel_bioethanol_ES_mix_mix.input_oil__</v>
      </c>
      <c r="B3336" t="str">
        <f>processors_EC!$B$187</f>
        <v>biofuel_bioethanol_ES_mix_mix</v>
      </c>
      <c r="C3336" s="9" t="s">
        <v>89</v>
      </c>
      <c r="D3336" s="10" t="s">
        <v>150</v>
      </c>
      <c r="E3336" s="10" t="s">
        <v>162</v>
      </c>
      <c r="F3336" s="9" t="s">
        <v>90</v>
      </c>
      <c r="G3336" s="9" t="s">
        <v>91</v>
      </c>
      <c r="H3336" t="str">
        <f>processors_EC!$E$178</f>
        <v>biofuel.production</v>
      </c>
      <c r="I3336" s="29" t="s">
        <v>109</v>
      </c>
      <c r="J3336" s="29" t="s">
        <v>109</v>
      </c>
      <c r="K3336" s="9" t="s">
        <v>126</v>
      </c>
    </row>
    <row r="3337" spans="1:11" x14ac:dyDescent="0.2">
      <c r="A3337" t="str">
        <f t="shared" si="76"/>
        <v>biofuel_bioethanol_ES_mix_mix.input_el__</v>
      </c>
      <c r="B3337" t="str">
        <f>processors_EC!$B$187</f>
        <v>biofuel_bioethanol_ES_mix_mix</v>
      </c>
      <c r="C3337" s="9" t="s">
        <v>89</v>
      </c>
      <c r="D3337" s="10" t="s">
        <v>99</v>
      </c>
      <c r="E3337" s="10" t="s">
        <v>115</v>
      </c>
      <c r="F3337" s="9" t="s">
        <v>90</v>
      </c>
      <c r="G3337" s="9" t="s">
        <v>91</v>
      </c>
      <c r="H3337" t="str">
        <f>processors_EC!$E$178</f>
        <v>biofuel.production</v>
      </c>
      <c r="I3337" s="29">
        <v>6.9453854635314718</v>
      </c>
      <c r="J3337" s="29">
        <v>56236786.098214328</v>
      </c>
      <c r="K3337" s="9" t="s">
        <v>127</v>
      </c>
    </row>
    <row r="3338" spans="1:11" x14ac:dyDescent="0.2">
      <c r="A3338" t="str">
        <f t="shared" si="76"/>
        <v>biofuel_bioethanol_ES_mix_mix.input_he__</v>
      </c>
      <c r="B3338" t="str">
        <f>processors_EC!$B$187</f>
        <v>biofuel_bioethanol_ES_mix_mix</v>
      </c>
      <c r="C3338" s="9" t="s">
        <v>89</v>
      </c>
      <c r="D3338" s="10" t="s">
        <v>100</v>
      </c>
      <c r="E3338" s="10" t="s">
        <v>116</v>
      </c>
      <c r="F3338" s="9" t="s">
        <v>90</v>
      </c>
      <c r="G3338" s="9" t="s">
        <v>91</v>
      </c>
      <c r="H3338" t="str">
        <f>processors_EC!$E$178</f>
        <v>biofuel.production</v>
      </c>
      <c r="I3338" s="29">
        <v>0.22939587201061692</v>
      </c>
      <c r="J3338" s="29">
        <v>1857418.3756699653</v>
      </c>
      <c r="K3338" s="9" t="s">
        <v>128</v>
      </c>
    </row>
    <row r="3339" spans="1:11" x14ac:dyDescent="0.2">
      <c r="A3339" t="str">
        <f t="shared" si="76"/>
        <v>biofuel_bioethanol_ES_mix_mix.inpt_fu__</v>
      </c>
      <c r="B3339" t="str">
        <f>processors_EC!$B$187</f>
        <v>biofuel_bioethanol_ES_mix_mix</v>
      </c>
      <c r="C3339" s="9" t="s">
        <v>93</v>
      </c>
      <c r="D3339" s="10" t="s">
        <v>101</v>
      </c>
      <c r="E3339" s="10" t="s">
        <v>117</v>
      </c>
      <c r="F3339" s="9" t="s">
        <v>90</v>
      </c>
      <c r="G3339" s="9" t="s">
        <v>91</v>
      </c>
      <c r="H3339" t="str">
        <f>processors_EC!$E$178</f>
        <v>biofuel.production</v>
      </c>
      <c r="I3339" s="29">
        <v>0</v>
      </c>
      <c r="J3339" s="29">
        <v>0</v>
      </c>
      <c r="K3339" s="9" t="s">
        <v>128</v>
      </c>
    </row>
    <row r="3340" spans="1:11" x14ac:dyDescent="0.2">
      <c r="A3340" t="str">
        <f t="shared" si="76"/>
        <v>biofuel_bioethanol_ES_mix_mix.input_ha__</v>
      </c>
      <c r="B3340" t="str">
        <f>processors_EC!$B$187</f>
        <v>biofuel_bioethanol_ES_mix_mix</v>
      </c>
      <c r="C3340" s="9" t="s">
        <v>89</v>
      </c>
      <c r="D3340" s="10" t="s">
        <v>102</v>
      </c>
      <c r="E3340" s="10" t="s">
        <v>118</v>
      </c>
      <c r="F3340" s="9" t="s">
        <v>90</v>
      </c>
      <c r="G3340" s="9" t="s">
        <v>94</v>
      </c>
      <c r="H3340" t="str">
        <f>processors_EC!$E$178</f>
        <v>biofuel.production</v>
      </c>
      <c r="I3340" s="27" t="s">
        <v>608</v>
      </c>
      <c r="J3340" s="39">
        <v>66666</v>
      </c>
      <c r="K3340" s="9" t="s">
        <v>129</v>
      </c>
    </row>
    <row r="3341" spans="1:11" x14ac:dyDescent="0.2">
      <c r="A3341" t="str">
        <f t="shared" si="76"/>
        <v>biofuel_bioethanol_ES_mix_mix.input_lu__</v>
      </c>
      <c r="B3341" t="str">
        <f>processors_EC!$B$187</f>
        <v>biofuel_bioethanol_ES_mix_mix</v>
      </c>
      <c r="C3341" s="9" t="s">
        <v>89</v>
      </c>
      <c r="D3341" s="10" t="s">
        <v>103</v>
      </c>
      <c r="E3341" s="10" t="s">
        <v>119</v>
      </c>
      <c r="F3341" s="9" t="s">
        <v>92</v>
      </c>
      <c r="G3341" s="9" t="s">
        <v>94</v>
      </c>
      <c r="H3341" t="str">
        <f>processors_EC!$E$178</f>
        <v>biofuel.production</v>
      </c>
      <c r="I3341" s="29" t="s">
        <v>109</v>
      </c>
      <c r="J3341" s="29" t="s">
        <v>109</v>
      </c>
      <c r="K3341" s="9" t="s">
        <v>118</v>
      </c>
    </row>
    <row r="3342" spans="1:11" x14ac:dyDescent="0.2">
      <c r="A3342" t="str">
        <f t="shared" si="76"/>
        <v>biofuel_bioethanol_ES_mix_mix.input_w.us__</v>
      </c>
      <c r="B3342" t="str">
        <f>processors_EC!$B$187</f>
        <v>biofuel_bioethanol_ES_mix_mix</v>
      </c>
      <c r="C3342" s="9" t="s">
        <v>89</v>
      </c>
      <c r="D3342" s="10" t="s">
        <v>104</v>
      </c>
      <c r="E3342" s="10" t="s">
        <v>120</v>
      </c>
      <c r="F3342" s="9" t="s">
        <v>92</v>
      </c>
      <c r="G3342" s="9" t="s">
        <v>91</v>
      </c>
      <c r="H3342" t="str">
        <f>processors_EC!$E$178</f>
        <v>biofuel.production</v>
      </c>
      <c r="I3342" s="29" t="s">
        <v>109</v>
      </c>
      <c r="J3342" s="29" t="s">
        <v>109</v>
      </c>
      <c r="K3342" s="9" t="s">
        <v>125</v>
      </c>
    </row>
    <row r="3343" spans="1:11" x14ac:dyDescent="0.2">
      <c r="A3343" t="str">
        <f t="shared" si="76"/>
        <v>biofuel_bioethanol_ES_mix_mix.input_fw__</v>
      </c>
      <c r="B3343" t="str">
        <f>processors_EC!$B$187</f>
        <v>biofuel_bioethanol_ES_mix_mix</v>
      </c>
      <c r="C3343" s="9" t="s">
        <v>89</v>
      </c>
      <c r="D3343" s="10" t="s">
        <v>105</v>
      </c>
      <c r="E3343" s="10" t="s">
        <v>121</v>
      </c>
      <c r="F3343" s="9" t="s">
        <v>92</v>
      </c>
      <c r="G3343" s="9" t="s">
        <v>91</v>
      </c>
      <c r="H3343" t="str">
        <f>processors_EC!$E$178</f>
        <v>biofuel.production</v>
      </c>
      <c r="I3343" s="29" t="s">
        <v>109</v>
      </c>
      <c r="J3343" s="29" t="s">
        <v>109</v>
      </c>
      <c r="K3343" s="9" t="s">
        <v>125</v>
      </c>
    </row>
    <row r="3344" spans="1:11" x14ac:dyDescent="0.2">
      <c r="A3344" t="str">
        <f t="shared" si="76"/>
        <v>biofuel_bioethanol_ES_mix_mix.input_w.tot__</v>
      </c>
      <c r="B3344" t="str">
        <f>processors_EC!$B$187</f>
        <v>biofuel_bioethanol_ES_mix_mix</v>
      </c>
      <c r="C3344" s="9" t="s">
        <v>89</v>
      </c>
      <c r="D3344" s="10" t="s">
        <v>106</v>
      </c>
      <c r="E3344" s="10" t="s">
        <v>122</v>
      </c>
      <c r="F3344" s="9" t="s">
        <v>92</v>
      </c>
      <c r="G3344" s="9" t="s">
        <v>91</v>
      </c>
      <c r="H3344" t="str">
        <f>processors_EC!$E$178</f>
        <v>biofuel.production</v>
      </c>
      <c r="I3344" s="29">
        <v>7.1291558327771551E-2</v>
      </c>
      <c r="J3344" s="29">
        <v>577247.74777996622</v>
      </c>
      <c r="K3344" s="9" t="s">
        <v>125</v>
      </c>
    </row>
    <row r="3345" spans="1:11" x14ac:dyDescent="0.2">
      <c r="A3345" t="str">
        <f t="shared" si="76"/>
        <v>biofuel_bioethanol_ES_mix_mix.output_w__</v>
      </c>
      <c r="B3345" t="str">
        <f>processors_EC!$B$187</f>
        <v>biofuel_bioethanol_ES_mix_mix</v>
      </c>
      <c r="C3345" s="9" t="s">
        <v>95</v>
      </c>
      <c r="D3345" s="10" t="s">
        <v>107</v>
      </c>
      <c r="E3345" s="10" t="s">
        <v>123</v>
      </c>
      <c r="F3345" s="9" t="s">
        <v>92</v>
      </c>
      <c r="G3345" s="9" t="s">
        <v>91</v>
      </c>
      <c r="H3345" t="str">
        <f>processors_EC!$E$178</f>
        <v>biofuel.production</v>
      </c>
      <c r="I3345" s="29">
        <v>2.2378195162165531E-2</v>
      </c>
      <c r="J3345" s="29">
        <v>181196.24622805431</v>
      </c>
      <c r="K3345" s="9" t="s">
        <v>125</v>
      </c>
    </row>
    <row r="3346" spans="1:11" x14ac:dyDescent="0.2">
      <c r="A3346" t="str">
        <f t="shared" si="76"/>
        <v>biofuel_bioethanol_ES_mix_mix.output_ghg__</v>
      </c>
      <c r="B3346" t="str">
        <f>processors_EC!$B$187</f>
        <v>biofuel_bioethanol_ES_mix_mix</v>
      </c>
      <c r="C3346" s="9" t="s">
        <v>95</v>
      </c>
      <c r="D3346" s="10" t="s">
        <v>108</v>
      </c>
      <c r="E3346" s="10" t="s">
        <v>124</v>
      </c>
      <c r="F3346" s="9" t="s">
        <v>92</v>
      </c>
      <c r="G3346" s="9" t="s">
        <v>91</v>
      </c>
      <c r="H3346" t="str">
        <f>processors_EC!$E$178</f>
        <v>biofuel.production</v>
      </c>
      <c r="I3346" s="29">
        <v>0</v>
      </c>
      <c r="J3346" s="29">
        <v>0</v>
      </c>
      <c r="K3346" s="9" t="s">
        <v>130</v>
      </c>
    </row>
    <row r="3347" spans="1:11" x14ac:dyDescent="0.2">
      <c r="A3347" t="str">
        <f t="shared" si="76"/>
        <v>biofuel_bioethanol_ES_mix_mix.output_el__</v>
      </c>
      <c r="B3347" t="str">
        <f>processors_EC!$B$187</f>
        <v>biofuel_bioethanol_ES_mix_mix</v>
      </c>
      <c r="C3347" s="9" t="s">
        <v>95</v>
      </c>
      <c r="D3347" s="10" t="s">
        <v>99</v>
      </c>
      <c r="E3347" s="10" t="s">
        <v>115</v>
      </c>
      <c r="F3347" s="9" t="s">
        <v>90</v>
      </c>
      <c r="G3347" s="9" t="s">
        <v>91</v>
      </c>
      <c r="H3347" t="str">
        <f>processors_EC!$E$178</f>
        <v>biofuel.production</v>
      </c>
      <c r="I3347" s="29" t="s">
        <v>109</v>
      </c>
      <c r="J3347" s="29" t="s">
        <v>109</v>
      </c>
      <c r="K3347" s="9" t="s">
        <v>127</v>
      </c>
    </row>
    <row r="3348" spans="1:11" x14ac:dyDescent="0.2">
      <c r="A3348" t="str">
        <f t="shared" si="76"/>
        <v>biofuel_bioethanol_ES_mix_mix.output_fu__</v>
      </c>
      <c r="B3348" t="str">
        <f>processors_EC!$B$187</f>
        <v>biofuel_bioethanol_ES_mix_mix</v>
      </c>
      <c r="C3348" s="10" t="s">
        <v>95</v>
      </c>
      <c r="D3348" s="10" t="s">
        <v>101</v>
      </c>
      <c r="E3348" s="10" t="s">
        <v>117</v>
      </c>
      <c r="F3348" s="10" t="s">
        <v>90</v>
      </c>
      <c r="G3348" s="10" t="s">
        <v>91</v>
      </c>
      <c r="H3348" t="str">
        <f>processors_EC!$E$178</f>
        <v>biofuel.production</v>
      </c>
      <c r="I3348" s="27">
        <v>1</v>
      </c>
      <c r="J3348" s="12">
        <v>8097000</v>
      </c>
      <c r="K3348" s="10" t="s">
        <v>507</v>
      </c>
    </row>
    <row r="3349" spans="1:11" x14ac:dyDescent="0.2">
      <c r="A3349" t="str">
        <f t="shared" si="76"/>
        <v>biofuel_bioethanol_ES_mix_mix.output_//__</v>
      </c>
      <c r="B3349" t="str">
        <f>processors_EC!$B$187</f>
        <v>biofuel_bioethanol_ES_mix_mix</v>
      </c>
      <c r="C3349" s="10" t="s">
        <v>95</v>
      </c>
      <c r="D3349" s="10" t="s">
        <v>109</v>
      </c>
      <c r="E3349" s="10" t="s">
        <v>109</v>
      </c>
      <c r="F3349" s="10" t="s">
        <v>90</v>
      </c>
      <c r="G3349" s="10" t="s">
        <v>91</v>
      </c>
      <c r="H3349" t="str">
        <f>processors_EC!$E$178</f>
        <v>biofuel.production</v>
      </c>
      <c r="I3349" s="27" t="s">
        <v>109</v>
      </c>
      <c r="J3349" s="12" t="s">
        <v>109</v>
      </c>
      <c r="K3349" s="10" t="s">
        <v>109</v>
      </c>
    </row>
    <row r="3350" spans="1:11" x14ac:dyDescent="0.2">
      <c r="A3350" t="str">
        <f t="shared" si="76"/>
        <v>biofuel_bioethanol_FR_mix_mix.input_ng__</v>
      </c>
      <c r="B3350" t="str">
        <f>processors_EC!$B$188</f>
        <v>biofuel_bioethanol_FR_mix_mix</v>
      </c>
      <c r="C3350" s="9" t="s">
        <v>89</v>
      </c>
      <c r="D3350" s="10" t="s">
        <v>96</v>
      </c>
      <c r="E3350" s="10" t="s">
        <v>110</v>
      </c>
      <c r="F3350" s="9" t="s">
        <v>90</v>
      </c>
      <c r="G3350" s="9" t="s">
        <v>91</v>
      </c>
      <c r="H3350" t="str">
        <f>processors_EC!$E$178</f>
        <v>biofuel.production</v>
      </c>
      <c r="I3350" s="29" t="s">
        <v>109</v>
      </c>
      <c r="J3350" s="29" t="s">
        <v>109</v>
      </c>
      <c r="K3350" s="9" t="s">
        <v>125</v>
      </c>
    </row>
    <row r="3351" spans="1:11" x14ac:dyDescent="0.2">
      <c r="A3351" t="str">
        <f t="shared" si="76"/>
        <v>biofuel_bioethanol_FR_mix_mix.input_li__</v>
      </c>
      <c r="B3351" t="str">
        <f>processors_EC!$B$188</f>
        <v>biofuel_bioethanol_FR_mix_mix</v>
      </c>
      <c r="C3351" s="9" t="s">
        <v>89</v>
      </c>
      <c r="D3351" s="10" t="s">
        <v>64</v>
      </c>
      <c r="E3351" s="10" t="s">
        <v>111</v>
      </c>
      <c r="F3351" s="9" t="s">
        <v>90</v>
      </c>
      <c r="G3351" s="9" t="s">
        <v>91</v>
      </c>
      <c r="H3351" t="str">
        <f>processors_EC!$E$178</f>
        <v>biofuel.production</v>
      </c>
      <c r="I3351" s="29" t="s">
        <v>109</v>
      </c>
      <c r="J3351" s="29" t="s">
        <v>109</v>
      </c>
      <c r="K3351" s="9" t="s">
        <v>126</v>
      </c>
    </row>
    <row r="3352" spans="1:11" x14ac:dyDescent="0.2">
      <c r="A3352" t="str">
        <f t="shared" si="76"/>
        <v>biofuel_bioethanol_FR_mix_mix.input_bio__</v>
      </c>
      <c r="B3352" t="str">
        <f>processors_EC!$B$188</f>
        <v>biofuel_bioethanol_FR_mix_mix</v>
      </c>
      <c r="C3352" s="9" t="s">
        <v>89</v>
      </c>
      <c r="D3352" s="10" t="s">
        <v>97</v>
      </c>
      <c r="E3352" s="10" t="s">
        <v>112</v>
      </c>
      <c r="F3352" s="9" t="s">
        <v>90</v>
      </c>
      <c r="G3352" s="9" t="s">
        <v>91</v>
      </c>
      <c r="H3352" t="str">
        <f>processors_EC!$E$178</f>
        <v>biofuel.production</v>
      </c>
      <c r="I3352" s="29">
        <v>1.8838261253309795E-2</v>
      </c>
      <c r="J3352" s="29">
        <v>330743.35282436007</v>
      </c>
      <c r="K3352" s="9" t="s">
        <v>126</v>
      </c>
    </row>
    <row r="3353" spans="1:11" x14ac:dyDescent="0.2">
      <c r="A3353" t="str">
        <f t="shared" si="76"/>
        <v>biofuel_bioethanol_FR_mix_mix.input_h.c__</v>
      </c>
      <c r="B3353" t="str">
        <f>processors_EC!$B$188</f>
        <v>biofuel_bioethanol_FR_mix_mix</v>
      </c>
      <c r="C3353" s="9" t="s">
        <v>89</v>
      </c>
      <c r="D3353" s="10" t="s">
        <v>63</v>
      </c>
      <c r="E3353" s="10" t="s">
        <v>113</v>
      </c>
      <c r="F3353" s="9" t="s">
        <v>92</v>
      </c>
      <c r="G3353" s="9" t="s">
        <v>91</v>
      </c>
      <c r="H3353" t="str">
        <f>processors_EC!$E$178</f>
        <v>biofuel.production</v>
      </c>
      <c r="I3353" s="29" t="s">
        <v>109</v>
      </c>
      <c r="J3353" s="29" t="s">
        <v>109</v>
      </c>
      <c r="K3353" s="9" t="s">
        <v>126</v>
      </c>
    </row>
    <row r="3354" spans="1:11" x14ac:dyDescent="0.2">
      <c r="A3354" t="str">
        <f t="shared" si="76"/>
        <v>biofuel_bioethanol_FR_mix_mix.input_oil__</v>
      </c>
      <c r="B3354" t="str">
        <f>processors_EC!$B$188</f>
        <v>biofuel_bioethanol_FR_mix_mix</v>
      </c>
      <c r="C3354" s="9" t="s">
        <v>89</v>
      </c>
      <c r="D3354" s="10" t="s">
        <v>150</v>
      </c>
      <c r="E3354" s="10" t="s">
        <v>162</v>
      </c>
      <c r="F3354" s="9" t="s">
        <v>90</v>
      </c>
      <c r="G3354" s="9" t="s">
        <v>91</v>
      </c>
      <c r="H3354" t="str">
        <f>processors_EC!$E$178</f>
        <v>biofuel.production</v>
      </c>
      <c r="I3354" s="29" t="s">
        <v>109</v>
      </c>
      <c r="J3354" s="29" t="s">
        <v>109</v>
      </c>
      <c r="K3354" s="9" t="s">
        <v>126</v>
      </c>
    </row>
    <row r="3355" spans="1:11" x14ac:dyDescent="0.2">
      <c r="A3355" t="str">
        <f t="shared" si="76"/>
        <v>biofuel_bioethanol_FR_mix_mix.input_el__</v>
      </c>
      <c r="B3355" t="str">
        <f>processors_EC!$B$188</f>
        <v>biofuel_bioethanol_FR_mix_mix</v>
      </c>
      <c r="C3355" s="9" t="s">
        <v>89</v>
      </c>
      <c r="D3355" s="10" t="s">
        <v>99</v>
      </c>
      <c r="E3355" s="10" t="s">
        <v>115</v>
      </c>
      <c r="F3355" s="9" t="s">
        <v>90</v>
      </c>
      <c r="G3355" s="9" t="s">
        <v>91</v>
      </c>
      <c r="H3355" t="str">
        <f>processors_EC!$E$178</f>
        <v>biofuel.production</v>
      </c>
      <c r="I3355" s="29">
        <v>6.9453854635314718</v>
      </c>
      <c r="J3355" s="29">
        <v>121940132.58322205</v>
      </c>
      <c r="K3355" s="9" t="s">
        <v>127</v>
      </c>
    </row>
    <row r="3356" spans="1:11" x14ac:dyDescent="0.2">
      <c r="A3356" t="str">
        <f t="shared" si="76"/>
        <v>biofuel_bioethanol_FR_mix_mix.input_he__</v>
      </c>
      <c r="B3356" t="str">
        <f>processors_EC!$B$188</f>
        <v>biofuel_bioethanol_FR_mix_mix</v>
      </c>
      <c r="C3356" s="9" t="s">
        <v>89</v>
      </c>
      <c r="D3356" s="10" t="s">
        <v>100</v>
      </c>
      <c r="E3356" s="10" t="s">
        <v>116</v>
      </c>
      <c r="F3356" s="9" t="s">
        <v>90</v>
      </c>
      <c r="G3356" s="9" t="s">
        <v>91</v>
      </c>
      <c r="H3356" t="str">
        <f>processors_EC!$E$178</f>
        <v>biofuel.production</v>
      </c>
      <c r="I3356" s="29">
        <v>0.2293958720106169</v>
      </c>
      <c r="J3356" s="29">
        <v>4027503.3248904007</v>
      </c>
      <c r="K3356" s="9" t="s">
        <v>128</v>
      </c>
    </row>
    <row r="3357" spans="1:11" x14ac:dyDescent="0.2">
      <c r="A3357" t="str">
        <f t="shared" si="76"/>
        <v>biofuel_bioethanol_FR_mix_mix.inpt_fu__</v>
      </c>
      <c r="B3357" t="str">
        <f>processors_EC!$B$188</f>
        <v>biofuel_bioethanol_FR_mix_mix</v>
      </c>
      <c r="C3357" s="9" t="s">
        <v>93</v>
      </c>
      <c r="D3357" s="10" t="s">
        <v>101</v>
      </c>
      <c r="E3357" s="10" t="s">
        <v>117</v>
      </c>
      <c r="F3357" s="9" t="s">
        <v>90</v>
      </c>
      <c r="G3357" s="9" t="s">
        <v>91</v>
      </c>
      <c r="H3357" t="str">
        <f>processors_EC!$E$178</f>
        <v>biofuel.production</v>
      </c>
      <c r="I3357" s="29">
        <v>0</v>
      </c>
      <c r="J3357" s="29">
        <v>0</v>
      </c>
      <c r="K3357" s="9" t="s">
        <v>128</v>
      </c>
    </row>
    <row r="3358" spans="1:11" x14ac:dyDescent="0.2">
      <c r="A3358" t="str">
        <f t="shared" si="76"/>
        <v>biofuel_bioethanol_FR_mix_mix.input_ha__</v>
      </c>
      <c r="B3358" t="str">
        <f>processors_EC!$B$188</f>
        <v>biofuel_bioethanol_FR_mix_mix</v>
      </c>
      <c r="C3358" s="9" t="s">
        <v>89</v>
      </c>
      <c r="D3358" s="10" t="s">
        <v>102</v>
      </c>
      <c r="E3358" s="10" t="s">
        <v>118</v>
      </c>
      <c r="F3358" s="9" t="s">
        <v>90</v>
      </c>
      <c r="G3358" s="9" t="s">
        <v>94</v>
      </c>
      <c r="H3358" t="str">
        <f>processors_EC!$E$178</f>
        <v>biofuel.production</v>
      </c>
      <c r="I3358" s="27" t="s">
        <v>608</v>
      </c>
      <c r="J3358" s="39">
        <v>66666</v>
      </c>
      <c r="K3358" s="9" t="s">
        <v>129</v>
      </c>
    </row>
    <row r="3359" spans="1:11" x14ac:dyDescent="0.2">
      <c r="A3359" t="str">
        <f t="shared" si="76"/>
        <v>biofuel_bioethanol_FR_mix_mix.input_lu__</v>
      </c>
      <c r="B3359" t="str">
        <f>processors_EC!$B$188</f>
        <v>biofuel_bioethanol_FR_mix_mix</v>
      </c>
      <c r="C3359" s="9" t="s">
        <v>89</v>
      </c>
      <c r="D3359" s="10" t="s">
        <v>103</v>
      </c>
      <c r="E3359" s="10" t="s">
        <v>119</v>
      </c>
      <c r="F3359" s="9" t="s">
        <v>92</v>
      </c>
      <c r="G3359" s="9" t="s">
        <v>94</v>
      </c>
      <c r="H3359" t="str">
        <f>processors_EC!$E$178</f>
        <v>biofuel.production</v>
      </c>
      <c r="I3359" s="29" t="s">
        <v>109</v>
      </c>
      <c r="J3359" s="29" t="s">
        <v>109</v>
      </c>
      <c r="K3359" s="9" t="s">
        <v>118</v>
      </c>
    </row>
    <row r="3360" spans="1:11" x14ac:dyDescent="0.2">
      <c r="A3360" t="str">
        <f t="shared" si="76"/>
        <v>biofuel_bioethanol_FR_mix_mix.input_w.us__</v>
      </c>
      <c r="B3360" t="str">
        <f>processors_EC!$B$188</f>
        <v>biofuel_bioethanol_FR_mix_mix</v>
      </c>
      <c r="C3360" s="9" t="s">
        <v>89</v>
      </c>
      <c r="D3360" s="10" t="s">
        <v>104</v>
      </c>
      <c r="E3360" s="10" t="s">
        <v>120</v>
      </c>
      <c r="F3360" s="9" t="s">
        <v>92</v>
      </c>
      <c r="G3360" s="9" t="s">
        <v>91</v>
      </c>
      <c r="H3360" t="str">
        <f>processors_EC!$E$178</f>
        <v>biofuel.production</v>
      </c>
      <c r="I3360" s="29" t="s">
        <v>109</v>
      </c>
      <c r="J3360" s="29" t="s">
        <v>109</v>
      </c>
      <c r="K3360" s="9" t="s">
        <v>125</v>
      </c>
    </row>
    <row r="3361" spans="1:11" x14ac:dyDescent="0.2">
      <c r="A3361" t="str">
        <f t="shared" si="76"/>
        <v>biofuel_bioethanol_FR_mix_mix.input_fw__</v>
      </c>
      <c r="B3361" t="str">
        <f>processors_EC!$B$188</f>
        <v>biofuel_bioethanol_FR_mix_mix</v>
      </c>
      <c r="C3361" s="9" t="s">
        <v>89</v>
      </c>
      <c r="D3361" s="10" t="s">
        <v>105</v>
      </c>
      <c r="E3361" s="10" t="s">
        <v>121</v>
      </c>
      <c r="F3361" s="9" t="s">
        <v>92</v>
      </c>
      <c r="G3361" s="9" t="s">
        <v>91</v>
      </c>
      <c r="H3361" t="str">
        <f>processors_EC!$E$178</f>
        <v>biofuel.production</v>
      </c>
      <c r="I3361" s="29" t="s">
        <v>109</v>
      </c>
      <c r="J3361" s="29" t="s">
        <v>109</v>
      </c>
      <c r="K3361" s="9" t="s">
        <v>125</v>
      </c>
    </row>
    <row r="3362" spans="1:11" x14ac:dyDescent="0.2">
      <c r="A3362" t="str">
        <f t="shared" si="76"/>
        <v>biofuel_bioethanol_FR_mix_mix.input_w.tot__</v>
      </c>
      <c r="B3362" t="str">
        <f>processors_EC!$B$188</f>
        <v>biofuel_bioethanol_FR_mix_mix</v>
      </c>
      <c r="C3362" s="9" t="s">
        <v>89</v>
      </c>
      <c r="D3362" s="10" t="s">
        <v>106</v>
      </c>
      <c r="E3362" s="10" t="s">
        <v>122</v>
      </c>
      <c r="F3362" s="9" t="s">
        <v>92</v>
      </c>
      <c r="G3362" s="9" t="s">
        <v>91</v>
      </c>
      <c r="H3362" t="str">
        <f>processors_EC!$E$178</f>
        <v>biofuel.production</v>
      </c>
      <c r="I3362" s="29">
        <v>7.1291558327771537E-2</v>
      </c>
      <c r="J3362" s="29">
        <v>1251665.8895606848</v>
      </c>
      <c r="K3362" s="9" t="s">
        <v>125</v>
      </c>
    </row>
    <row r="3363" spans="1:11" x14ac:dyDescent="0.2">
      <c r="A3363" t="str">
        <f t="shared" si="76"/>
        <v>biofuel_bioethanol_FR_mix_mix.output_w__</v>
      </c>
      <c r="B3363" t="str">
        <f>processors_EC!$B$188</f>
        <v>biofuel_bioethanol_FR_mix_mix</v>
      </c>
      <c r="C3363" s="9" t="s">
        <v>95</v>
      </c>
      <c r="D3363" s="10" t="s">
        <v>107</v>
      </c>
      <c r="E3363" s="10" t="s">
        <v>123</v>
      </c>
      <c r="F3363" s="9" t="s">
        <v>92</v>
      </c>
      <c r="G3363" s="9" t="s">
        <v>91</v>
      </c>
      <c r="H3363" t="str">
        <f>processors_EC!$E$178</f>
        <v>biofuel.production</v>
      </c>
      <c r="I3363" s="29">
        <v>2.2378195162165531E-2</v>
      </c>
      <c r="J3363" s="29">
        <v>392893.9724621402</v>
      </c>
      <c r="K3363" s="9" t="s">
        <v>125</v>
      </c>
    </row>
    <row r="3364" spans="1:11" x14ac:dyDescent="0.2">
      <c r="A3364" t="str">
        <f t="shared" si="76"/>
        <v>biofuel_bioethanol_FR_mix_mix.output_ghg__</v>
      </c>
      <c r="B3364" t="str">
        <f>processors_EC!$B$188</f>
        <v>biofuel_bioethanol_FR_mix_mix</v>
      </c>
      <c r="C3364" s="9" t="s">
        <v>95</v>
      </c>
      <c r="D3364" s="10" t="s">
        <v>108</v>
      </c>
      <c r="E3364" s="10" t="s">
        <v>124</v>
      </c>
      <c r="F3364" s="9" t="s">
        <v>92</v>
      </c>
      <c r="G3364" s="9" t="s">
        <v>91</v>
      </c>
      <c r="H3364" t="str">
        <f>processors_EC!$E$178</f>
        <v>biofuel.production</v>
      </c>
      <c r="I3364" s="29">
        <v>0</v>
      </c>
      <c r="J3364" s="29">
        <v>0</v>
      </c>
      <c r="K3364" s="9" t="s">
        <v>130</v>
      </c>
    </row>
    <row r="3365" spans="1:11" x14ac:dyDescent="0.2">
      <c r="A3365" t="str">
        <f t="shared" si="76"/>
        <v>biofuel_bioethanol_FR_mix_mix.output_el__</v>
      </c>
      <c r="B3365" t="str">
        <f>processors_EC!$B$188</f>
        <v>biofuel_bioethanol_FR_mix_mix</v>
      </c>
      <c r="C3365" s="9" t="s">
        <v>95</v>
      </c>
      <c r="D3365" s="10" t="s">
        <v>99</v>
      </c>
      <c r="E3365" s="10" t="s">
        <v>115</v>
      </c>
      <c r="F3365" s="9" t="s">
        <v>90</v>
      </c>
      <c r="G3365" s="9" t="s">
        <v>91</v>
      </c>
      <c r="H3365" t="str">
        <f>processors_EC!$E$178</f>
        <v>biofuel.production</v>
      </c>
      <c r="I3365" s="29" t="s">
        <v>109</v>
      </c>
      <c r="J3365" s="29" t="s">
        <v>109</v>
      </c>
      <c r="K3365" s="9" t="s">
        <v>127</v>
      </c>
    </row>
    <row r="3366" spans="1:11" x14ac:dyDescent="0.2">
      <c r="A3366" t="str">
        <f t="shared" si="76"/>
        <v>biofuel_bioethanol_FR_mix_mix.output_fu__</v>
      </c>
      <c r="B3366" t="str">
        <f>processors_EC!$B$188</f>
        <v>biofuel_bioethanol_FR_mix_mix</v>
      </c>
      <c r="C3366" s="10" t="s">
        <v>95</v>
      </c>
      <c r="D3366" s="10" t="s">
        <v>101</v>
      </c>
      <c r="E3366" s="10" t="s">
        <v>117</v>
      </c>
      <c r="F3366" s="10" t="s">
        <v>90</v>
      </c>
      <c r="G3366" s="10" t="s">
        <v>91</v>
      </c>
      <c r="H3366" t="str">
        <f>processors_EC!$E$178</f>
        <v>biofuel.production</v>
      </c>
      <c r="I3366" s="27">
        <v>1</v>
      </c>
      <c r="J3366" s="12">
        <v>17557000</v>
      </c>
      <c r="K3366" s="10" t="s">
        <v>507</v>
      </c>
    </row>
    <row r="3367" spans="1:11" x14ac:dyDescent="0.2">
      <c r="A3367" t="str">
        <f t="shared" si="76"/>
        <v>biofuel_bioethanol_FR_mix_mix.output_//__</v>
      </c>
      <c r="B3367" t="str">
        <f>processors_EC!$B$188</f>
        <v>biofuel_bioethanol_FR_mix_mix</v>
      </c>
      <c r="C3367" s="10" t="s">
        <v>95</v>
      </c>
      <c r="D3367" s="10" t="s">
        <v>109</v>
      </c>
      <c r="E3367" s="10" t="s">
        <v>109</v>
      </c>
      <c r="F3367" s="10" t="s">
        <v>90</v>
      </c>
      <c r="G3367" s="10" t="s">
        <v>91</v>
      </c>
      <c r="H3367" t="str">
        <f>processors_EC!$E$178</f>
        <v>biofuel.production</v>
      </c>
      <c r="I3367" s="27" t="s">
        <v>109</v>
      </c>
      <c r="J3367" s="12" t="s">
        <v>109</v>
      </c>
      <c r="K3367" s="10" t="s">
        <v>109</v>
      </c>
    </row>
    <row r="3368" spans="1:11" x14ac:dyDescent="0.2">
      <c r="A3368" t="str">
        <f t="shared" si="76"/>
        <v>biofuel_bioethanol_IT_mix_mix.input_ng__</v>
      </c>
      <c r="B3368" t="str">
        <f>processors_EC!$B$189</f>
        <v>biofuel_bioethanol_IT_mix_mix</v>
      </c>
      <c r="C3368" s="9" t="s">
        <v>89</v>
      </c>
      <c r="D3368" s="10" t="s">
        <v>96</v>
      </c>
      <c r="E3368" s="10" t="s">
        <v>110</v>
      </c>
      <c r="F3368" s="9" t="s">
        <v>90</v>
      </c>
      <c r="G3368" s="9" t="s">
        <v>91</v>
      </c>
      <c r="H3368" t="str">
        <f>processors_EC!$E$178</f>
        <v>biofuel.production</v>
      </c>
      <c r="I3368" s="29" t="s">
        <v>109</v>
      </c>
      <c r="J3368" s="29" t="s">
        <v>109</v>
      </c>
      <c r="K3368" s="9" t="s">
        <v>125</v>
      </c>
    </row>
    <row r="3369" spans="1:11" x14ac:dyDescent="0.2">
      <c r="A3369" t="str">
        <f t="shared" si="76"/>
        <v>biofuel_bioethanol_IT_mix_mix.input_li__</v>
      </c>
      <c r="B3369" t="str">
        <f>processors_EC!$B$189</f>
        <v>biofuel_bioethanol_IT_mix_mix</v>
      </c>
      <c r="C3369" s="9" t="s">
        <v>89</v>
      </c>
      <c r="D3369" s="10" t="s">
        <v>64</v>
      </c>
      <c r="E3369" s="10" t="s">
        <v>111</v>
      </c>
      <c r="F3369" s="9" t="s">
        <v>90</v>
      </c>
      <c r="G3369" s="9" t="s">
        <v>91</v>
      </c>
      <c r="H3369" t="str">
        <f>processors_EC!$E$178</f>
        <v>biofuel.production</v>
      </c>
      <c r="I3369" s="29" t="s">
        <v>109</v>
      </c>
      <c r="J3369" s="29" t="s">
        <v>109</v>
      </c>
      <c r="K3369" s="9" t="s">
        <v>126</v>
      </c>
    </row>
    <row r="3370" spans="1:11" x14ac:dyDescent="0.2">
      <c r="A3370" t="str">
        <f t="shared" si="76"/>
        <v>biofuel_bioethanol_IT_mix_mix.input_bio__</v>
      </c>
      <c r="B3370" t="str">
        <f>processors_EC!$B$189</f>
        <v>biofuel_bioethanol_IT_mix_mix</v>
      </c>
      <c r="C3370" s="9" t="s">
        <v>89</v>
      </c>
      <c r="D3370" s="10" t="s">
        <v>97</v>
      </c>
      <c r="E3370" s="10" t="s">
        <v>112</v>
      </c>
      <c r="F3370" s="9" t="s">
        <v>90</v>
      </c>
      <c r="G3370" s="9" t="s">
        <v>91</v>
      </c>
      <c r="H3370" t="str">
        <f>processors_EC!$E$178</f>
        <v>biofuel.production</v>
      </c>
      <c r="I3370" s="29">
        <v>1.8838261253309799E-2</v>
      </c>
      <c r="J3370" s="29">
        <v>45588.592233009709</v>
      </c>
      <c r="K3370" s="9" t="s">
        <v>126</v>
      </c>
    </row>
    <row r="3371" spans="1:11" x14ac:dyDescent="0.2">
      <c r="A3371" t="str">
        <f t="shared" si="76"/>
        <v>biofuel_bioethanol_IT_mix_mix.input_h.c__</v>
      </c>
      <c r="B3371" t="str">
        <f>processors_EC!$B$189</f>
        <v>biofuel_bioethanol_IT_mix_mix</v>
      </c>
      <c r="C3371" s="9" t="s">
        <v>89</v>
      </c>
      <c r="D3371" s="10" t="s">
        <v>63</v>
      </c>
      <c r="E3371" s="10" t="s">
        <v>113</v>
      </c>
      <c r="F3371" s="9" t="s">
        <v>92</v>
      </c>
      <c r="G3371" s="9" t="s">
        <v>91</v>
      </c>
      <c r="H3371" t="str">
        <f>processors_EC!$E$178</f>
        <v>biofuel.production</v>
      </c>
      <c r="I3371" s="29" t="s">
        <v>109</v>
      </c>
      <c r="J3371" s="29" t="s">
        <v>109</v>
      </c>
      <c r="K3371" s="9" t="s">
        <v>126</v>
      </c>
    </row>
    <row r="3372" spans="1:11" x14ac:dyDescent="0.2">
      <c r="A3372" t="str">
        <f t="shared" si="76"/>
        <v>biofuel_bioethanol_IT_mix_mix.input_oil__</v>
      </c>
      <c r="B3372" t="str">
        <f>processors_EC!$B$189</f>
        <v>biofuel_bioethanol_IT_mix_mix</v>
      </c>
      <c r="C3372" s="9" t="s">
        <v>89</v>
      </c>
      <c r="D3372" s="10" t="s">
        <v>150</v>
      </c>
      <c r="E3372" s="10" t="s">
        <v>162</v>
      </c>
      <c r="F3372" s="9" t="s">
        <v>90</v>
      </c>
      <c r="G3372" s="9" t="s">
        <v>91</v>
      </c>
      <c r="H3372" t="str">
        <f>processors_EC!$E$178</f>
        <v>biofuel.production</v>
      </c>
      <c r="I3372" s="29" t="s">
        <v>109</v>
      </c>
      <c r="J3372" s="29" t="s">
        <v>109</v>
      </c>
      <c r="K3372" s="9" t="s">
        <v>126</v>
      </c>
    </row>
    <row r="3373" spans="1:11" x14ac:dyDescent="0.2">
      <c r="A3373" t="str">
        <f t="shared" si="76"/>
        <v>biofuel_bioethanol_IT_mix_mix.input_el__</v>
      </c>
      <c r="B3373" t="str">
        <f>processors_EC!$B$189</f>
        <v>biofuel_bioethanol_IT_mix_mix</v>
      </c>
      <c r="C3373" s="9" t="s">
        <v>89</v>
      </c>
      <c r="D3373" s="10" t="s">
        <v>99</v>
      </c>
      <c r="E3373" s="10" t="s">
        <v>115</v>
      </c>
      <c r="F3373" s="9" t="s">
        <v>90</v>
      </c>
      <c r="G3373" s="9" t="s">
        <v>91</v>
      </c>
      <c r="H3373" t="str">
        <f>processors_EC!$E$178</f>
        <v>biofuel.production</v>
      </c>
      <c r="I3373" s="29">
        <v>6.9453854635314727</v>
      </c>
      <c r="J3373" s="29">
        <v>16807832.821746163</v>
      </c>
      <c r="K3373" s="9" t="s">
        <v>127</v>
      </c>
    </row>
    <row r="3374" spans="1:11" x14ac:dyDescent="0.2">
      <c r="A3374" t="str">
        <f t="shared" si="76"/>
        <v>biofuel_bioethanol_IT_mix_mix.input_he__</v>
      </c>
      <c r="B3374" t="str">
        <f>processors_EC!$B$189</f>
        <v>biofuel_bioethanol_IT_mix_mix</v>
      </c>
      <c r="C3374" s="9" t="s">
        <v>89</v>
      </c>
      <c r="D3374" s="10" t="s">
        <v>100</v>
      </c>
      <c r="E3374" s="10" t="s">
        <v>116</v>
      </c>
      <c r="F3374" s="9" t="s">
        <v>90</v>
      </c>
      <c r="G3374" s="9" t="s">
        <v>91</v>
      </c>
      <c r="H3374" t="str">
        <f>processors_EC!$E$178</f>
        <v>biofuel.production</v>
      </c>
      <c r="I3374" s="29">
        <v>0.22939587201061692</v>
      </c>
      <c r="J3374" s="29">
        <v>555138.01026569295</v>
      </c>
      <c r="K3374" s="9" t="s">
        <v>128</v>
      </c>
    </row>
    <row r="3375" spans="1:11" x14ac:dyDescent="0.2">
      <c r="A3375" t="str">
        <f t="shared" si="76"/>
        <v>biofuel_bioethanol_IT_mix_mix.inpt_fu__</v>
      </c>
      <c r="B3375" t="str">
        <f>processors_EC!$B$189</f>
        <v>biofuel_bioethanol_IT_mix_mix</v>
      </c>
      <c r="C3375" s="9" t="s">
        <v>93</v>
      </c>
      <c r="D3375" s="10" t="s">
        <v>101</v>
      </c>
      <c r="E3375" s="10" t="s">
        <v>117</v>
      </c>
      <c r="F3375" s="9" t="s">
        <v>90</v>
      </c>
      <c r="G3375" s="9" t="s">
        <v>91</v>
      </c>
      <c r="H3375" t="str">
        <f>processors_EC!$E$178</f>
        <v>biofuel.production</v>
      </c>
      <c r="I3375" s="29">
        <v>0</v>
      </c>
      <c r="J3375" s="29">
        <v>0</v>
      </c>
      <c r="K3375" s="9" t="s">
        <v>128</v>
      </c>
    </row>
    <row r="3376" spans="1:11" x14ac:dyDescent="0.2">
      <c r="A3376" t="str">
        <f t="shared" si="76"/>
        <v>biofuel_bioethanol_IT_mix_mix.input_ha__</v>
      </c>
      <c r="B3376" t="str">
        <f>processors_EC!$B$189</f>
        <v>biofuel_bioethanol_IT_mix_mix</v>
      </c>
      <c r="C3376" s="9" t="s">
        <v>89</v>
      </c>
      <c r="D3376" s="10" t="s">
        <v>102</v>
      </c>
      <c r="E3376" s="10" t="s">
        <v>118</v>
      </c>
      <c r="F3376" s="9" t="s">
        <v>90</v>
      </c>
      <c r="G3376" s="9" t="s">
        <v>94</v>
      </c>
      <c r="H3376" t="str">
        <f>processors_EC!$E$178</f>
        <v>biofuel.production</v>
      </c>
      <c r="I3376" s="27" t="s">
        <v>608</v>
      </c>
      <c r="J3376" s="39">
        <v>66666</v>
      </c>
      <c r="K3376" s="9" t="s">
        <v>129</v>
      </c>
    </row>
    <row r="3377" spans="1:11" x14ac:dyDescent="0.2">
      <c r="A3377" t="str">
        <f t="shared" si="76"/>
        <v>biofuel_bioethanol_IT_mix_mix.input_lu__</v>
      </c>
      <c r="B3377" t="str">
        <f>processors_EC!$B$189</f>
        <v>biofuel_bioethanol_IT_mix_mix</v>
      </c>
      <c r="C3377" s="9" t="s">
        <v>89</v>
      </c>
      <c r="D3377" s="10" t="s">
        <v>103</v>
      </c>
      <c r="E3377" s="10" t="s">
        <v>119</v>
      </c>
      <c r="F3377" s="9" t="s">
        <v>92</v>
      </c>
      <c r="G3377" s="9" t="s">
        <v>94</v>
      </c>
      <c r="H3377" t="str">
        <f>processors_EC!$E$178</f>
        <v>biofuel.production</v>
      </c>
      <c r="I3377" s="29" t="s">
        <v>109</v>
      </c>
      <c r="J3377" s="29" t="s">
        <v>109</v>
      </c>
      <c r="K3377" s="9" t="s">
        <v>118</v>
      </c>
    </row>
    <row r="3378" spans="1:11" x14ac:dyDescent="0.2">
      <c r="A3378" t="str">
        <f t="shared" si="76"/>
        <v>biofuel_bioethanol_IT_mix_mix.input_w.us__</v>
      </c>
      <c r="B3378" t="str">
        <f>processors_EC!$B$189</f>
        <v>biofuel_bioethanol_IT_mix_mix</v>
      </c>
      <c r="C3378" s="9" t="s">
        <v>89</v>
      </c>
      <c r="D3378" s="10" t="s">
        <v>104</v>
      </c>
      <c r="E3378" s="10" t="s">
        <v>120</v>
      </c>
      <c r="F3378" s="9" t="s">
        <v>92</v>
      </c>
      <c r="G3378" s="9" t="s">
        <v>91</v>
      </c>
      <c r="H3378" t="str">
        <f>processors_EC!$E$178</f>
        <v>biofuel.production</v>
      </c>
      <c r="I3378" s="29" t="s">
        <v>109</v>
      </c>
      <c r="J3378" s="29" t="s">
        <v>109</v>
      </c>
      <c r="K3378" s="9" t="s">
        <v>125</v>
      </c>
    </row>
    <row r="3379" spans="1:11" x14ac:dyDescent="0.2">
      <c r="A3379" t="str">
        <f t="shared" si="76"/>
        <v>biofuel_bioethanol_IT_mix_mix.input_fw__</v>
      </c>
      <c r="B3379" t="str">
        <f>processors_EC!$B$189</f>
        <v>biofuel_bioethanol_IT_mix_mix</v>
      </c>
      <c r="C3379" s="9" t="s">
        <v>89</v>
      </c>
      <c r="D3379" s="10" t="s">
        <v>105</v>
      </c>
      <c r="E3379" s="10" t="s">
        <v>121</v>
      </c>
      <c r="F3379" s="9" t="s">
        <v>92</v>
      </c>
      <c r="G3379" s="9" t="s">
        <v>91</v>
      </c>
      <c r="H3379" t="str">
        <f>processors_EC!$E$178</f>
        <v>biofuel.production</v>
      </c>
      <c r="I3379" s="29" t="s">
        <v>109</v>
      </c>
      <c r="J3379" s="29" t="s">
        <v>109</v>
      </c>
      <c r="K3379" s="9" t="s">
        <v>125</v>
      </c>
    </row>
    <row r="3380" spans="1:11" x14ac:dyDescent="0.2">
      <c r="A3380" t="str">
        <f t="shared" si="76"/>
        <v>biofuel_bioethanol_IT_mix_mix.input_w.tot__</v>
      </c>
      <c r="B3380" t="str">
        <f>processors_EC!$B$189</f>
        <v>biofuel_bioethanol_IT_mix_mix</v>
      </c>
      <c r="C3380" s="9" t="s">
        <v>89</v>
      </c>
      <c r="D3380" s="10" t="s">
        <v>106</v>
      </c>
      <c r="E3380" s="10" t="s">
        <v>122</v>
      </c>
      <c r="F3380" s="9" t="s">
        <v>92</v>
      </c>
      <c r="G3380" s="9" t="s">
        <v>91</v>
      </c>
      <c r="H3380" t="str">
        <f>processors_EC!$E$178</f>
        <v>biofuel.production</v>
      </c>
      <c r="I3380" s="29">
        <v>7.1291558327771537E-2</v>
      </c>
      <c r="J3380" s="29">
        <v>172525.57115320713</v>
      </c>
      <c r="K3380" s="9" t="s">
        <v>125</v>
      </c>
    </row>
    <row r="3381" spans="1:11" x14ac:dyDescent="0.2">
      <c r="A3381" t="str">
        <f t="shared" si="76"/>
        <v>biofuel_bioethanol_IT_mix_mix.output_w__</v>
      </c>
      <c r="B3381" t="str">
        <f>processors_EC!$B$189</f>
        <v>biofuel_bioethanol_IT_mix_mix</v>
      </c>
      <c r="C3381" s="9" t="s">
        <v>95</v>
      </c>
      <c r="D3381" s="10" t="s">
        <v>107</v>
      </c>
      <c r="E3381" s="10" t="s">
        <v>123</v>
      </c>
      <c r="F3381" s="9" t="s">
        <v>92</v>
      </c>
      <c r="G3381" s="9" t="s">
        <v>91</v>
      </c>
      <c r="H3381" t="str">
        <f>processors_EC!$E$178</f>
        <v>biofuel.production</v>
      </c>
      <c r="I3381" s="29">
        <v>2.2378195162165531E-2</v>
      </c>
      <c r="J3381" s="29">
        <v>54155.232292440589</v>
      </c>
      <c r="K3381" s="9" t="s">
        <v>125</v>
      </c>
    </row>
    <row r="3382" spans="1:11" x14ac:dyDescent="0.2">
      <c r="A3382" t="str">
        <f t="shared" si="76"/>
        <v>biofuel_bioethanol_IT_mix_mix.output_ghg__</v>
      </c>
      <c r="B3382" t="str">
        <f>processors_EC!$B$189</f>
        <v>biofuel_bioethanol_IT_mix_mix</v>
      </c>
      <c r="C3382" s="9" t="s">
        <v>95</v>
      </c>
      <c r="D3382" s="10" t="s">
        <v>108</v>
      </c>
      <c r="E3382" s="10" t="s">
        <v>124</v>
      </c>
      <c r="F3382" s="9" t="s">
        <v>92</v>
      </c>
      <c r="G3382" s="9" t="s">
        <v>91</v>
      </c>
      <c r="H3382" t="str">
        <f>processors_EC!$E$178</f>
        <v>biofuel.production</v>
      </c>
      <c r="I3382" s="29">
        <v>0</v>
      </c>
      <c r="J3382" s="29">
        <v>0</v>
      </c>
      <c r="K3382" s="9" t="s">
        <v>130</v>
      </c>
    </row>
    <row r="3383" spans="1:11" x14ac:dyDescent="0.2">
      <c r="A3383" t="str">
        <f t="shared" si="76"/>
        <v>biofuel_bioethanol_IT_mix_mix.output_el__</v>
      </c>
      <c r="B3383" t="str">
        <f>processors_EC!$B$189</f>
        <v>biofuel_bioethanol_IT_mix_mix</v>
      </c>
      <c r="C3383" s="9" t="s">
        <v>95</v>
      </c>
      <c r="D3383" s="10" t="s">
        <v>99</v>
      </c>
      <c r="E3383" s="10" t="s">
        <v>115</v>
      </c>
      <c r="F3383" s="9" t="s">
        <v>90</v>
      </c>
      <c r="G3383" s="9" t="s">
        <v>91</v>
      </c>
      <c r="H3383" t="str">
        <f>processors_EC!$E$178</f>
        <v>biofuel.production</v>
      </c>
      <c r="I3383" s="29" t="s">
        <v>109</v>
      </c>
      <c r="J3383" s="29" t="s">
        <v>109</v>
      </c>
      <c r="K3383" s="9" t="s">
        <v>127</v>
      </c>
    </row>
    <row r="3384" spans="1:11" x14ac:dyDescent="0.2">
      <c r="A3384" t="str">
        <f t="shared" si="76"/>
        <v>biofuel_bioethanol_IT_mix_mix.output_fu__</v>
      </c>
      <c r="B3384" t="str">
        <f>processors_EC!$B$189</f>
        <v>biofuel_bioethanol_IT_mix_mix</v>
      </c>
      <c r="C3384" s="10" t="s">
        <v>95</v>
      </c>
      <c r="D3384" s="10" t="s">
        <v>101</v>
      </c>
      <c r="E3384" s="10" t="s">
        <v>117</v>
      </c>
      <c r="F3384" s="10" t="s">
        <v>90</v>
      </c>
      <c r="G3384" s="10" t="s">
        <v>91</v>
      </c>
      <c r="H3384" t="str">
        <f>processors_EC!$E$178</f>
        <v>biofuel.production</v>
      </c>
      <c r="I3384" s="27">
        <v>1</v>
      </c>
      <c r="J3384" s="12">
        <v>2420000</v>
      </c>
      <c r="K3384" s="10" t="s">
        <v>507</v>
      </c>
    </row>
    <row r="3385" spans="1:11" x14ac:dyDescent="0.2">
      <c r="A3385" t="str">
        <f t="shared" si="76"/>
        <v>biofuel_bioethanol_IT_mix_mix.output_//__</v>
      </c>
      <c r="B3385" t="str">
        <f>processors_EC!$B$189</f>
        <v>biofuel_bioethanol_IT_mix_mix</v>
      </c>
      <c r="C3385" s="10" t="s">
        <v>95</v>
      </c>
      <c r="D3385" s="10" t="s">
        <v>109</v>
      </c>
      <c r="E3385" s="10" t="s">
        <v>109</v>
      </c>
      <c r="F3385" s="10" t="s">
        <v>90</v>
      </c>
      <c r="G3385" s="10" t="s">
        <v>91</v>
      </c>
      <c r="H3385" t="str">
        <f>processors_EC!$E$178</f>
        <v>biofuel.production</v>
      </c>
      <c r="I3385" s="27" t="s">
        <v>109</v>
      </c>
      <c r="J3385" s="12" t="s">
        <v>109</v>
      </c>
      <c r="K3385" s="10" t="s">
        <v>109</v>
      </c>
    </row>
    <row r="3386" spans="1:11" x14ac:dyDescent="0.2">
      <c r="A3386" t="str">
        <f t="shared" si="76"/>
        <v>biofuel_bioethanol_NL_mix_mix.input_ng__</v>
      </c>
      <c r="B3386" t="str">
        <f>processors_EC!$B$190</f>
        <v>biofuel_bioethanol_NL_mix_mix</v>
      </c>
      <c r="C3386" s="9" t="s">
        <v>89</v>
      </c>
      <c r="D3386" s="10" t="s">
        <v>96</v>
      </c>
      <c r="E3386" s="10" t="s">
        <v>110</v>
      </c>
      <c r="F3386" s="9" t="s">
        <v>90</v>
      </c>
      <c r="G3386" s="9" t="s">
        <v>91</v>
      </c>
      <c r="H3386" t="str">
        <f>processors_EC!$E$178</f>
        <v>biofuel.production</v>
      </c>
      <c r="I3386" s="29" t="s">
        <v>109</v>
      </c>
      <c r="J3386" s="29" t="s">
        <v>109</v>
      </c>
      <c r="K3386" s="9" t="s">
        <v>125</v>
      </c>
    </row>
    <row r="3387" spans="1:11" x14ac:dyDescent="0.2">
      <c r="A3387" t="str">
        <f t="shared" si="76"/>
        <v>biofuel_bioethanol_NL_mix_mix.input_li__</v>
      </c>
      <c r="B3387" t="str">
        <f>processors_EC!$B$190</f>
        <v>biofuel_bioethanol_NL_mix_mix</v>
      </c>
      <c r="C3387" s="9" t="s">
        <v>89</v>
      </c>
      <c r="D3387" s="10" t="s">
        <v>64</v>
      </c>
      <c r="E3387" s="10" t="s">
        <v>111</v>
      </c>
      <c r="F3387" s="9" t="s">
        <v>90</v>
      </c>
      <c r="G3387" s="9" t="s">
        <v>91</v>
      </c>
      <c r="H3387" t="str">
        <f>processors_EC!$E$178</f>
        <v>biofuel.production</v>
      </c>
      <c r="I3387" s="29" t="s">
        <v>109</v>
      </c>
      <c r="J3387" s="29" t="s">
        <v>109</v>
      </c>
      <c r="K3387" s="9" t="s">
        <v>126</v>
      </c>
    </row>
    <row r="3388" spans="1:11" x14ac:dyDescent="0.2">
      <c r="A3388" t="str">
        <f t="shared" si="76"/>
        <v>biofuel_bioethanol_NL_mix_mix.input_bio__</v>
      </c>
      <c r="B3388" t="str">
        <f>processors_EC!$B$190</f>
        <v>biofuel_bioethanol_NL_mix_mix</v>
      </c>
      <c r="C3388" s="9" t="s">
        <v>89</v>
      </c>
      <c r="D3388" s="10" t="s">
        <v>97</v>
      </c>
      <c r="E3388" s="10" t="s">
        <v>112</v>
      </c>
      <c r="F3388" s="9" t="s">
        <v>90</v>
      </c>
      <c r="G3388" s="9" t="s">
        <v>91</v>
      </c>
      <c r="H3388" t="str">
        <f>processors_EC!$E$178</f>
        <v>biofuel.production</v>
      </c>
      <c r="I3388" s="29">
        <v>0</v>
      </c>
      <c r="J3388" s="29">
        <v>0</v>
      </c>
      <c r="K3388" s="9" t="s">
        <v>126</v>
      </c>
    </row>
    <row r="3389" spans="1:11" x14ac:dyDescent="0.2">
      <c r="A3389" t="str">
        <f t="shared" si="76"/>
        <v>biofuel_bioethanol_NL_mix_mix.input_h.c__</v>
      </c>
      <c r="B3389" t="str">
        <f>processors_EC!$B$190</f>
        <v>biofuel_bioethanol_NL_mix_mix</v>
      </c>
      <c r="C3389" s="9" t="s">
        <v>89</v>
      </c>
      <c r="D3389" s="10" t="s">
        <v>63</v>
      </c>
      <c r="E3389" s="10" t="s">
        <v>113</v>
      </c>
      <c r="F3389" s="9" t="s">
        <v>92</v>
      </c>
      <c r="G3389" s="9" t="s">
        <v>91</v>
      </c>
      <c r="H3389" t="str">
        <f>processors_EC!$E$178</f>
        <v>biofuel.production</v>
      </c>
      <c r="I3389" s="29" t="s">
        <v>109</v>
      </c>
      <c r="J3389" s="29" t="s">
        <v>109</v>
      </c>
      <c r="K3389" s="9" t="s">
        <v>126</v>
      </c>
    </row>
    <row r="3390" spans="1:11" x14ac:dyDescent="0.2">
      <c r="A3390" t="str">
        <f t="shared" si="76"/>
        <v>biofuel_bioethanol_NL_mix_mix.input_oil__</v>
      </c>
      <c r="B3390" t="str">
        <f>processors_EC!$B$190</f>
        <v>biofuel_bioethanol_NL_mix_mix</v>
      </c>
      <c r="C3390" s="9" t="s">
        <v>89</v>
      </c>
      <c r="D3390" s="10" t="s">
        <v>150</v>
      </c>
      <c r="E3390" s="10" t="s">
        <v>162</v>
      </c>
      <c r="F3390" s="9" t="s">
        <v>90</v>
      </c>
      <c r="G3390" s="9" t="s">
        <v>91</v>
      </c>
      <c r="H3390" t="str">
        <f>processors_EC!$E$178</f>
        <v>biofuel.production</v>
      </c>
      <c r="I3390" s="29" t="s">
        <v>109</v>
      </c>
      <c r="J3390" s="29" t="s">
        <v>109</v>
      </c>
      <c r="K3390" s="9" t="s">
        <v>126</v>
      </c>
    </row>
    <row r="3391" spans="1:11" x14ac:dyDescent="0.2">
      <c r="A3391" t="str">
        <f t="shared" si="76"/>
        <v>biofuel_bioethanol_NL_mix_mix.input_el__</v>
      </c>
      <c r="B3391" t="str">
        <f>processors_EC!$B$190</f>
        <v>biofuel_bioethanol_NL_mix_mix</v>
      </c>
      <c r="C3391" s="9" t="s">
        <v>89</v>
      </c>
      <c r="D3391" s="10" t="s">
        <v>99</v>
      </c>
      <c r="E3391" s="10" t="s">
        <v>115</v>
      </c>
      <c r="F3391" s="9" t="s">
        <v>90</v>
      </c>
      <c r="G3391" s="9" t="s">
        <v>91</v>
      </c>
      <c r="H3391" t="str">
        <f>processors_EC!$E$178</f>
        <v>biofuel.production</v>
      </c>
      <c r="I3391" s="29">
        <v>0</v>
      </c>
      <c r="J3391" s="29">
        <v>0</v>
      </c>
      <c r="K3391" s="9" t="s">
        <v>127</v>
      </c>
    </row>
    <row r="3392" spans="1:11" x14ac:dyDescent="0.2">
      <c r="A3392" t="str">
        <f t="shared" si="76"/>
        <v>biofuel_bioethanol_NL_mix_mix.input_he__</v>
      </c>
      <c r="B3392" t="str">
        <f>processors_EC!$B$190</f>
        <v>biofuel_bioethanol_NL_mix_mix</v>
      </c>
      <c r="C3392" s="9" t="s">
        <v>89</v>
      </c>
      <c r="D3392" s="10" t="s">
        <v>100</v>
      </c>
      <c r="E3392" s="10" t="s">
        <v>116</v>
      </c>
      <c r="F3392" s="9" t="s">
        <v>90</v>
      </c>
      <c r="G3392" s="9" t="s">
        <v>91</v>
      </c>
      <c r="H3392" t="str">
        <f>processors_EC!$E$178</f>
        <v>biofuel.production</v>
      </c>
      <c r="I3392" s="29">
        <v>0</v>
      </c>
      <c r="J3392" s="29">
        <v>0</v>
      </c>
      <c r="K3392" s="9" t="s">
        <v>128</v>
      </c>
    </row>
    <row r="3393" spans="1:11" x14ac:dyDescent="0.2">
      <c r="A3393" t="str">
        <f t="shared" si="76"/>
        <v>biofuel_bioethanol_NL_mix_mix.inpt_fu__</v>
      </c>
      <c r="B3393" t="str">
        <f>processors_EC!$B$190</f>
        <v>biofuel_bioethanol_NL_mix_mix</v>
      </c>
      <c r="C3393" s="9" t="s">
        <v>93</v>
      </c>
      <c r="D3393" s="10" t="s">
        <v>101</v>
      </c>
      <c r="E3393" s="10" t="s">
        <v>117</v>
      </c>
      <c r="F3393" s="9" t="s">
        <v>90</v>
      </c>
      <c r="G3393" s="9" t="s">
        <v>91</v>
      </c>
      <c r="H3393" t="str">
        <f>processors_EC!$E$178</f>
        <v>biofuel.production</v>
      </c>
      <c r="I3393" s="29">
        <v>0</v>
      </c>
      <c r="J3393" s="29">
        <v>0</v>
      </c>
      <c r="K3393" s="9" t="s">
        <v>128</v>
      </c>
    </row>
    <row r="3394" spans="1:11" x14ac:dyDescent="0.2">
      <c r="A3394" t="str">
        <f t="shared" si="76"/>
        <v>biofuel_bioethanol_NL_mix_mix.input_ha__</v>
      </c>
      <c r="B3394" t="str">
        <f>processors_EC!$B$190</f>
        <v>biofuel_bioethanol_NL_mix_mix</v>
      </c>
      <c r="C3394" s="9" t="s">
        <v>89</v>
      </c>
      <c r="D3394" s="10" t="s">
        <v>102</v>
      </c>
      <c r="E3394" s="10" t="s">
        <v>118</v>
      </c>
      <c r="F3394" s="9" t="s">
        <v>90</v>
      </c>
      <c r="G3394" s="9" t="s">
        <v>94</v>
      </c>
      <c r="H3394" t="str">
        <f>processors_EC!$E$178</f>
        <v>biofuel.production</v>
      </c>
      <c r="I3394" s="27" t="s">
        <v>608</v>
      </c>
      <c r="J3394" s="39">
        <v>77777</v>
      </c>
      <c r="K3394" s="9" t="s">
        <v>129</v>
      </c>
    </row>
    <row r="3395" spans="1:11" x14ac:dyDescent="0.2">
      <c r="A3395" t="str">
        <f t="shared" ref="A3395:A3458" si="77">CONCATENATE(B3395,".",C3395,"_",E3395,"_",V3395,"_",U3395)</f>
        <v>biofuel_bioethanol_NL_mix_mix.input_lu__</v>
      </c>
      <c r="B3395" t="str">
        <f>processors_EC!$B$190</f>
        <v>biofuel_bioethanol_NL_mix_mix</v>
      </c>
      <c r="C3395" s="9" t="s">
        <v>89</v>
      </c>
      <c r="D3395" s="10" t="s">
        <v>103</v>
      </c>
      <c r="E3395" s="10" t="s">
        <v>119</v>
      </c>
      <c r="F3395" s="9" t="s">
        <v>92</v>
      </c>
      <c r="G3395" s="9" t="s">
        <v>94</v>
      </c>
      <c r="H3395" t="str">
        <f>processors_EC!$E$178</f>
        <v>biofuel.production</v>
      </c>
      <c r="I3395" s="29" t="s">
        <v>109</v>
      </c>
      <c r="J3395" s="29" t="s">
        <v>109</v>
      </c>
      <c r="K3395" s="9" t="s">
        <v>118</v>
      </c>
    </row>
    <row r="3396" spans="1:11" x14ac:dyDescent="0.2">
      <c r="A3396" t="str">
        <f t="shared" si="77"/>
        <v>biofuel_bioethanol_NL_mix_mix.input_w.us__</v>
      </c>
      <c r="B3396" t="str">
        <f>processors_EC!$B$190</f>
        <v>biofuel_bioethanol_NL_mix_mix</v>
      </c>
      <c r="C3396" s="9" t="s">
        <v>89</v>
      </c>
      <c r="D3396" s="10" t="s">
        <v>104</v>
      </c>
      <c r="E3396" s="10" t="s">
        <v>120</v>
      </c>
      <c r="F3396" s="9" t="s">
        <v>92</v>
      </c>
      <c r="G3396" s="9" t="s">
        <v>91</v>
      </c>
      <c r="H3396" t="str">
        <f>processors_EC!$E$178</f>
        <v>biofuel.production</v>
      </c>
      <c r="I3396" s="29" t="s">
        <v>109</v>
      </c>
      <c r="J3396" s="29" t="s">
        <v>109</v>
      </c>
      <c r="K3396" s="9" t="s">
        <v>125</v>
      </c>
    </row>
    <row r="3397" spans="1:11" x14ac:dyDescent="0.2">
      <c r="A3397" t="str">
        <f t="shared" si="77"/>
        <v>biofuel_bioethanol_NL_mix_mix.input_fw__</v>
      </c>
      <c r="B3397" t="str">
        <f>processors_EC!$B$190</f>
        <v>biofuel_bioethanol_NL_mix_mix</v>
      </c>
      <c r="C3397" s="9" t="s">
        <v>89</v>
      </c>
      <c r="D3397" s="10" t="s">
        <v>105</v>
      </c>
      <c r="E3397" s="10" t="s">
        <v>121</v>
      </c>
      <c r="F3397" s="9" t="s">
        <v>92</v>
      </c>
      <c r="G3397" s="9" t="s">
        <v>91</v>
      </c>
      <c r="H3397" t="str">
        <f>processors_EC!$E$178</f>
        <v>biofuel.production</v>
      </c>
      <c r="I3397" s="29" t="s">
        <v>109</v>
      </c>
      <c r="J3397" s="29" t="s">
        <v>109</v>
      </c>
      <c r="K3397" s="9" t="s">
        <v>125</v>
      </c>
    </row>
    <row r="3398" spans="1:11" x14ac:dyDescent="0.2">
      <c r="A3398" t="str">
        <f t="shared" si="77"/>
        <v>biofuel_bioethanol_NL_mix_mix.input_w.tot__</v>
      </c>
      <c r="B3398" t="str">
        <f>processors_EC!$B$190</f>
        <v>biofuel_bioethanol_NL_mix_mix</v>
      </c>
      <c r="C3398" s="9" t="s">
        <v>89</v>
      </c>
      <c r="D3398" s="10" t="s">
        <v>106</v>
      </c>
      <c r="E3398" s="10" t="s">
        <v>122</v>
      </c>
      <c r="F3398" s="9" t="s">
        <v>92</v>
      </c>
      <c r="G3398" s="9" t="s">
        <v>91</v>
      </c>
      <c r="H3398" t="str">
        <f>processors_EC!$E$178</f>
        <v>biofuel.production</v>
      </c>
      <c r="I3398" s="29">
        <v>0</v>
      </c>
      <c r="J3398" s="29">
        <v>0</v>
      </c>
      <c r="K3398" s="9" t="s">
        <v>125</v>
      </c>
    </row>
    <row r="3399" spans="1:11" x14ac:dyDescent="0.2">
      <c r="A3399" t="str">
        <f t="shared" si="77"/>
        <v>biofuel_bioethanol_NL_mix_mix.output_w__</v>
      </c>
      <c r="B3399" t="str">
        <f>processors_EC!$B$190</f>
        <v>biofuel_bioethanol_NL_mix_mix</v>
      </c>
      <c r="C3399" s="9" t="s">
        <v>95</v>
      </c>
      <c r="D3399" s="10" t="s">
        <v>107</v>
      </c>
      <c r="E3399" s="10" t="s">
        <v>123</v>
      </c>
      <c r="F3399" s="9" t="s">
        <v>92</v>
      </c>
      <c r="G3399" s="9" t="s">
        <v>91</v>
      </c>
      <c r="H3399" t="str">
        <f>processors_EC!$E$178</f>
        <v>biofuel.production</v>
      </c>
      <c r="I3399" s="29">
        <v>0</v>
      </c>
      <c r="J3399" s="29">
        <v>0</v>
      </c>
      <c r="K3399" s="9" t="s">
        <v>125</v>
      </c>
    </row>
    <row r="3400" spans="1:11" x14ac:dyDescent="0.2">
      <c r="A3400" t="str">
        <f t="shared" si="77"/>
        <v>biofuel_bioethanol_NL_mix_mix.output_ghg__</v>
      </c>
      <c r="B3400" t="str">
        <f>processors_EC!$B$190</f>
        <v>biofuel_bioethanol_NL_mix_mix</v>
      </c>
      <c r="C3400" s="9" t="s">
        <v>95</v>
      </c>
      <c r="D3400" s="10" t="s">
        <v>108</v>
      </c>
      <c r="E3400" s="10" t="s">
        <v>124</v>
      </c>
      <c r="F3400" s="9" t="s">
        <v>92</v>
      </c>
      <c r="G3400" s="9" t="s">
        <v>91</v>
      </c>
      <c r="H3400" t="str">
        <f>processors_EC!$E$178</f>
        <v>biofuel.production</v>
      </c>
      <c r="I3400" s="29">
        <v>0</v>
      </c>
      <c r="J3400" s="29">
        <v>0</v>
      </c>
      <c r="K3400" s="9" t="s">
        <v>130</v>
      </c>
    </row>
    <row r="3401" spans="1:11" x14ac:dyDescent="0.2">
      <c r="A3401" t="str">
        <f t="shared" si="77"/>
        <v>biofuel_bioethanol_NL_mix_mix.output_el__</v>
      </c>
      <c r="B3401" t="str">
        <f>processors_EC!$B$190</f>
        <v>biofuel_bioethanol_NL_mix_mix</v>
      </c>
      <c r="C3401" s="9" t="s">
        <v>95</v>
      </c>
      <c r="D3401" s="10" t="s">
        <v>99</v>
      </c>
      <c r="E3401" s="10" t="s">
        <v>115</v>
      </c>
      <c r="F3401" s="9" t="s">
        <v>90</v>
      </c>
      <c r="G3401" s="9" t="s">
        <v>91</v>
      </c>
      <c r="H3401" t="str">
        <f>processors_EC!$E$178</f>
        <v>biofuel.production</v>
      </c>
      <c r="I3401" s="29" t="s">
        <v>109</v>
      </c>
      <c r="J3401" s="29" t="s">
        <v>109</v>
      </c>
      <c r="K3401" s="9" t="s">
        <v>127</v>
      </c>
    </row>
    <row r="3402" spans="1:11" x14ac:dyDescent="0.2">
      <c r="A3402" t="str">
        <f t="shared" si="77"/>
        <v>biofuel_bioethanol_NL_mix_mix.output_fu__</v>
      </c>
      <c r="B3402" t="str">
        <f>processors_EC!$B$190</f>
        <v>biofuel_bioethanol_NL_mix_mix</v>
      </c>
      <c r="C3402" s="10" t="s">
        <v>95</v>
      </c>
      <c r="D3402" s="10" t="s">
        <v>101</v>
      </c>
      <c r="E3402" s="10" t="s">
        <v>117</v>
      </c>
      <c r="F3402" s="10" t="s">
        <v>90</v>
      </c>
      <c r="G3402" s="10" t="s">
        <v>91</v>
      </c>
      <c r="H3402" t="str">
        <f>processors_EC!$E$178</f>
        <v>biofuel.production</v>
      </c>
      <c r="I3402" s="27">
        <v>0</v>
      </c>
      <c r="J3402" s="12">
        <v>0</v>
      </c>
      <c r="K3402" s="10" t="s">
        <v>507</v>
      </c>
    </row>
    <row r="3403" spans="1:11" x14ac:dyDescent="0.2">
      <c r="A3403" t="str">
        <f t="shared" si="77"/>
        <v>biofuel_bioethanol_NL_mix_mix.output_//__</v>
      </c>
      <c r="B3403" t="str">
        <f>processors_EC!$B$190</f>
        <v>biofuel_bioethanol_NL_mix_mix</v>
      </c>
      <c r="C3403" s="10" t="s">
        <v>95</v>
      </c>
      <c r="D3403" s="10" t="s">
        <v>109</v>
      </c>
      <c r="E3403" s="10" t="s">
        <v>109</v>
      </c>
      <c r="F3403" s="10" t="s">
        <v>90</v>
      </c>
      <c r="G3403" s="10" t="s">
        <v>91</v>
      </c>
      <c r="H3403" t="str">
        <f>processors_EC!$E$178</f>
        <v>biofuel.production</v>
      </c>
      <c r="I3403" s="27" t="s">
        <v>109</v>
      </c>
      <c r="J3403" s="12" t="s">
        <v>109</v>
      </c>
      <c r="K3403" s="10" t="s">
        <v>109</v>
      </c>
    </row>
    <row r="3404" spans="1:11" x14ac:dyDescent="0.2">
      <c r="A3404" t="str">
        <f t="shared" si="77"/>
        <v>biofuel_bioethanol_RO_mix_mix.input_ng__</v>
      </c>
      <c r="B3404" t="str">
        <f>processors_EC!$B$191</f>
        <v>biofuel_bioethanol_RO_mix_mix</v>
      </c>
      <c r="C3404" s="9" t="s">
        <v>89</v>
      </c>
      <c r="D3404" s="10" t="s">
        <v>96</v>
      </c>
      <c r="E3404" s="10" t="s">
        <v>110</v>
      </c>
      <c r="F3404" s="9" t="s">
        <v>90</v>
      </c>
      <c r="G3404" s="9" t="s">
        <v>91</v>
      </c>
      <c r="H3404" t="str">
        <f>processors_EC!$E$178</f>
        <v>biofuel.production</v>
      </c>
      <c r="I3404" s="29" t="s">
        <v>109</v>
      </c>
      <c r="J3404" s="29" t="s">
        <v>109</v>
      </c>
      <c r="K3404" s="9" t="s">
        <v>125</v>
      </c>
    </row>
    <row r="3405" spans="1:11" x14ac:dyDescent="0.2">
      <c r="A3405" t="str">
        <f t="shared" si="77"/>
        <v>biofuel_bioethanol_RO_mix_mix.input_li__</v>
      </c>
      <c r="B3405" t="str">
        <f>processors_EC!$B$191</f>
        <v>biofuel_bioethanol_RO_mix_mix</v>
      </c>
      <c r="C3405" s="9" t="s">
        <v>89</v>
      </c>
      <c r="D3405" s="10" t="s">
        <v>64</v>
      </c>
      <c r="E3405" s="10" t="s">
        <v>111</v>
      </c>
      <c r="F3405" s="9" t="s">
        <v>90</v>
      </c>
      <c r="G3405" s="9" t="s">
        <v>91</v>
      </c>
      <c r="H3405" t="str">
        <f>processors_EC!$E$178</f>
        <v>biofuel.production</v>
      </c>
      <c r="I3405" s="29" t="s">
        <v>109</v>
      </c>
      <c r="J3405" s="29" t="s">
        <v>109</v>
      </c>
      <c r="K3405" s="9" t="s">
        <v>126</v>
      </c>
    </row>
    <row r="3406" spans="1:11" x14ac:dyDescent="0.2">
      <c r="A3406" t="str">
        <f t="shared" si="77"/>
        <v>biofuel_bioethanol_RO_mix_mix.input_bio__</v>
      </c>
      <c r="B3406" t="str">
        <f>processors_EC!$B$191</f>
        <v>biofuel_bioethanol_RO_mix_mix</v>
      </c>
      <c r="C3406" s="9" t="s">
        <v>89</v>
      </c>
      <c r="D3406" s="10" t="s">
        <v>97</v>
      </c>
      <c r="E3406" s="10" t="s">
        <v>112</v>
      </c>
      <c r="F3406" s="9" t="s">
        <v>90</v>
      </c>
      <c r="G3406" s="9" t="s">
        <v>91</v>
      </c>
      <c r="H3406" t="str">
        <f>processors_EC!$E$178</f>
        <v>biofuel.production</v>
      </c>
      <c r="I3406" s="29">
        <v>1.8838261253309799E-2</v>
      </c>
      <c r="J3406" s="29">
        <v>33513.266769638132</v>
      </c>
      <c r="K3406" s="9" t="s">
        <v>126</v>
      </c>
    </row>
    <row r="3407" spans="1:11" x14ac:dyDescent="0.2">
      <c r="A3407" t="str">
        <f t="shared" si="77"/>
        <v>biofuel_bioethanol_RO_mix_mix.input_h.c__</v>
      </c>
      <c r="B3407" t="str">
        <f>processors_EC!$B$191</f>
        <v>biofuel_bioethanol_RO_mix_mix</v>
      </c>
      <c r="C3407" s="9" t="s">
        <v>89</v>
      </c>
      <c r="D3407" s="10" t="s">
        <v>63</v>
      </c>
      <c r="E3407" s="10" t="s">
        <v>113</v>
      </c>
      <c r="F3407" s="9" t="s">
        <v>92</v>
      </c>
      <c r="G3407" s="9" t="s">
        <v>91</v>
      </c>
      <c r="H3407" t="str">
        <f>processors_EC!$E$178</f>
        <v>biofuel.production</v>
      </c>
      <c r="I3407" s="29" t="s">
        <v>109</v>
      </c>
      <c r="J3407" s="29" t="s">
        <v>109</v>
      </c>
      <c r="K3407" s="9" t="s">
        <v>126</v>
      </c>
    </row>
    <row r="3408" spans="1:11" x14ac:dyDescent="0.2">
      <c r="A3408" t="str">
        <f t="shared" si="77"/>
        <v>biofuel_bioethanol_RO_mix_mix.input_oil__</v>
      </c>
      <c r="B3408" t="str">
        <f>processors_EC!$B$191</f>
        <v>biofuel_bioethanol_RO_mix_mix</v>
      </c>
      <c r="C3408" s="9" t="s">
        <v>89</v>
      </c>
      <c r="D3408" s="10" t="s">
        <v>150</v>
      </c>
      <c r="E3408" s="10" t="s">
        <v>162</v>
      </c>
      <c r="F3408" s="9" t="s">
        <v>90</v>
      </c>
      <c r="G3408" s="9" t="s">
        <v>91</v>
      </c>
      <c r="H3408" t="str">
        <f>processors_EC!$E$178</f>
        <v>biofuel.production</v>
      </c>
      <c r="I3408" s="29" t="s">
        <v>109</v>
      </c>
      <c r="J3408" s="29" t="s">
        <v>109</v>
      </c>
      <c r="K3408" s="9" t="s">
        <v>126</v>
      </c>
    </row>
    <row r="3409" spans="1:11" x14ac:dyDescent="0.2">
      <c r="A3409" t="str">
        <f t="shared" si="77"/>
        <v>biofuel_bioethanol_RO_mix_mix.input_el__</v>
      </c>
      <c r="B3409" t="str">
        <f>processors_EC!$B$191</f>
        <v>biofuel_bioethanol_RO_mix_mix</v>
      </c>
      <c r="C3409" s="9" t="s">
        <v>89</v>
      </c>
      <c r="D3409" s="10" t="s">
        <v>99</v>
      </c>
      <c r="E3409" s="10" t="s">
        <v>115</v>
      </c>
      <c r="F3409" s="9" t="s">
        <v>90</v>
      </c>
      <c r="G3409" s="9" t="s">
        <v>91</v>
      </c>
      <c r="H3409" t="str">
        <f>processors_EC!$E$178</f>
        <v>biofuel.production</v>
      </c>
      <c r="I3409" s="29">
        <v>6.9453854635314727</v>
      </c>
      <c r="J3409" s="29">
        <v>12355840.73962249</v>
      </c>
      <c r="K3409" s="9" t="s">
        <v>127</v>
      </c>
    </row>
    <row r="3410" spans="1:11" x14ac:dyDescent="0.2">
      <c r="A3410" t="str">
        <f t="shared" si="77"/>
        <v>biofuel_bioethanol_RO_mix_mix.input_he__</v>
      </c>
      <c r="B3410" t="str">
        <f>processors_EC!$B$191</f>
        <v>biofuel_bioethanol_RO_mix_mix</v>
      </c>
      <c r="C3410" s="9" t="s">
        <v>89</v>
      </c>
      <c r="D3410" s="10" t="s">
        <v>100</v>
      </c>
      <c r="E3410" s="10" t="s">
        <v>116</v>
      </c>
      <c r="F3410" s="9" t="s">
        <v>90</v>
      </c>
      <c r="G3410" s="9" t="s">
        <v>91</v>
      </c>
      <c r="H3410" t="str">
        <f>processors_EC!$E$178</f>
        <v>biofuel.production</v>
      </c>
      <c r="I3410" s="29">
        <v>0.22939587201061692</v>
      </c>
      <c r="J3410" s="29">
        <v>408095.25630688749</v>
      </c>
      <c r="K3410" s="9" t="s">
        <v>128</v>
      </c>
    </row>
    <row r="3411" spans="1:11" x14ac:dyDescent="0.2">
      <c r="A3411" t="str">
        <f t="shared" si="77"/>
        <v>biofuel_bioethanol_RO_mix_mix.inpt_fu__</v>
      </c>
      <c r="B3411" t="str">
        <f>processors_EC!$B$191</f>
        <v>biofuel_bioethanol_RO_mix_mix</v>
      </c>
      <c r="C3411" s="9" t="s">
        <v>93</v>
      </c>
      <c r="D3411" s="10" t="s">
        <v>101</v>
      </c>
      <c r="E3411" s="10" t="s">
        <v>117</v>
      </c>
      <c r="F3411" s="9" t="s">
        <v>90</v>
      </c>
      <c r="G3411" s="9" t="s">
        <v>91</v>
      </c>
      <c r="H3411" t="str">
        <f>processors_EC!$E$178</f>
        <v>biofuel.production</v>
      </c>
      <c r="I3411" s="29">
        <v>0</v>
      </c>
      <c r="J3411" s="29">
        <v>0</v>
      </c>
      <c r="K3411" s="9" t="s">
        <v>128</v>
      </c>
    </row>
    <row r="3412" spans="1:11" x14ac:dyDescent="0.2">
      <c r="A3412" t="str">
        <f t="shared" si="77"/>
        <v>biofuel_bioethanol_RO_mix_mix.input_ha__</v>
      </c>
      <c r="B3412" t="str">
        <f>processors_EC!$B$191</f>
        <v>biofuel_bioethanol_RO_mix_mix</v>
      </c>
      <c r="C3412" s="9" t="s">
        <v>89</v>
      </c>
      <c r="D3412" s="10" t="s">
        <v>102</v>
      </c>
      <c r="E3412" s="10" t="s">
        <v>118</v>
      </c>
      <c r="F3412" s="9" t="s">
        <v>90</v>
      </c>
      <c r="G3412" s="9" t="s">
        <v>94</v>
      </c>
      <c r="H3412" t="str">
        <f>processors_EC!$E$178</f>
        <v>biofuel.production</v>
      </c>
      <c r="I3412" s="27" t="s">
        <v>608</v>
      </c>
      <c r="J3412" s="39">
        <v>88888</v>
      </c>
      <c r="K3412" s="9" t="s">
        <v>129</v>
      </c>
    </row>
    <row r="3413" spans="1:11" x14ac:dyDescent="0.2">
      <c r="A3413" t="str">
        <f t="shared" si="77"/>
        <v>biofuel_bioethanol_RO_mix_mix.input_lu__</v>
      </c>
      <c r="B3413" t="str">
        <f>processors_EC!$B$191</f>
        <v>biofuel_bioethanol_RO_mix_mix</v>
      </c>
      <c r="C3413" s="9" t="s">
        <v>89</v>
      </c>
      <c r="D3413" s="10" t="s">
        <v>103</v>
      </c>
      <c r="E3413" s="10" t="s">
        <v>119</v>
      </c>
      <c r="F3413" s="9" t="s">
        <v>92</v>
      </c>
      <c r="G3413" s="9" t="s">
        <v>94</v>
      </c>
      <c r="H3413" t="str">
        <f>processors_EC!$E$178</f>
        <v>biofuel.production</v>
      </c>
      <c r="I3413" s="29" t="s">
        <v>109</v>
      </c>
      <c r="J3413" s="29" t="s">
        <v>109</v>
      </c>
      <c r="K3413" s="9" t="s">
        <v>118</v>
      </c>
    </row>
    <row r="3414" spans="1:11" x14ac:dyDescent="0.2">
      <c r="A3414" t="str">
        <f t="shared" si="77"/>
        <v>biofuel_bioethanol_RO_mix_mix.input_w.us__</v>
      </c>
      <c r="B3414" t="str">
        <f>processors_EC!$B$191</f>
        <v>biofuel_bioethanol_RO_mix_mix</v>
      </c>
      <c r="C3414" s="9" t="s">
        <v>89</v>
      </c>
      <c r="D3414" s="10" t="s">
        <v>104</v>
      </c>
      <c r="E3414" s="10" t="s">
        <v>120</v>
      </c>
      <c r="F3414" s="9" t="s">
        <v>92</v>
      </c>
      <c r="G3414" s="9" t="s">
        <v>91</v>
      </c>
      <c r="H3414" t="str">
        <f>processors_EC!$E$178</f>
        <v>biofuel.production</v>
      </c>
      <c r="I3414" s="29" t="s">
        <v>109</v>
      </c>
      <c r="J3414" s="29" t="s">
        <v>109</v>
      </c>
      <c r="K3414" s="9" t="s">
        <v>125</v>
      </c>
    </row>
    <row r="3415" spans="1:11" x14ac:dyDescent="0.2">
      <c r="A3415" t="str">
        <f t="shared" si="77"/>
        <v>biofuel_bioethanol_RO_mix_mix.input_fw__</v>
      </c>
      <c r="B3415" t="str">
        <f>processors_EC!$B$191</f>
        <v>biofuel_bioethanol_RO_mix_mix</v>
      </c>
      <c r="C3415" s="9" t="s">
        <v>89</v>
      </c>
      <c r="D3415" s="10" t="s">
        <v>105</v>
      </c>
      <c r="E3415" s="10" t="s">
        <v>121</v>
      </c>
      <c r="F3415" s="9" t="s">
        <v>92</v>
      </c>
      <c r="G3415" s="9" t="s">
        <v>91</v>
      </c>
      <c r="H3415" t="str">
        <f>processors_EC!$E$178</f>
        <v>biofuel.production</v>
      </c>
      <c r="I3415" s="29" t="s">
        <v>109</v>
      </c>
      <c r="J3415" s="29" t="s">
        <v>109</v>
      </c>
      <c r="K3415" s="9" t="s">
        <v>125</v>
      </c>
    </row>
    <row r="3416" spans="1:11" x14ac:dyDescent="0.2">
      <c r="A3416" t="str">
        <f t="shared" si="77"/>
        <v>biofuel_bioethanol_RO_mix_mix.input_w.tot__</v>
      </c>
      <c r="B3416" t="str">
        <f>processors_EC!$B$191</f>
        <v>biofuel_bioethanol_RO_mix_mix</v>
      </c>
      <c r="C3416" s="9" t="s">
        <v>89</v>
      </c>
      <c r="D3416" s="10" t="s">
        <v>106</v>
      </c>
      <c r="E3416" s="10" t="s">
        <v>122</v>
      </c>
      <c r="F3416" s="9" t="s">
        <v>92</v>
      </c>
      <c r="G3416" s="9" t="s">
        <v>91</v>
      </c>
      <c r="H3416" t="str">
        <f>processors_EC!$E$178</f>
        <v>biofuel.production</v>
      </c>
      <c r="I3416" s="29">
        <v>7.1291558327771551E-2</v>
      </c>
      <c r="J3416" s="29">
        <v>126827.68226510558</v>
      </c>
      <c r="K3416" s="9" t="s">
        <v>125</v>
      </c>
    </row>
    <row r="3417" spans="1:11" x14ac:dyDescent="0.2">
      <c r="A3417" t="str">
        <f t="shared" si="77"/>
        <v>biofuel_bioethanol_RO_mix_mix.output_w__</v>
      </c>
      <c r="B3417" t="str">
        <f>processors_EC!$B$191</f>
        <v>biofuel_bioethanol_RO_mix_mix</v>
      </c>
      <c r="C3417" s="9" t="s">
        <v>95</v>
      </c>
      <c r="D3417" s="10" t="s">
        <v>107</v>
      </c>
      <c r="E3417" s="10" t="s">
        <v>123</v>
      </c>
      <c r="F3417" s="9" t="s">
        <v>92</v>
      </c>
      <c r="G3417" s="9" t="s">
        <v>91</v>
      </c>
      <c r="H3417" t="str">
        <f>processors_EC!$E$178</f>
        <v>biofuel.production</v>
      </c>
      <c r="I3417" s="29">
        <v>2.2378195162165531E-2</v>
      </c>
      <c r="J3417" s="29">
        <v>39810.809193492481</v>
      </c>
      <c r="K3417" s="9" t="s">
        <v>125</v>
      </c>
    </row>
    <row r="3418" spans="1:11" x14ac:dyDescent="0.2">
      <c r="A3418" t="str">
        <f t="shared" si="77"/>
        <v>biofuel_bioethanol_RO_mix_mix.output_ghg__</v>
      </c>
      <c r="B3418" t="str">
        <f>processors_EC!$B$191</f>
        <v>biofuel_bioethanol_RO_mix_mix</v>
      </c>
      <c r="C3418" s="9" t="s">
        <v>95</v>
      </c>
      <c r="D3418" s="10" t="s">
        <v>108</v>
      </c>
      <c r="E3418" s="10" t="s">
        <v>124</v>
      </c>
      <c r="F3418" s="9" t="s">
        <v>92</v>
      </c>
      <c r="G3418" s="9" t="s">
        <v>91</v>
      </c>
      <c r="H3418" t="str">
        <f>processors_EC!$E$178</f>
        <v>biofuel.production</v>
      </c>
      <c r="I3418" s="29">
        <v>0</v>
      </c>
      <c r="J3418" s="29">
        <v>0</v>
      </c>
      <c r="K3418" s="9" t="s">
        <v>130</v>
      </c>
    </row>
    <row r="3419" spans="1:11" x14ac:dyDescent="0.2">
      <c r="A3419" t="str">
        <f t="shared" si="77"/>
        <v>biofuel_bioethanol_RO_mix_mix.output_el__</v>
      </c>
      <c r="B3419" t="str">
        <f>processors_EC!$B$191</f>
        <v>biofuel_bioethanol_RO_mix_mix</v>
      </c>
      <c r="C3419" s="9" t="s">
        <v>95</v>
      </c>
      <c r="D3419" s="10" t="s">
        <v>99</v>
      </c>
      <c r="E3419" s="10" t="s">
        <v>115</v>
      </c>
      <c r="F3419" s="9" t="s">
        <v>90</v>
      </c>
      <c r="G3419" s="9" t="s">
        <v>91</v>
      </c>
      <c r="H3419" t="str">
        <f>processors_EC!$E$178</f>
        <v>biofuel.production</v>
      </c>
      <c r="I3419" s="29" t="s">
        <v>109</v>
      </c>
      <c r="J3419" s="29" t="s">
        <v>109</v>
      </c>
      <c r="K3419" s="9" t="s">
        <v>127</v>
      </c>
    </row>
    <row r="3420" spans="1:11" x14ac:dyDescent="0.2">
      <c r="A3420" t="str">
        <f t="shared" si="77"/>
        <v>biofuel_bioethanol_RO_mix_mix.output_fu__</v>
      </c>
      <c r="B3420" t="str">
        <f>processors_EC!$B$191</f>
        <v>biofuel_bioethanol_RO_mix_mix</v>
      </c>
      <c r="C3420" s="10" t="s">
        <v>95</v>
      </c>
      <c r="D3420" s="10" t="s">
        <v>101</v>
      </c>
      <c r="E3420" s="10" t="s">
        <v>117</v>
      </c>
      <c r="F3420" s="10" t="s">
        <v>90</v>
      </c>
      <c r="G3420" s="10" t="s">
        <v>91</v>
      </c>
      <c r="H3420" t="str">
        <f>processors_EC!$E$178</f>
        <v>biofuel.production</v>
      </c>
      <c r="I3420" s="27">
        <v>1</v>
      </c>
      <c r="J3420" s="12">
        <v>1779000</v>
      </c>
      <c r="K3420" s="10" t="s">
        <v>507</v>
      </c>
    </row>
    <row r="3421" spans="1:11" x14ac:dyDescent="0.2">
      <c r="A3421" t="str">
        <f t="shared" si="77"/>
        <v>biofuel_bioethanol_RO_mix_mix.output_//__</v>
      </c>
      <c r="B3421" t="str">
        <f>processors_EC!$B$191</f>
        <v>biofuel_bioethanol_RO_mix_mix</v>
      </c>
      <c r="C3421" s="10" t="s">
        <v>95</v>
      </c>
      <c r="D3421" s="10" t="s">
        <v>109</v>
      </c>
      <c r="E3421" s="10" t="s">
        <v>109</v>
      </c>
      <c r="F3421" s="10" t="s">
        <v>90</v>
      </c>
      <c r="G3421" s="10" t="s">
        <v>91</v>
      </c>
      <c r="H3421" t="str">
        <f>processors_EC!$E$178</f>
        <v>biofuel.production</v>
      </c>
      <c r="I3421" s="27" t="s">
        <v>109</v>
      </c>
      <c r="J3421" s="12" t="s">
        <v>109</v>
      </c>
      <c r="K3421" s="10" t="s">
        <v>109</v>
      </c>
    </row>
    <row r="3422" spans="1:11" x14ac:dyDescent="0.2">
      <c r="A3422" t="str">
        <f t="shared" si="77"/>
        <v>biofuel_bioethanol_SE_mix_mix.input_ng__</v>
      </c>
      <c r="B3422" t="str">
        <f>processors_EC!$B$192</f>
        <v>biofuel_bioethanol_SE_mix_mix</v>
      </c>
      <c r="C3422" s="9" t="s">
        <v>89</v>
      </c>
      <c r="D3422" s="10" t="s">
        <v>96</v>
      </c>
      <c r="E3422" s="10" t="s">
        <v>110</v>
      </c>
      <c r="F3422" s="9" t="s">
        <v>90</v>
      </c>
      <c r="G3422" s="9" t="s">
        <v>91</v>
      </c>
      <c r="H3422" t="str">
        <f>processors_EC!$E$178</f>
        <v>biofuel.production</v>
      </c>
      <c r="I3422" s="29" t="s">
        <v>109</v>
      </c>
      <c r="J3422" s="29" t="s">
        <v>109</v>
      </c>
      <c r="K3422" s="9" t="s">
        <v>125</v>
      </c>
    </row>
    <row r="3423" spans="1:11" x14ac:dyDescent="0.2">
      <c r="A3423" t="str">
        <f t="shared" si="77"/>
        <v>biofuel_bioethanol_SE_mix_mix.input_li__</v>
      </c>
      <c r="B3423" t="str">
        <f>processors_EC!$B$192</f>
        <v>biofuel_bioethanol_SE_mix_mix</v>
      </c>
      <c r="C3423" s="9" t="s">
        <v>89</v>
      </c>
      <c r="D3423" s="10" t="s">
        <v>64</v>
      </c>
      <c r="E3423" s="10" t="s">
        <v>111</v>
      </c>
      <c r="F3423" s="9" t="s">
        <v>90</v>
      </c>
      <c r="G3423" s="9" t="s">
        <v>91</v>
      </c>
      <c r="H3423" t="str">
        <f>processors_EC!$E$178</f>
        <v>biofuel.production</v>
      </c>
      <c r="I3423" s="29" t="s">
        <v>109</v>
      </c>
      <c r="J3423" s="29" t="s">
        <v>109</v>
      </c>
      <c r="K3423" s="9" t="s">
        <v>126</v>
      </c>
    </row>
    <row r="3424" spans="1:11" x14ac:dyDescent="0.2">
      <c r="A3424" t="str">
        <f t="shared" si="77"/>
        <v>biofuel_bioethanol_SE_mix_mix.input_bio__</v>
      </c>
      <c r="B3424" t="str">
        <f>processors_EC!$B$192</f>
        <v>biofuel_bioethanol_SE_mix_mix</v>
      </c>
      <c r="C3424" s="9" t="s">
        <v>89</v>
      </c>
      <c r="D3424" s="10" t="s">
        <v>97</v>
      </c>
      <c r="E3424" s="10" t="s">
        <v>112</v>
      </c>
      <c r="F3424" s="9" t="s">
        <v>90</v>
      </c>
      <c r="G3424" s="9" t="s">
        <v>91</v>
      </c>
      <c r="H3424" t="str">
        <f>processors_EC!$E$178</f>
        <v>biofuel.production</v>
      </c>
      <c r="I3424" s="29">
        <v>1.8838261253309795E-2</v>
      </c>
      <c r="J3424" s="29">
        <v>162762.57722859664</v>
      </c>
      <c r="K3424" s="9" t="s">
        <v>126</v>
      </c>
    </row>
    <row r="3425" spans="1:11" x14ac:dyDescent="0.2">
      <c r="A3425" t="str">
        <f t="shared" si="77"/>
        <v>biofuel_bioethanol_SE_mix_mix.input_h.c__</v>
      </c>
      <c r="B3425" t="str">
        <f>processors_EC!$B$192</f>
        <v>biofuel_bioethanol_SE_mix_mix</v>
      </c>
      <c r="C3425" s="9" t="s">
        <v>89</v>
      </c>
      <c r="D3425" s="10" t="s">
        <v>63</v>
      </c>
      <c r="E3425" s="10" t="s">
        <v>113</v>
      </c>
      <c r="F3425" s="9" t="s">
        <v>92</v>
      </c>
      <c r="G3425" s="9" t="s">
        <v>91</v>
      </c>
      <c r="H3425" t="str">
        <f>processors_EC!$E$178</f>
        <v>biofuel.production</v>
      </c>
      <c r="I3425" s="29" t="s">
        <v>109</v>
      </c>
      <c r="J3425" s="29" t="s">
        <v>109</v>
      </c>
      <c r="K3425" s="9" t="s">
        <v>126</v>
      </c>
    </row>
    <row r="3426" spans="1:11" x14ac:dyDescent="0.2">
      <c r="A3426" t="str">
        <f t="shared" si="77"/>
        <v>biofuel_bioethanol_SE_mix_mix.input_oil__</v>
      </c>
      <c r="B3426" t="str">
        <f>processors_EC!$B$192</f>
        <v>biofuel_bioethanol_SE_mix_mix</v>
      </c>
      <c r="C3426" s="9" t="s">
        <v>89</v>
      </c>
      <c r="D3426" s="10" t="s">
        <v>150</v>
      </c>
      <c r="E3426" s="10" t="s">
        <v>162</v>
      </c>
      <c r="F3426" s="9" t="s">
        <v>90</v>
      </c>
      <c r="G3426" s="9" t="s">
        <v>91</v>
      </c>
      <c r="H3426" t="str">
        <f>processors_EC!$E$178</f>
        <v>biofuel.production</v>
      </c>
      <c r="I3426" s="29" t="s">
        <v>109</v>
      </c>
      <c r="J3426" s="29" t="s">
        <v>109</v>
      </c>
      <c r="K3426" s="9" t="s">
        <v>126</v>
      </c>
    </row>
    <row r="3427" spans="1:11" x14ac:dyDescent="0.2">
      <c r="A3427" t="str">
        <f t="shared" si="77"/>
        <v>biofuel_bioethanol_SE_mix_mix.input_el__</v>
      </c>
      <c r="B3427" t="str">
        <f>processors_EC!$B$192</f>
        <v>biofuel_bioethanol_SE_mix_mix</v>
      </c>
      <c r="C3427" s="9" t="s">
        <v>89</v>
      </c>
      <c r="D3427" s="10" t="s">
        <v>99</v>
      </c>
      <c r="E3427" s="10" t="s">
        <v>115</v>
      </c>
      <c r="F3427" s="9" t="s">
        <v>90</v>
      </c>
      <c r="G3427" s="9" t="s">
        <v>91</v>
      </c>
      <c r="H3427" t="str">
        <f>processors_EC!$E$178</f>
        <v>biofuel.production</v>
      </c>
      <c r="I3427" s="29">
        <v>6.9453854635314727</v>
      </c>
      <c r="J3427" s="29">
        <v>60008130.40491192</v>
      </c>
      <c r="K3427" s="9" t="s">
        <v>127</v>
      </c>
    </row>
    <row r="3428" spans="1:11" x14ac:dyDescent="0.2">
      <c r="A3428" t="str">
        <f t="shared" si="77"/>
        <v>biofuel_bioethanol_SE_mix_mix.input_he__</v>
      </c>
      <c r="B3428" t="str">
        <f>processors_EC!$B$192</f>
        <v>biofuel_bioethanol_SE_mix_mix</v>
      </c>
      <c r="C3428" s="9" t="s">
        <v>89</v>
      </c>
      <c r="D3428" s="10" t="s">
        <v>100</v>
      </c>
      <c r="E3428" s="10" t="s">
        <v>116</v>
      </c>
      <c r="F3428" s="9" t="s">
        <v>90</v>
      </c>
      <c r="G3428" s="9" t="s">
        <v>91</v>
      </c>
      <c r="H3428" t="str">
        <f>processors_EC!$E$178</f>
        <v>biofuel.production</v>
      </c>
      <c r="I3428" s="29">
        <v>0.22939587201061687</v>
      </c>
      <c r="J3428" s="29">
        <v>1981980.3341717299</v>
      </c>
      <c r="K3428" s="9" t="s">
        <v>128</v>
      </c>
    </row>
    <row r="3429" spans="1:11" x14ac:dyDescent="0.2">
      <c r="A3429" t="str">
        <f t="shared" si="77"/>
        <v>biofuel_bioethanol_SE_mix_mix.inpt_fu__</v>
      </c>
      <c r="B3429" t="str">
        <f>processors_EC!$B$192</f>
        <v>biofuel_bioethanol_SE_mix_mix</v>
      </c>
      <c r="C3429" s="9" t="s">
        <v>93</v>
      </c>
      <c r="D3429" s="10" t="s">
        <v>101</v>
      </c>
      <c r="E3429" s="10" t="s">
        <v>117</v>
      </c>
      <c r="F3429" s="9" t="s">
        <v>90</v>
      </c>
      <c r="G3429" s="9" t="s">
        <v>91</v>
      </c>
      <c r="H3429" t="str">
        <f>processors_EC!$E$178</f>
        <v>biofuel.production</v>
      </c>
      <c r="I3429" s="29">
        <v>0</v>
      </c>
      <c r="J3429" s="29">
        <v>0</v>
      </c>
      <c r="K3429" s="9" t="s">
        <v>128</v>
      </c>
    </row>
    <row r="3430" spans="1:11" x14ac:dyDescent="0.2">
      <c r="A3430" t="str">
        <f t="shared" si="77"/>
        <v>biofuel_bioethanol_SE_mix_mix.input_ha__</v>
      </c>
      <c r="B3430" t="str">
        <f>processors_EC!$B$192</f>
        <v>biofuel_bioethanol_SE_mix_mix</v>
      </c>
      <c r="C3430" s="9" t="s">
        <v>89</v>
      </c>
      <c r="D3430" s="10" t="s">
        <v>102</v>
      </c>
      <c r="E3430" s="10" t="s">
        <v>118</v>
      </c>
      <c r="F3430" s="9" t="s">
        <v>90</v>
      </c>
      <c r="G3430" s="9" t="s">
        <v>94</v>
      </c>
      <c r="H3430" t="str">
        <f>processors_EC!$E$178</f>
        <v>biofuel.production</v>
      </c>
      <c r="I3430" s="27" t="s">
        <v>608</v>
      </c>
      <c r="J3430" s="39">
        <v>99999</v>
      </c>
      <c r="K3430" s="9" t="s">
        <v>129</v>
      </c>
    </row>
    <row r="3431" spans="1:11" x14ac:dyDescent="0.2">
      <c r="A3431" t="str">
        <f t="shared" si="77"/>
        <v>biofuel_bioethanol_SE_mix_mix.input_lu__</v>
      </c>
      <c r="B3431" t="str">
        <f>processors_EC!$B$192</f>
        <v>biofuel_bioethanol_SE_mix_mix</v>
      </c>
      <c r="C3431" s="9" t="s">
        <v>89</v>
      </c>
      <c r="D3431" s="10" t="s">
        <v>103</v>
      </c>
      <c r="E3431" s="10" t="s">
        <v>119</v>
      </c>
      <c r="F3431" s="9" t="s">
        <v>92</v>
      </c>
      <c r="G3431" s="9" t="s">
        <v>94</v>
      </c>
      <c r="H3431" t="str">
        <f>processors_EC!$E$178</f>
        <v>biofuel.production</v>
      </c>
      <c r="I3431" s="29" t="s">
        <v>109</v>
      </c>
      <c r="J3431" s="29" t="s">
        <v>109</v>
      </c>
      <c r="K3431" s="9" t="s">
        <v>118</v>
      </c>
    </row>
    <row r="3432" spans="1:11" x14ac:dyDescent="0.2">
      <c r="A3432" t="str">
        <f t="shared" si="77"/>
        <v>biofuel_bioethanol_SE_mix_mix.input_w.us__</v>
      </c>
      <c r="B3432" t="str">
        <f>processors_EC!$B$192</f>
        <v>biofuel_bioethanol_SE_mix_mix</v>
      </c>
      <c r="C3432" s="9" t="s">
        <v>89</v>
      </c>
      <c r="D3432" s="10" t="s">
        <v>104</v>
      </c>
      <c r="E3432" s="10" t="s">
        <v>120</v>
      </c>
      <c r="F3432" s="9" t="s">
        <v>92</v>
      </c>
      <c r="G3432" s="9" t="s">
        <v>91</v>
      </c>
      <c r="H3432" t="str">
        <f>processors_EC!$E$178</f>
        <v>biofuel.production</v>
      </c>
      <c r="I3432" s="29" t="s">
        <v>109</v>
      </c>
      <c r="J3432" s="29" t="s">
        <v>109</v>
      </c>
      <c r="K3432" s="9" t="s">
        <v>125</v>
      </c>
    </row>
    <row r="3433" spans="1:11" x14ac:dyDescent="0.2">
      <c r="A3433" t="str">
        <f t="shared" si="77"/>
        <v>biofuel_bioethanol_SE_mix_mix.input_fw__</v>
      </c>
      <c r="B3433" t="str">
        <f>processors_EC!$B$192</f>
        <v>biofuel_bioethanol_SE_mix_mix</v>
      </c>
      <c r="C3433" s="9" t="s">
        <v>89</v>
      </c>
      <c r="D3433" s="10" t="s">
        <v>105</v>
      </c>
      <c r="E3433" s="10" t="s">
        <v>121</v>
      </c>
      <c r="F3433" s="9" t="s">
        <v>92</v>
      </c>
      <c r="G3433" s="9" t="s">
        <v>91</v>
      </c>
      <c r="H3433" t="str">
        <f>processors_EC!$E$178</f>
        <v>biofuel.production</v>
      </c>
      <c r="I3433" s="29" t="s">
        <v>109</v>
      </c>
      <c r="J3433" s="29" t="s">
        <v>109</v>
      </c>
      <c r="K3433" s="9" t="s">
        <v>125</v>
      </c>
    </row>
    <row r="3434" spans="1:11" x14ac:dyDescent="0.2">
      <c r="A3434" t="str">
        <f t="shared" si="77"/>
        <v>biofuel_bioethanol_SE_mix_mix.input_w.tot__</v>
      </c>
      <c r="B3434" t="str">
        <f>processors_EC!$B$192</f>
        <v>biofuel_bioethanol_SE_mix_mix</v>
      </c>
      <c r="C3434" s="9" t="s">
        <v>89</v>
      </c>
      <c r="D3434" s="10" t="s">
        <v>106</v>
      </c>
      <c r="E3434" s="10" t="s">
        <v>122</v>
      </c>
      <c r="F3434" s="9" t="s">
        <v>92</v>
      </c>
      <c r="G3434" s="9" t="s">
        <v>91</v>
      </c>
      <c r="H3434" t="str">
        <f>processors_EC!$E$178</f>
        <v>biofuel.production</v>
      </c>
      <c r="I3434" s="29">
        <v>7.1291558327771537E-2</v>
      </c>
      <c r="J3434" s="29">
        <v>615959.0639519461</v>
      </c>
      <c r="K3434" s="9" t="s">
        <v>125</v>
      </c>
    </row>
    <row r="3435" spans="1:11" x14ac:dyDescent="0.2">
      <c r="A3435" t="str">
        <f t="shared" si="77"/>
        <v>biofuel_bioethanol_SE_mix_mix.output_w__</v>
      </c>
      <c r="B3435" t="str">
        <f>processors_EC!$B$192</f>
        <v>biofuel_bioethanol_SE_mix_mix</v>
      </c>
      <c r="C3435" s="9" t="s">
        <v>95</v>
      </c>
      <c r="D3435" s="10" t="s">
        <v>107</v>
      </c>
      <c r="E3435" s="10" t="s">
        <v>123</v>
      </c>
      <c r="F3435" s="9" t="s">
        <v>92</v>
      </c>
      <c r="G3435" s="9" t="s">
        <v>91</v>
      </c>
      <c r="H3435" t="str">
        <f>processors_EC!$E$178</f>
        <v>biofuel.production</v>
      </c>
      <c r="I3435" s="29">
        <v>2.2378195162165531E-2</v>
      </c>
      <c r="J3435" s="29">
        <v>193347.60620111017</v>
      </c>
      <c r="K3435" s="9" t="s">
        <v>125</v>
      </c>
    </row>
    <row r="3436" spans="1:11" x14ac:dyDescent="0.2">
      <c r="A3436" t="str">
        <f t="shared" si="77"/>
        <v>biofuel_bioethanol_SE_mix_mix.output_ghg__</v>
      </c>
      <c r="B3436" t="str">
        <f>processors_EC!$B$192</f>
        <v>biofuel_bioethanol_SE_mix_mix</v>
      </c>
      <c r="C3436" s="9" t="s">
        <v>95</v>
      </c>
      <c r="D3436" s="10" t="s">
        <v>108</v>
      </c>
      <c r="E3436" s="10" t="s">
        <v>124</v>
      </c>
      <c r="F3436" s="9" t="s">
        <v>92</v>
      </c>
      <c r="G3436" s="9" t="s">
        <v>91</v>
      </c>
      <c r="H3436" t="str">
        <f>processors_EC!$E$178</f>
        <v>biofuel.production</v>
      </c>
      <c r="I3436" s="29">
        <v>0</v>
      </c>
      <c r="J3436" s="29">
        <v>0</v>
      </c>
      <c r="K3436" s="9" t="s">
        <v>130</v>
      </c>
    </row>
    <row r="3437" spans="1:11" x14ac:dyDescent="0.2">
      <c r="A3437" t="str">
        <f t="shared" si="77"/>
        <v>biofuel_bioethanol_SE_mix_mix.output_el__</v>
      </c>
      <c r="B3437" t="str">
        <f>processors_EC!$B$192</f>
        <v>biofuel_bioethanol_SE_mix_mix</v>
      </c>
      <c r="C3437" s="9" t="s">
        <v>95</v>
      </c>
      <c r="D3437" s="10" t="s">
        <v>99</v>
      </c>
      <c r="E3437" s="10" t="s">
        <v>115</v>
      </c>
      <c r="F3437" s="9" t="s">
        <v>90</v>
      </c>
      <c r="G3437" s="9" t="s">
        <v>91</v>
      </c>
      <c r="H3437" t="str">
        <f>processors_EC!$E$178</f>
        <v>biofuel.production</v>
      </c>
      <c r="I3437" s="29" t="s">
        <v>109</v>
      </c>
      <c r="J3437" s="29" t="s">
        <v>109</v>
      </c>
      <c r="K3437" s="9" t="s">
        <v>127</v>
      </c>
    </row>
    <row r="3438" spans="1:11" x14ac:dyDescent="0.2">
      <c r="A3438" t="str">
        <f t="shared" si="77"/>
        <v>biofuel_bioethanol_SE_mix_mix.output_fu__</v>
      </c>
      <c r="B3438" t="str">
        <f>processors_EC!$B$192</f>
        <v>biofuel_bioethanol_SE_mix_mix</v>
      </c>
      <c r="C3438" s="10" t="s">
        <v>95</v>
      </c>
      <c r="D3438" s="10" t="s">
        <v>101</v>
      </c>
      <c r="E3438" s="10" t="s">
        <v>117</v>
      </c>
      <c r="F3438" s="10" t="s">
        <v>90</v>
      </c>
      <c r="G3438" s="10" t="s">
        <v>91</v>
      </c>
      <c r="H3438" t="str">
        <f>processors_EC!$E$178</f>
        <v>biofuel.production</v>
      </c>
      <c r="I3438" s="27">
        <v>1</v>
      </c>
      <c r="J3438" s="12">
        <v>8640000</v>
      </c>
      <c r="K3438" s="10" t="s">
        <v>507</v>
      </c>
    </row>
    <row r="3439" spans="1:11" x14ac:dyDescent="0.2">
      <c r="A3439" t="str">
        <f t="shared" si="77"/>
        <v>biofuel_bioethanol_SE_mix_mix.output_//__</v>
      </c>
      <c r="B3439" t="str">
        <f>processors_EC!$B$192</f>
        <v>biofuel_bioethanol_SE_mix_mix</v>
      </c>
      <c r="C3439" s="10" t="s">
        <v>95</v>
      </c>
      <c r="D3439" s="10" t="s">
        <v>109</v>
      </c>
      <c r="E3439" s="10" t="s">
        <v>109</v>
      </c>
      <c r="F3439" s="10" t="s">
        <v>90</v>
      </c>
      <c r="G3439" s="10" t="s">
        <v>91</v>
      </c>
      <c r="H3439" t="str">
        <f>processors_EC!$E$178</f>
        <v>biofuel.production</v>
      </c>
      <c r="I3439" s="27" t="s">
        <v>109</v>
      </c>
      <c r="J3439" s="12" t="s">
        <v>109</v>
      </c>
      <c r="K3439" s="10" t="s">
        <v>109</v>
      </c>
    </row>
    <row r="3440" spans="1:11" x14ac:dyDescent="0.2">
      <c r="A3440" t="str">
        <f t="shared" si="77"/>
        <v>biofuel_bioethanol_UK_mix_mix.input_ng__</v>
      </c>
      <c r="B3440" t="str">
        <f>processors_EC!$B$193</f>
        <v>biofuel_bioethanol_UK_mix_mix</v>
      </c>
      <c r="C3440" s="9" t="s">
        <v>89</v>
      </c>
      <c r="D3440" s="10" t="s">
        <v>96</v>
      </c>
      <c r="E3440" s="10" t="s">
        <v>110</v>
      </c>
      <c r="F3440" s="9" t="s">
        <v>90</v>
      </c>
      <c r="G3440" s="9" t="s">
        <v>91</v>
      </c>
      <c r="H3440" t="str">
        <f>processors_EC!$E$178</f>
        <v>biofuel.production</v>
      </c>
      <c r="I3440" s="29" t="s">
        <v>109</v>
      </c>
      <c r="J3440" s="29" t="s">
        <v>109</v>
      </c>
      <c r="K3440" s="9" t="s">
        <v>125</v>
      </c>
    </row>
    <row r="3441" spans="1:11" x14ac:dyDescent="0.2">
      <c r="A3441" t="str">
        <f t="shared" si="77"/>
        <v>biofuel_bioethanol_UK_mix_mix.input_li__</v>
      </c>
      <c r="B3441" t="str">
        <f>processors_EC!$B$193</f>
        <v>biofuel_bioethanol_UK_mix_mix</v>
      </c>
      <c r="C3441" s="9" t="s">
        <v>89</v>
      </c>
      <c r="D3441" s="10" t="s">
        <v>64</v>
      </c>
      <c r="E3441" s="10" t="s">
        <v>111</v>
      </c>
      <c r="F3441" s="9" t="s">
        <v>90</v>
      </c>
      <c r="G3441" s="9" t="s">
        <v>91</v>
      </c>
      <c r="H3441" t="str">
        <f>processors_EC!$E$178</f>
        <v>biofuel.production</v>
      </c>
      <c r="I3441" s="29" t="s">
        <v>109</v>
      </c>
      <c r="J3441" s="29" t="s">
        <v>109</v>
      </c>
      <c r="K3441" s="9" t="s">
        <v>126</v>
      </c>
    </row>
    <row r="3442" spans="1:11" x14ac:dyDescent="0.2">
      <c r="A3442" t="str">
        <f t="shared" si="77"/>
        <v>biofuel_bioethanol_UK_mix_mix.input_bio__</v>
      </c>
      <c r="B3442" t="str">
        <f>processors_EC!$B$193</f>
        <v>biofuel_bioethanol_UK_mix_mix</v>
      </c>
      <c r="C3442" s="9" t="s">
        <v>89</v>
      </c>
      <c r="D3442" s="10" t="s">
        <v>97</v>
      </c>
      <c r="E3442" s="10" t="s">
        <v>112</v>
      </c>
      <c r="F3442" s="9" t="s">
        <v>90</v>
      </c>
      <c r="G3442" s="9" t="s">
        <v>91</v>
      </c>
      <c r="H3442" t="str">
        <f>processors_EC!$E$178</f>
        <v>biofuel.production</v>
      </c>
      <c r="I3442" s="29">
        <v>1.8838261253309795E-2</v>
      </c>
      <c r="J3442" s="29">
        <v>61676.46734333627</v>
      </c>
      <c r="K3442" s="9" t="s">
        <v>126</v>
      </c>
    </row>
    <row r="3443" spans="1:11" x14ac:dyDescent="0.2">
      <c r="A3443" t="str">
        <f t="shared" si="77"/>
        <v>biofuel_bioethanol_UK_mix_mix.input_h.c__</v>
      </c>
      <c r="B3443" t="str">
        <f>processors_EC!$B$193</f>
        <v>biofuel_bioethanol_UK_mix_mix</v>
      </c>
      <c r="C3443" s="9" t="s">
        <v>89</v>
      </c>
      <c r="D3443" s="10" t="s">
        <v>63</v>
      </c>
      <c r="E3443" s="10" t="s">
        <v>113</v>
      </c>
      <c r="F3443" s="9" t="s">
        <v>92</v>
      </c>
      <c r="G3443" s="9" t="s">
        <v>91</v>
      </c>
      <c r="H3443" t="str">
        <f>processors_EC!$E$178</f>
        <v>biofuel.production</v>
      </c>
      <c r="I3443" s="29" t="s">
        <v>109</v>
      </c>
      <c r="J3443" s="29" t="s">
        <v>109</v>
      </c>
      <c r="K3443" s="9" t="s">
        <v>126</v>
      </c>
    </row>
    <row r="3444" spans="1:11" x14ac:dyDescent="0.2">
      <c r="A3444" t="str">
        <f t="shared" si="77"/>
        <v>biofuel_bioethanol_UK_mix_mix.input_oil__</v>
      </c>
      <c r="B3444" t="str">
        <f>processors_EC!$B$193</f>
        <v>biofuel_bioethanol_UK_mix_mix</v>
      </c>
      <c r="C3444" s="9" t="s">
        <v>89</v>
      </c>
      <c r="D3444" s="10" t="s">
        <v>150</v>
      </c>
      <c r="E3444" s="10" t="s">
        <v>162</v>
      </c>
      <c r="F3444" s="9" t="s">
        <v>90</v>
      </c>
      <c r="G3444" s="9" t="s">
        <v>91</v>
      </c>
      <c r="H3444" t="str">
        <f>processors_EC!$E$178</f>
        <v>biofuel.production</v>
      </c>
      <c r="I3444" s="29" t="s">
        <v>109</v>
      </c>
      <c r="J3444" s="29" t="s">
        <v>109</v>
      </c>
      <c r="K3444" s="9" t="s">
        <v>126</v>
      </c>
    </row>
    <row r="3445" spans="1:11" x14ac:dyDescent="0.2">
      <c r="A3445" t="str">
        <f t="shared" si="77"/>
        <v>biofuel_bioethanol_UK_mix_mix.input_el__</v>
      </c>
      <c r="B3445" t="str">
        <f>processors_EC!$B$193</f>
        <v>biofuel_bioethanol_UK_mix_mix</v>
      </c>
      <c r="C3445" s="9" t="s">
        <v>89</v>
      </c>
      <c r="D3445" s="10" t="s">
        <v>99</v>
      </c>
      <c r="E3445" s="10" t="s">
        <v>115</v>
      </c>
      <c r="F3445" s="9" t="s">
        <v>90</v>
      </c>
      <c r="G3445" s="9" t="s">
        <v>91</v>
      </c>
      <c r="H3445" t="str">
        <f>processors_EC!$E$178</f>
        <v>biofuel.production</v>
      </c>
      <c r="I3445" s="29">
        <v>6.9453854635314709</v>
      </c>
      <c r="J3445" s="29">
        <v>22739192.007602036</v>
      </c>
      <c r="K3445" s="9" t="s">
        <v>127</v>
      </c>
    </row>
    <row r="3446" spans="1:11" x14ac:dyDescent="0.2">
      <c r="A3446" t="str">
        <f t="shared" si="77"/>
        <v>biofuel_bioethanol_UK_mix_mix.input_he__</v>
      </c>
      <c r="B3446" t="str">
        <f>processors_EC!$B$193</f>
        <v>biofuel_bioethanol_UK_mix_mix</v>
      </c>
      <c r="C3446" s="9" t="s">
        <v>89</v>
      </c>
      <c r="D3446" s="10" t="s">
        <v>100</v>
      </c>
      <c r="E3446" s="10" t="s">
        <v>116</v>
      </c>
      <c r="F3446" s="9" t="s">
        <v>90</v>
      </c>
      <c r="G3446" s="9" t="s">
        <v>91</v>
      </c>
      <c r="H3446" t="str">
        <f>processors_EC!$E$178</f>
        <v>biofuel.production</v>
      </c>
      <c r="I3446" s="29">
        <v>0.22939587201061687</v>
      </c>
      <c r="J3446" s="29">
        <v>751042.08496275963</v>
      </c>
      <c r="K3446" s="9" t="s">
        <v>128</v>
      </c>
    </row>
    <row r="3447" spans="1:11" x14ac:dyDescent="0.2">
      <c r="A3447" t="str">
        <f t="shared" si="77"/>
        <v>biofuel_bioethanol_UK_mix_mix.inpt_fu__</v>
      </c>
      <c r="B3447" t="str">
        <f>processors_EC!$B$193</f>
        <v>biofuel_bioethanol_UK_mix_mix</v>
      </c>
      <c r="C3447" s="9" t="s">
        <v>93</v>
      </c>
      <c r="D3447" s="10" t="s">
        <v>101</v>
      </c>
      <c r="E3447" s="10" t="s">
        <v>117</v>
      </c>
      <c r="F3447" s="9" t="s">
        <v>90</v>
      </c>
      <c r="G3447" s="9" t="s">
        <v>91</v>
      </c>
      <c r="H3447" t="str">
        <f>processors_EC!$E$178</f>
        <v>biofuel.production</v>
      </c>
      <c r="I3447" s="29">
        <v>0</v>
      </c>
      <c r="J3447" s="29">
        <v>0</v>
      </c>
      <c r="K3447" s="9" t="s">
        <v>128</v>
      </c>
    </row>
    <row r="3448" spans="1:11" x14ac:dyDescent="0.2">
      <c r="A3448" t="str">
        <f t="shared" si="77"/>
        <v>biofuel_bioethanol_UK_mix_mix.input_ha__</v>
      </c>
      <c r="B3448" t="str">
        <f>processors_EC!$B$193</f>
        <v>biofuel_bioethanol_UK_mix_mix</v>
      </c>
      <c r="C3448" s="9" t="s">
        <v>89</v>
      </c>
      <c r="D3448" s="10" t="s">
        <v>102</v>
      </c>
      <c r="E3448" s="10" t="s">
        <v>118</v>
      </c>
      <c r="F3448" s="9" t="s">
        <v>90</v>
      </c>
      <c r="G3448" s="9" t="s">
        <v>94</v>
      </c>
      <c r="H3448" t="str">
        <f>processors_EC!$E$178</f>
        <v>biofuel.production</v>
      </c>
      <c r="I3448" s="27" t="s">
        <v>608</v>
      </c>
      <c r="J3448" s="39">
        <v>99999</v>
      </c>
      <c r="K3448" s="9" t="s">
        <v>129</v>
      </c>
    </row>
    <row r="3449" spans="1:11" x14ac:dyDescent="0.2">
      <c r="A3449" t="str">
        <f t="shared" si="77"/>
        <v>biofuel_bioethanol_UK_mix_mix.input_lu__</v>
      </c>
      <c r="B3449" t="str">
        <f>processors_EC!$B$193</f>
        <v>biofuel_bioethanol_UK_mix_mix</v>
      </c>
      <c r="C3449" s="9" t="s">
        <v>89</v>
      </c>
      <c r="D3449" s="10" t="s">
        <v>103</v>
      </c>
      <c r="E3449" s="10" t="s">
        <v>119</v>
      </c>
      <c r="F3449" s="9" t="s">
        <v>92</v>
      </c>
      <c r="G3449" s="9" t="s">
        <v>94</v>
      </c>
      <c r="H3449" t="str">
        <f>processors_EC!$E$178</f>
        <v>biofuel.production</v>
      </c>
      <c r="I3449" s="29" t="s">
        <v>109</v>
      </c>
      <c r="J3449" s="29" t="s">
        <v>109</v>
      </c>
      <c r="K3449" s="9" t="s">
        <v>118</v>
      </c>
    </row>
    <row r="3450" spans="1:11" x14ac:dyDescent="0.2">
      <c r="A3450" t="str">
        <f t="shared" si="77"/>
        <v>biofuel_bioethanol_UK_mix_mix.input_w.us__</v>
      </c>
      <c r="B3450" t="str">
        <f>processors_EC!$B$193</f>
        <v>biofuel_bioethanol_UK_mix_mix</v>
      </c>
      <c r="C3450" s="9" t="s">
        <v>89</v>
      </c>
      <c r="D3450" s="10" t="s">
        <v>104</v>
      </c>
      <c r="E3450" s="10" t="s">
        <v>120</v>
      </c>
      <c r="F3450" s="9" t="s">
        <v>92</v>
      </c>
      <c r="G3450" s="9" t="s">
        <v>91</v>
      </c>
      <c r="H3450" t="str">
        <f>processors_EC!$E$178</f>
        <v>biofuel.production</v>
      </c>
      <c r="I3450" s="29" t="s">
        <v>109</v>
      </c>
      <c r="J3450" s="29" t="s">
        <v>109</v>
      </c>
      <c r="K3450" s="9" t="s">
        <v>125</v>
      </c>
    </row>
    <row r="3451" spans="1:11" x14ac:dyDescent="0.2">
      <c r="A3451" t="str">
        <f t="shared" si="77"/>
        <v>biofuel_bioethanol_UK_mix_mix.input_fw__</v>
      </c>
      <c r="B3451" t="str">
        <f>processors_EC!$B$193</f>
        <v>biofuel_bioethanol_UK_mix_mix</v>
      </c>
      <c r="C3451" s="9" t="s">
        <v>89</v>
      </c>
      <c r="D3451" s="10" t="s">
        <v>105</v>
      </c>
      <c r="E3451" s="10" t="s">
        <v>121</v>
      </c>
      <c r="F3451" s="9" t="s">
        <v>92</v>
      </c>
      <c r="G3451" s="9" t="s">
        <v>91</v>
      </c>
      <c r="H3451" t="str">
        <f>processors_EC!$E$178</f>
        <v>biofuel.production</v>
      </c>
      <c r="I3451" s="29" t="s">
        <v>109</v>
      </c>
      <c r="J3451" s="29" t="s">
        <v>109</v>
      </c>
      <c r="K3451" s="9" t="s">
        <v>125</v>
      </c>
    </row>
    <row r="3452" spans="1:11" x14ac:dyDescent="0.2">
      <c r="A3452" t="str">
        <f t="shared" si="77"/>
        <v>biofuel_bioethanol_UK_mix_mix.input_w.tot__</v>
      </c>
      <c r="B3452" t="str">
        <f>processors_EC!$B$193</f>
        <v>biofuel_bioethanol_UK_mix_mix</v>
      </c>
      <c r="C3452" s="9" t="s">
        <v>89</v>
      </c>
      <c r="D3452" s="10" t="s">
        <v>106</v>
      </c>
      <c r="E3452" s="10" t="s">
        <v>122</v>
      </c>
      <c r="F3452" s="9" t="s">
        <v>92</v>
      </c>
      <c r="G3452" s="9" t="s">
        <v>91</v>
      </c>
      <c r="H3452" t="str">
        <f>processors_EC!$E$178</f>
        <v>biofuel.production</v>
      </c>
      <c r="I3452" s="29">
        <v>7.1291558327771523E-2</v>
      </c>
      <c r="J3452" s="29">
        <v>233408.56196512398</v>
      </c>
      <c r="K3452" s="9" t="s">
        <v>125</v>
      </c>
    </row>
    <row r="3453" spans="1:11" x14ac:dyDescent="0.2">
      <c r="A3453" t="str">
        <f t="shared" si="77"/>
        <v>biofuel_bioethanol_UK_mix_mix.output_w__</v>
      </c>
      <c r="B3453" t="str">
        <f>processors_EC!$B$193</f>
        <v>biofuel_bioethanol_UK_mix_mix</v>
      </c>
      <c r="C3453" s="9" t="s">
        <v>95</v>
      </c>
      <c r="D3453" s="10" t="s">
        <v>107</v>
      </c>
      <c r="E3453" s="10" t="s">
        <v>123</v>
      </c>
      <c r="F3453" s="9" t="s">
        <v>92</v>
      </c>
      <c r="G3453" s="9" t="s">
        <v>91</v>
      </c>
      <c r="H3453" t="str">
        <f>processors_EC!$E$178</f>
        <v>biofuel.production</v>
      </c>
      <c r="I3453" s="29">
        <v>2.2378195162165528E-2</v>
      </c>
      <c r="J3453" s="29">
        <v>73266.210960929937</v>
      </c>
      <c r="K3453" s="9" t="s">
        <v>125</v>
      </c>
    </row>
    <row r="3454" spans="1:11" x14ac:dyDescent="0.2">
      <c r="A3454" t="str">
        <f t="shared" si="77"/>
        <v>biofuel_bioethanol_UK_mix_mix.output_ghg__</v>
      </c>
      <c r="B3454" t="str">
        <f>processors_EC!$B$193</f>
        <v>biofuel_bioethanol_UK_mix_mix</v>
      </c>
      <c r="C3454" s="9" t="s">
        <v>95</v>
      </c>
      <c r="D3454" s="10" t="s">
        <v>108</v>
      </c>
      <c r="E3454" s="10" t="s">
        <v>124</v>
      </c>
      <c r="F3454" s="9" t="s">
        <v>92</v>
      </c>
      <c r="G3454" s="9" t="s">
        <v>91</v>
      </c>
      <c r="H3454" t="str">
        <f>processors_EC!$E$178</f>
        <v>biofuel.production</v>
      </c>
      <c r="I3454" s="29">
        <v>0</v>
      </c>
      <c r="J3454" s="29">
        <v>0</v>
      </c>
      <c r="K3454" s="9" t="s">
        <v>130</v>
      </c>
    </row>
    <row r="3455" spans="1:11" x14ac:dyDescent="0.2">
      <c r="A3455" t="str">
        <f t="shared" si="77"/>
        <v>biofuel_bioethanol_UK_mix_mix.output_el__</v>
      </c>
      <c r="B3455" t="str">
        <f>processors_EC!$B$193</f>
        <v>biofuel_bioethanol_UK_mix_mix</v>
      </c>
      <c r="C3455" s="9" t="s">
        <v>95</v>
      </c>
      <c r="D3455" s="10" t="s">
        <v>99</v>
      </c>
      <c r="E3455" s="10" t="s">
        <v>115</v>
      </c>
      <c r="F3455" s="9" t="s">
        <v>90</v>
      </c>
      <c r="G3455" s="9" t="s">
        <v>91</v>
      </c>
      <c r="H3455" t="str">
        <f>processors_EC!$E$178</f>
        <v>biofuel.production</v>
      </c>
      <c r="I3455" s="29" t="s">
        <v>109</v>
      </c>
      <c r="J3455" s="29" t="s">
        <v>109</v>
      </c>
      <c r="K3455" s="9" t="s">
        <v>127</v>
      </c>
    </row>
    <row r="3456" spans="1:11" x14ac:dyDescent="0.2">
      <c r="A3456" t="str">
        <f t="shared" si="77"/>
        <v>biofuel_bioethanol_UK_mix_mix.output_fu__</v>
      </c>
      <c r="B3456" t="str">
        <f>processors_EC!$B$193</f>
        <v>biofuel_bioethanol_UK_mix_mix</v>
      </c>
      <c r="C3456" s="10" t="s">
        <v>95</v>
      </c>
      <c r="D3456" s="10" t="s">
        <v>101</v>
      </c>
      <c r="E3456" s="10" t="s">
        <v>117</v>
      </c>
      <c r="F3456" s="10" t="s">
        <v>90</v>
      </c>
      <c r="G3456" s="10" t="s">
        <v>91</v>
      </c>
      <c r="H3456" t="str">
        <f>processors_EC!$E$178</f>
        <v>biofuel.production</v>
      </c>
      <c r="I3456" s="27">
        <v>1</v>
      </c>
      <c r="J3456" s="12">
        <v>3274000</v>
      </c>
      <c r="K3456" s="10" t="s">
        <v>507</v>
      </c>
    </row>
    <row r="3457" spans="1:11" x14ac:dyDescent="0.2">
      <c r="A3457" t="str">
        <f t="shared" si="77"/>
        <v>biofuel_bioethanol_UK_mix_mix.output_//__</v>
      </c>
      <c r="B3457" t="str">
        <f>processors_EC!$B$193</f>
        <v>biofuel_bioethanol_UK_mix_mix</v>
      </c>
      <c r="C3457" s="10" t="s">
        <v>95</v>
      </c>
      <c r="D3457" s="10" t="s">
        <v>109</v>
      </c>
      <c r="E3457" s="10" t="s">
        <v>109</v>
      </c>
      <c r="F3457" s="10" t="s">
        <v>90</v>
      </c>
      <c r="G3457" s="10" t="s">
        <v>91</v>
      </c>
      <c r="H3457" t="str">
        <f>processors_EC!$E$178</f>
        <v>biofuel.production</v>
      </c>
      <c r="I3457" s="27" t="s">
        <v>109</v>
      </c>
      <c r="J3457" s="12" t="s">
        <v>109</v>
      </c>
      <c r="K3457" s="10" t="s">
        <v>109</v>
      </c>
    </row>
    <row r="3458" spans="1:11" x14ac:dyDescent="0.2">
      <c r="A3458" t="str">
        <f t="shared" si="77"/>
        <v>biofuel__DE_mix_mix.input_ng__</v>
      </c>
      <c r="B3458" t="str">
        <f>processors_EC!$B$194</f>
        <v>biofuel__DE_mix_mix</v>
      </c>
      <c r="C3458" s="9" t="s">
        <v>89</v>
      </c>
      <c r="D3458" s="10" t="s">
        <v>96</v>
      </c>
      <c r="E3458" s="10" t="s">
        <v>110</v>
      </c>
      <c r="F3458" s="9" t="s">
        <v>90</v>
      </c>
      <c r="G3458" s="9" t="s">
        <v>91</v>
      </c>
      <c r="H3458" t="str">
        <f>processors_EC!$E$178</f>
        <v>biofuel.production</v>
      </c>
      <c r="I3458" t="str">
        <f>J3458</f>
        <v>//</v>
      </c>
      <c r="J3458" s="10" t="s">
        <v>109</v>
      </c>
      <c r="K3458" s="9" t="s">
        <v>125</v>
      </c>
    </row>
    <row r="3459" spans="1:11" x14ac:dyDescent="0.2">
      <c r="A3459" t="str">
        <f t="shared" ref="A3459:A3522" si="78">CONCATENATE(B3459,".",C3459,"_",E3459,"_",V3459,"_",U3459)</f>
        <v>biofuel__DE_mix_mix.input_li__</v>
      </c>
      <c r="B3459" t="str">
        <f>processors_EC!$B$194</f>
        <v>biofuel__DE_mix_mix</v>
      </c>
      <c r="C3459" s="9" t="s">
        <v>89</v>
      </c>
      <c r="D3459" s="10" t="s">
        <v>64</v>
      </c>
      <c r="E3459" s="10" t="s">
        <v>111</v>
      </c>
      <c r="F3459" s="9" t="s">
        <v>90</v>
      </c>
      <c r="G3459" s="9" t="s">
        <v>91</v>
      </c>
      <c r="H3459" t="str">
        <f>processors_EC!$E$178</f>
        <v>biofuel.production</v>
      </c>
      <c r="I3459" t="str">
        <f>J3459</f>
        <v>//</v>
      </c>
      <c r="J3459" s="10" t="s">
        <v>109</v>
      </c>
      <c r="K3459" s="9" t="s">
        <v>126</v>
      </c>
    </row>
    <row r="3460" spans="1:11" x14ac:dyDescent="0.2">
      <c r="A3460" t="str">
        <f t="shared" si="78"/>
        <v>biofuel__DE_mix_mix.input_bio__</v>
      </c>
      <c r="B3460" t="str">
        <f>processors_EC!$B$194</f>
        <v>biofuel__DE_mix_mix</v>
      </c>
      <c r="C3460" s="9" t="s">
        <v>89</v>
      </c>
      <c r="D3460" s="10" t="s">
        <v>97</v>
      </c>
      <c r="E3460" s="10" t="s">
        <v>112</v>
      </c>
      <c r="F3460" s="9" t="s">
        <v>90</v>
      </c>
      <c r="G3460" s="9" t="s">
        <v>91</v>
      </c>
      <c r="H3460" t="str">
        <f>processors_EC!$E$178</f>
        <v>biofuel.production</v>
      </c>
      <c r="I3460" s="44">
        <f>J3460/J3474</f>
        <v>11.672553735437971</v>
      </c>
      <c r="J3460" s="44">
        <f>J3172+J3316</f>
        <v>1410242924.6544094</v>
      </c>
      <c r="K3460" s="9" t="s">
        <v>126</v>
      </c>
    </row>
    <row r="3461" spans="1:11" x14ac:dyDescent="0.2">
      <c r="A3461" t="str">
        <f t="shared" si="78"/>
        <v>biofuel__DE_mix_mix.input_h.c__</v>
      </c>
      <c r="B3461" t="str">
        <f>processors_EC!$B$194</f>
        <v>biofuel__DE_mix_mix</v>
      </c>
      <c r="C3461" s="9" t="s">
        <v>89</v>
      </c>
      <c r="D3461" s="10" t="s">
        <v>63</v>
      </c>
      <c r="E3461" s="10" t="s">
        <v>113</v>
      </c>
      <c r="F3461" s="9" t="s">
        <v>92</v>
      </c>
      <c r="G3461" s="9" t="s">
        <v>91</v>
      </c>
      <c r="H3461" t="str">
        <f>processors_EC!$E$178</f>
        <v>biofuel.production</v>
      </c>
      <c r="I3461" t="str">
        <f>J3461</f>
        <v>//</v>
      </c>
      <c r="J3461" s="12" t="s">
        <v>109</v>
      </c>
      <c r="K3461" s="9" t="s">
        <v>126</v>
      </c>
    </row>
    <row r="3462" spans="1:11" x14ac:dyDescent="0.2">
      <c r="A3462" t="str">
        <f t="shared" si="78"/>
        <v>biofuel__DE_mix_mix.input_oil__</v>
      </c>
      <c r="B3462" t="str">
        <f>processors_EC!$B$194</f>
        <v>biofuel__DE_mix_mix</v>
      </c>
      <c r="C3462" s="9" t="s">
        <v>89</v>
      </c>
      <c r="D3462" s="10" t="s">
        <v>150</v>
      </c>
      <c r="E3462" s="10" t="s">
        <v>162</v>
      </c>
      <c r="F3462" s="9" t="s">
        <v>90</v>
      </c>
      <c r="G3462" s="9" t="s">
        <v>91</v>
      </c>
      <c r="H3462" t="str">
        <f>processors_EC!$E$178</f>
        <v>biofuel.production</v>
      </c>
      <c r="I3462" t="str">
        <f>J3462</f>
        <v>//</v>
      </c>
      <c r="J3462" s="10" t="s">
        <v>109</v>
      </c>
      <c r="K3462" s="9" t="s">
        <v>126</v>
      </c>
    </row>
    <row r="3463" spans="1:11" x14ac:dyDescent="0.2">
      <c r="A3463" t="str">
        <f t="shared" si="78"/>
        <v>biofuel__DE_mix_mix.input_el__</v>
      </c>
      <c r="B3463" t="str">
        <f>processors_EC!$B$194</f>
        <v>biofuel__DE_mix_mix</v>
      </c>
      <c r="C3463" s="9" t="s">
        <v>89</v>
      </c>
      <c r="D3463" s="10" t="s">
        <v>99</v>
      </c>
      <c r="E3463" s="10" t="s">
        <v>115</v>
      </c>
      <c r="F3463" s="9" t="s">
        <v>90</v>
      </c>
      <c r="G3463" s="9" t="s">
        <v>91</v>
      </c>
      <c r="H3463" t="str">
        <f>processors_EC!$E$178</f>
        <v>biofuel.production</v>
      </c>
      <c r="I3463" s="44">
        <f>J3463/J3474</f>
        <v>3.6228066601544522</v>
      </c>
      <c r="J3463" s="44">
        <f t="shared" ref="J3463:J3524" si="79">J3175+J3319</f>
        <v>437696632.25988042</v>
      </c>
      <c r="K3463" s="9" t="s">
        <v>127</v>
      </c>
    </row>
    <row r="3464" spans="1:11" x14ac:dyDescent="0.2">
      <c r="A3464" t="str">
        <f t="shared" si="78"/>
        <v>biofuel__DE_mix_mix.input_he__</v>
      </c>
      <c r="B3464" t="str">
        <f>processors_EC!$B$194</f>
        <v>biofuel__DE_mix_mix</v>
      </c>
      <c r="C3464" s="9" t="s">
        <v>89</v>
      </c>
      <c r="D3464" s="10" t="s">
        <v>100</v>
      </c>
      <c r="E3464" s="10" t="s">
        <v>116</v>
      </c>
      <c r="F3464" s="9" t="s">
        <v>90</v>
      </c>
      <c r="G3464" s="9" t="s">
        <v>91</v>
      </c>
      <c r="H3464" t="str">
        <f>processors_EC!$E$178</f>
        <v>biofuel.production</v>
      </c>
      <c r="I3464" s="44">
        <f>J3464/J3474</f>
        <v>5.4341015988292454E-2</v>
      </c>
      <c r="J3464" s="44">
        <f t="shared" si="79"/>
        <v>6565318.5286575295</v>
      </c>
      <c r="K3464" s="9" t="s">
        <v>128</v>
      </c>
    </row>
    <row r="3465" spans="1:11" x14ac:dyDescent="0.2">
      <c r="A3465" t="str">
        <f t="shared" si="78"/>
        <v>biofuel__DE_mix_mix.inpt_fu__</v>
      </c>
      <c r="B3465" t="str">
        <f>processors_EC!$B$194</f>
        <v>biofuel__DE_mix_mix</v>
      </c>
      <c r="C3465" s="9" t="s">
        <v>93</v>
      </c>
      <c r="D3465" s="10" t="s">
        <v>101</v>
      </c>
      <c r="E3465" s="10" t="s">
        <v>117</v>
      </c>
      <c r="F3465" s="9" t="s">
        <v>90</v>
      </c>
      <c r="G3465" s="9" t="s">
        <v>91</v>
      </c>
      <c r="H3465" t="str">
        <f>processors_EC!$E$178</f>
        <v>biofuel.production</v>
      </c>
      <c r="I3465" s="44">
        <f>J3465/J3474</f>
        <v>0</v>
      </c>
      <c r="J3465" s="44">
        <f t="shared" si="79"/>
        <v>0</v>
      </c>
      <c r="K3465" s="9" t="s">
        <v>128</v>
      </c>
    </row>
    <row r="3466" spans="1:11" x14ac:dyDescent="0.2">
      <c r="A3466" t="str">
        <f t="shared" si="78"/>
        <v>biofuel__DE_mix_mix.input_ha__</v>
      </c>
      <c r="B3466" t="str">
        <f>processors_EC!$B$194</f>
        <v>biofuel__DE_mix_mix</v>
      </c>
      <c r="C3466" s="9" t="s">
        <v>89</v>
      </c>
      <c r="D3466" s="10" t="s">
        <v>102</v>
      </c>
      <c r="E3466" s="10" t="s">
        <v>118</v>
      </c>
      <c r="F3466" s="9" t="s">
        <v>90</v>
      </c>
      <c r="G3466" s="9" t="s">
        <v>94</v>
      </c>
      <c r="H3466" t="str">
        <f>processors_EC!$E$178</f>
        <v>biofuel.production</v>
      </c>
      <c r="I3466" s="10" t="s">
        <v>609</v>
      </c>
      <c r="J3466" s="44">
        <f t="shared" si="79"/>
        <v>133332</v>
      </c>
      <c r="K3466" s="9" t="s">
        <v>129</v>
      </c>
    </row>
    <row r="3467" spans="1:11" x14ac:dyDescent="0.2">
      <c r="A3467" t="str">
        <f t="shared" si="78"/>
        <v>biofuel__DE_mix_mix.input_lu__</v>
      </c>
      <c r="B3467" t="str">
        <f>processors_EC!$B$194</f>
        <v>biofuel__DE_mix_mix</v>
      </c>
      <c r="C3467" s="9" t="s">
        <v>89</v>
      </c>
      <c r="D3467" s="10" t="s">
        <v>103</v>
      </c>
      <c r="E3467" s="10" t="s">
        <v>119</v>
      </c>
      <c r="F3467" s="9" t="s">
        <v>92</v>
      </c>
      <c r="G3467" s="9" t="s">
        <v>94</v>
      </c>
      <c r="H3467" t="str">
        <f>processors_EC!$E$178</f>
        <v>biofuel.production</v>
      </c>
      <c r="I3467" t="str">
        <f>J3467</f>
        <v>//</v>
      </c>
      <c r="J3467" s="12" t="s">
        <v>109</v>
      </c>
      <c r="K3467" s="9" t="s">
        <v>118</v>
      </c>
    </row>
    <row r="3468" spans="1:11" x14ac:dyDescent="0.2">
      <c r="A3468" t="str">
        <f t="shared" si="78"/>
        <v>biofuel__DE_mix_mix.input_w.us__</v>
      </c>
      <c r="B3468" t="str">
        <f>processors_EC!$B$194</f>
        <v>biofuel__DE_mix_mix</v>
      </c>
      <c r="C3468" s="9" t="s">
        <v>89</v>
      </c>
      <c r="D3468" s="10" t="s">
        <v>104</v>
      </c>
      <c r="E3468" s="10" t="s">
        <v>120</v>
      </c>
      <c r="F3468" s="9" t="s">
        <v>92</v>
      </c>
      <c r="G3468" s="9" t="s">
        <v>91</v>
      </c>
      <c r="H3468" t="str">
        <f>processors_EC!$E$178</f>
        <v>biofuel.production</v>
      </c>
      <c r="I3468" t="str">
        <f>J3468</f>
        <v>//</v>
      </c>
      <c r="J3468" s="12" t="s">
        <v>109</v>
      </c>
      <c r="K3468" s="9" t="s">
        <v>125</v>
      </c>
    </row>
    <row r="3469" spans="1:11" x14ac:dyDescent="0.2">
      <c r="A3469" t="str">
        <f t="shared" si="78"/>
        <v>biofuel__DE_mix_mix.input_fw__</v>
      </c>
      <c r="B3469" t="str">
        <f>processors_EC!$B$194</f>
        <v>biofuel__DE_mix_mix</v>
      </c>
      <c r="C3469" s="9" t="s">
        <v>89</v>
      </c>
      <c r="D3469" s="10" t="s">
        <v>105</v>
      </c>
      <c r="E3469" s="10" t="s">
        <v>121</v>
      </c>
      <c r="F3469" s="9" t="s">
        <v>92</v>
      </c>
      <c r="G3469" s="9" t="s">
        <v>91</v>
      </c>
      <c r="H3469" t="str">
        <f>processors_EC!$E$178</f>
        <v>biofuel.production</v>
      </c>
      <c r="I3469" s="10" t="str">
        <f>J3469</f>
        <v>//</v>
      </c>
      <c r="J3469" s="10" t="s">
        <v>109</v>
      </c>
      <c r="K3469" s="9" t="s">
        <v>125</v>
      </c>
    </row>
    <row r="3470" spans="1:11" x14ac:dyDescent="0.2">
      <c r="A3470" t="str">
        <f t="shared" si="78"/>
        <v>biofuel__DE_mix_mix.input_w.tot__</v>
      </c>
      <c r="B3470" t="str">
        <f>processors_EC!$B$194</f>
        <v>biofuel__DE_mix_mix</v>
      </c>
      <c r="C3470" s="9" t="s">
        <v>89</v>
      </c>
      <c r="D3470" s="10" t="s">
        <v>106</v>
      </c>
      <c r="E3470" s="10" t="s">
        <v>122</v>
      </c>
      <c r="F3470" s="9" t="s">
        <v>92</v>
      </c>
      <c r="G3470" s="9" t="s">
        <v>91</v>
      </c>
      <c r="H3470" t="str">
        <f>processors_EC!$E$178</f>
        <v>biofuel.production</v>
      </c>
      <c r="I3470" s="44">
        <f>J3470/J3474</f>
        <v>1.7757467837239707E-2</v>
      </c>
      <c r="J3470" s="44">
        <f t="shared" si="79"/>
        <v>2145403.9916917896</v>
      </c>
      <c r="K3470" s="9" t="s">
        <v>125</v>
      </c>
    </row>
    <row r="3471" spans="1:11" x14ac:dyDescent="0.2">
      <c r="A3471" t="str">
        <f t="shared" si="78"/>
        <v>biofuel__DE_mix_mix.output_w__</v>
      </c>
      <c r="B3471" t="str">
        <f>processors_EC!$B$194</f>
        <v>biofuel__DE_mix_mix</v>
      </c>
      <c r="C3471" s="9" t="s">
        <v>95</v>
      </c>
      <c r="D3471" s="10" t="s">
        <v>107</v>
      </c>
      <c r="E3471" s="10" t="s">
        <v>123</v>
      </c>
      <c r="F3471" s="9" t="s">
        <v>92</v>
      </c>
      <c r="G3471" s="9" t="s">
        <v>91</v>
      </c>
      <c r="H3471" t="str">
        <f>processors_EC!$E$178</f>
        <v>biofuel.production</v>
      </c>
      <c r="I3471" s="44">
        <f>J3471/J3474</f>
        <v>9.7616735591353476E-3</v>
      </c>
      <c r="J3471" s="44">
        <f t="shared" si="79"/>
        <v>1179376.1143940552</v>
      </c>
      <c r="K3471" s="9" t="s">
        <v>125</v>
      </c>
    </row>
    <row r="3472" spans="1:11" x14ac:dyDescent="0.2">
      <c r="A3472" t="str">
        <f t="shared" si="78"/>
        <v>biofuel__DE_mix_mix.output_ghg__</v>
      </c>
      <c r="B3472" t="str">
        <f>processors_EC!$B$194</f>
        <v>biofuel__DE_mix_mix</v>
      </c>
      <c r="C3472" s="9" t="s">
        <v>95</v>
      </c>
      <c r="D3472" s="10" t="s">
        <v>108</v>
      </c>
      <c r="E3472" s="10" t="s">
        <v>124</v>
      </c>
      <c r="F3472" s="9" t="s">
        <v>92</v>
      </c>
      <c r="G3472" s="9" t="s">
        <v>91</v>
      </c>
      <c r="H3472" t="str">
        <f>processors_EC!$E$178</f>
        <v>biofuel.production</v>
      </c>
      <c r="I3472" s="44">
        <f>J3472</f>
        <v>0</v>
      </c>
      <c r="J3472" s="44">
        <f t="shared" si="79"/>
        <v>0</v>
      </c>
      <c r="K3472" s="9" t="s">
        <v>130</v>
      </c>
    </row>
    <row r="3473" spans="1:11" x14ac:dyDescent="0.2">
      <c r="A3473" t="str">
        <f t="shared" si="78"/>
        <v>biofuel__DE_mix_mix.output_el__</v>
      </c>
      <c r="B3473" t="str">
        <f>processors_EC!$B$194</f>
        <v>biofuel__DE_mix_mix</v>
      </c>
      <c r="C3473" s="9" t="s">
        <v>95</v>
      </c>
      <c r="D3473" s="10" t="s">
        <v>99</v>
      </c>
      <c r="E3473" s="10" t="s">
        <v>115</v>
      </c>
      <c r="F3473" s="9" t="s">
        <v>90</v>
      </c>
      <c r="G3473" s="9" t="s">
        <v>91</v>
      </c>
      <c r="H3473" t="str">
        <f>processors_EC!$E$178</f>
        <v>biofuel.production</v>
      </c>
      <c r="I3473" s="10" t="s">
        <v>109</v>
      </c>
      <c r="J3473" s="10" t="s">
        <v>109</v>
      </c>
      <c r="K3473" s="9" t="s">
        <v>127</v>
      </c>
    </row>
    <row r="3474" spans="1:11" x14ac:dyDescent="0.2">
      <c r="A3474" t="str">
        <f t="shared" si="78"/>
        <v>biofuel__DE_mix_mix.output_fu__</v>
      </c>
      <c r="B3474" t="str">
        <f>processors_EC!$B$194</f>
        <v>biofuel__DE_mix_mix</v>
      </c>
      <c r="C3474" s="10" t="s">
        <v>95</v>
      </c>
      <c r="D3474" s="10" t="s">
        <v>101</v>
      </c>
      <c r="E3474" s="10" t="s">
        <v>117</v>
      </c>
      <c r="F3474" s="10" t="s">
        <v>90</v>
      </c>
      <c r="G3474" s="10" t="s">
        <v>91</v>
      </c>
      <c r="H3474" t="str">
        <f>processors_EC!$E$178</f>
        <v>biofuel.production</v>
      </c>
      <c r="I3474" s="44">
        <f>J3474/J3474</f>
        <v>1</v>
      </c>
      <c r="J3474" s="44">
        <f t="shared" si="79"/>
        <v>120817000</v>
      </c>
      <c r="K3474" s="10" t="s">
        <v>507</v>
      </c>
    </row>
    <row r="3475" spans="1:11" x14ac:dyDescent="0.2">
      <c r="A3475" t="str">
        <f t="shared" si="78"/>
        <v>biofuel__DE_mix_mix.output_//__</v>
      </c>
      <c r="B3475" t="str">
        <f>processors_EC!$B$194</f>
        <v>biofuel__DE_mix_mix</v>
      </c>
      <c r="C3475" s="10" t="s">
        <v>95</v>
      </c>
      <c r="D3475" s="10" t="s">
        <v>109</v>
      </c>
      <c r="E3475" s="10" t="s">
        <v>109</v>
      </c>
      <c r="F3475" s="10" t="s">
        <v>90</v>
      </c>
      <c r="G3475" s="10" t="s">
        <v>91</v>
      </c>
      <c r="H3475" t="str">
        <f>processors_EC!$E$178</f>
        <v>biofuel.production</v>
      </c>
      <c r="I3475" t="str">
        <f>J3475</f>
        <v>//</v>
      </c>
      <c r="J3475" s="12" t="s">
        <v>109</v>
      </c>
      <c r="K3475" s="10" t="s">
        <v>109</v>
      </c>
    </row>
    <row r="3476" spans="1:11" x14ac:dyDescent="0.2">
      <c r="A3476" t="str">
        <f t="shared" si="78"/>
        <v>biofuel__ES_mix_mix.input_ng__</v>
      </c>
      <c r="B3476" t="str">
        <f>processors_EC!$B$195</f>
        <v>biofuel__ES_mix_mix</v>
      </c>
      <c r="C3476" s="9" t="s">
        <v>89</v>
      </c>
      <c r="D3476" s="10" t="s">
        <v>96</v>
      </c>
      <c r="E3476" s="10" t="s">
        <v>110</v>
      </c>
      <c r="F3476" s="9" t="s">
        <v>90</v>
      </c>
      <c r="G3476" s="9" t="s">
        <v>91</v>
      </c>
      <c r="H3476" t="str">
        <f>processors_EC!$E$178</f>
        <v>biofuel.production</v>
      </c>
      <c r="I3476" t="str">
        <f>J3476</f>
        <v>//</v>
      </c>
      <c r="J3476" s="10" t="s">
        <v>109</v>
      </c>
      <c r="K3476" s="9" t="s">
        <v>125</v>
      </c>
    </row>
    <row r="3477" spans="1:11" x14ac:dyDescent="0.2">
      <c r="A3477" t="str">
        <f t="shared" si="78"/>
        <v>biofuel__ES_mix_mix.input_li__</v>
      </c>
      <c r="B3477" t="str">
        <f>processors_EC!$B$195</f>
        <v>biofuel__ES_mix_mix</v>
      </c>
      <c r="C3477" s="9" t="s">
        <v>89</v>
      </c>
      <c r="D3477" s="10" t="s">
        <v>64</v>
      </c>
      <c r="E3477" s="10" t="s">
        <v>111</v>
      </c>
      <c r="F3477" s="9" t="s">
        <v>90</v>
      </c>
      <c r="G3477" s="9" t="s">
        <v>91</v>
      </c>
      <c r="H3477" t="str">
        <f>processors_EC!$E$178</f>
        <v>biofuel.production</v>
      </c>
      <c r="I3477" t="str">
        <f>J3477</f>
        <v>//</v>
      </c>
      <c r="J3477" s="10" t="s">
        <v>109</v>
      </c>
      <c r="K3477" s="9" t="s">
        <v>126</v>
      </c>
    </row>
    <row r="3478" spans="1:11" x14ac:dyDescent="0.2">
      <c r="A3478" t="str">
        <f t="shared" si="78"/>
        <v>biofuel__ES_mix_mix.input_bio__</v>
      </c>
      <c r="B3478" t="str">
        <f>processors_EC!$B$195</f>
        <v>biofuel__ES_mix_mix</v>
      </c>
      <c r="C3478" s="9" t="s">
        <v>89</v>
      </c>
      <c r="D3478" s="10" t="s">
        <v>97</v>
      </c>
      <c r="E3478" s="10" t="s">
        <v>112</v>
      </c>
      <c r="F3478" s="9" t="s">
        <v>90</v>
      </c>
      <c r="G3478" s="9" t="s">
        <v>91</v>
      </c>
      <c r="H3478" t="str">
        <f>processors_EC!$E$178</f>
        <v>biofuel.production</v>
      </c>
      <c r="I3478" s="44">
        <f>J3478/J3492</f>
        <v>9.4226716745936017</v>
      </c>
      <c r="J3478" s="44">
        <f t="shared" si="79"/>
        <v>251679560.42839509</v>
      </c>
      <c r="K3478" s="9" t="s">
        <v>126</v>
      </c>
    </row>
    <row r="3479" spans="1:11" x14ac:dyDescent="0.2">
      <c r="A3479" t="str">
        <f t="shared" si="78"/>
        <v>biofuel__ES_mix_mix.input_h.c__</v>
      </c>
      <c r="B3479" t="str">
        <f>processors_EC!$B$195</f>
        <v>biofuel__ES_mix_mix</v>
      </c>
      <c r="C3479" s="9" t="s">
        <v>89</v>
      </c>
      <c r="D3479" s="10" t="s">
        <v>63</v>
      </c>
      <c r="E3479" s="10" t="s">
        <v>113</v>
      </c>
      <c r="F3479" s="9" t="s">
        <v>92</v>
      </c>
      <c r="G3479" s="9" t="s">
        <v>91</v>
      </c>
      <c r="H3479" t="str">
        <f>processors_EC!$E$178</f>
        <v>biofuel.production</v>
      </c>
      <c r="I3479" t="str">
        <f>J3479</f>
        <v>//</v>
      </c>
      <c r="J3479" s="10" t="s">
        <v>109</v>
      </c>
      <c r="K3479" s="9" t="s">
        <v>126</v>
      </c>
    </row>
    <row r="3480" spans="1:11" x14ac:dyDescent="0.2">
      <c r="A3480" t="str">
        <f t="shared" si="78"/>
        <v>biofuel__ES_mix_mix.input_oil__</v>
      </c>
      <c r="B3480" t="str">
        <f>processors_EC!$B$195</f>
        <v>biofuel__ES_mix_mix</v>
      </c>
      <c r="C3480" s="9" t="s">
        <v>89</v>
      </c>
      <c r="D3480" s="10" t="s">
        <v>150</v>
      </c>
      <c r="E3480" s="10" t="s">
        <v>162</v>
      </c>
      <c r="F3480" s="9" t="s">
        <v>90</v>
      </c>
      <c r="G3480" s="9" t="s">
        <v>91</v>
      </c>
      <c r="H3480" t="str">
        <f>processors_EC!$E$178</f>
        <v>biofuel.production</v>
      </c>
      <c r="I3480" t="str">
        <f>J3480</f>
        <v>//</v>
      </c>
      <c r="J3480" s="10" t="s">
        <v>109</v>
      </c>
      <c r="K3480" s="9" t="s">
        <v>126</v>
      </c>
    </row>
    <row r="3481" spans="1:11" x14ac:dyDescent="0.2">
      <c r="A3481" t="str">
        <f t="shared" si="78"/>
        <v>biofuel__ES_mix_mix.input_el__</v>
      </c>
      <c r="B3481" t="str">
        <f>processors_EC!$B$195</f>
        <v>biofuel__ES_mix_mix</v>
      </c>
      <c r="C3481" s="9" t="s">
        <v>89</v>
      </c>
      <c r="D3481" s="10" t="s">
        <v>99</v>
      </c>
      <c r="E3481" s="10" t="s">
        <v>115</v>
      </c>
      <c r="F3481" s="9" t="s">
        <v>90</v>
      </c>
      <c r="G3481" s="9" t="s">
        <v>91</v>
      </c>
      <c r="H3481" t="str">
        <f>processors_EC!$E$178</f>
        <v>biofuel.production</v>
      </c>
      <c r="I3481" s="44">
        <f>J3481/J3492</f>
        <v>4.2642682147993423</v>
      </c>
      <c r="J3481" s="44">
        <f t="shared" si="79"/>
        <v>113898604.01729044</v>
      </c>
      <c r="K3481" s="9" t="s">
        <v>127</v>
      </c>
    </row>
    <row r="3482" spans="1:11" x14ac:dyDescent="0.2">
      <c r="A3482" t="str">
        <f t="shared" si="78"/>
        <v>biofuel__ES_mix_mix.input_he__</v>
      </c>
      <c r="B3482" t="str">
        <f>processors_EC!$B$195</f>
        <v>biofuel__ES_mix_mix</v>
      </c>
      <c r="C3482" s="9" t="s">
        <v>89</v>
      </c>
      <c r="D3482" s="10" t="s">
        <v>100</v>
      </c>
      <c r="E3482" s="10" t="s">
        <v>116</v>
      </c>
      <c r="F3482" s="9" t="s">
        <v>90</v>
      </c>
      <c r="G3482" s="9" t="s">
        <v>91</v>
      </c>
      <c r="H3482" t="str">
        <f>processors_EC!$E$178</f>
        <v>biofuel.production</v>
      </c>
      <c r="I3482" s="44">
        <f>J3482/J3492</f>
        <v>8.8137343099657553E-2</v>
      </c>
      <c r="J3482" s="44">
        <f t="shared" si="79"/>
        <v>2354148.4341918533</v>
      </c>
      <c r="K3482" s="9" t="s">
        <v>128</v>
      </c>
    </row>
    <row r="3483" spans="1:11" x14ac:dyDescent="0.2">
      <c r="A3483" t="str">
        <f t="shared" si="78"/>
        <v>biofuel__ES_mix_mix.inpt_fu__</v>
      </c>
      <c r="B3483" t="str">
        <f>processors_EC!$B$195</f>
        <v>biofuel__ES_mix_mix</v>
      </c>
      <c r="C3483" s="9" t="s">
        <v>93</v>
      </c>
      <c r="D3483" s="10" t="s">
        <v>101</v>
      </c>
      <c r="E3483" s="10" t="s">
        <v>117</v>
      </c>
      <c r="F3483" s="9" t="s">
        <v>90</v>
      </c>
      <c r="G3483" s="9" t="s">
        <v>91</v>
      </c>
      <c r="H3483" t="str">
        <f>processors_EC!$E$178</f>
        <v>biofuel.production</v>
      </c>
      <c r="I3483" s="44">
        <f>J3483/J3492</f>
        <v>0</v>
      </c>
      <c r="J3483" s="44">
        <f t="shared" si="79"/>
        <v>0</v>
      </c>
      <c r="K3483" s="9" t="s">
        <v>128</v>
      </c>
    </row>
    <row r="3484" spans="1:11" x14ac:dyDescent="0.2">
      <c r="A3484" t="str">
        <f t="shared" si="78"/>
        <v>biofuel__ES_mix_mix.input_ha__</v>
      </c>
      <c r="B3484" t="str">
        <f>processors_EC!$B$195</f>
        <v>biofuel__ES_mix_mix</v>
      </c>
      <c r="C3484" s="9" t="s">
        <v>89</v>
      </c>
      <c r="D3484" s="10" t="s">
        <v>102</v>
      </c>
      <c r="E3484" s="10" t="s">
        <v>118</v>
      </c>
      <c r="F3484" s="9" t="s">
        <v>90</v>
      </c>
      <c r="G3484" s="9" t="s">
        <v>94</v>
      </c>
      <c r="H3484" t="str">
        <f>processors_EC!$E$178</f>
        <v>biofuel.production</v>
      </c>
      <c r="I3484" s="10" t="s">
        <v>609</v>
      </c>
      <c r="J3484" s="44">
        <f t="shared" si="79"/>
        <v>133332</v>
      </c>
      <c r="K3484" s="9" t="s">
        <v>129</v>
      </c>
    </row>
    <row r="3485" spans="1:11" x14ac:dyDescent="0.2">
      <c r="A3485" t="str">
        <f t="shared" si="78"/>
        <v>biofuel__ES_mix_mix.input_lu__</v>
      </c>
      <c r="B3485" t="str">
        <f>processors_EC!$B$195</f>
        <v>biofuel__ES_mix_mix</v>
      </c>
      <c r="C3485" s="9" t="s">
        <v>89</v>
      </c>
      <c r="D3485" s="10" t="s">
        <v>103</v>
      </c>
      <c r="E3485" s="10" t="s">
        <v>119</v>
      </c>
      <c r="F3485" s="9" t="s">
        <v>92</v>
      </c>
      <c r="G3485" s="9" t="s">
        <v>94</v>
      </c>
      <c r="H3485" t="str">
        <f>processors_EC!$E$178</f>
        <v>biofuel.production</v>
      </c>
      <c r="I3485" t="str">
        <f>J3485</f>
        <v>//</v>
      </c>
      <c r="J3485" s="10" t="s">
        <v>109</v>
      </c>
      <c r="K3485" s="9" t="s">
        <v>118</v>
      </c>
    </row>
    <row r="3486" spans="1:11" x14ac:dyDescent="0.2">
      <c r="A3486" t="str">
        <f t="shared" si="78"/>
        <v>biofuel__ES_mix_mix.input_w.us__</v>
      </c>
      <c r="B3486" t="str">
        <f>processors_EC!$B$195</f>
        <v>biofuel__ES_mix_mix</v>
      </c>
      <c r="C3486" s="9" t="s">
        <v>89</v>
      </c>
      <c r="D3486" s="10" t="s">
        <v>104</v>
      </c>
      <c r="E3486" s="10" t="s">
        <v>120</v>
      </c>
      <c r="F3486" s="9" t="s">
        <v>92</v>
      </c>
      <c r="G3486" s="9" t="s">
        <v>91</v>
      </c>
      <c r="H3486" t="str">
        <f>processors_EC!$E$178</f>
        <v>biofuel.production</v>
      </c>
      <c r="I3486" t="str">
        <f>J3486</f>
        <v>//</v>
      </c>
      <c r="J3486" s="10" t="s">
        <v>109</v>
      </c>
      <c r="K3486" s="9" t="s">
        <v>125</v>
      </c>
    </row>
    <row r="3487" spans="1:11" x14ac:dyDescent="0.2">
      <c r="A3487" t="str">
        <f t="shared" si="78"/>
        <v>biofuel__ES_mix_mix.input_fw__</v>
      </c>
      <c r="B3487" t="str">
        <f>processors_EC!$B$195</f>
        <v>biofuel__ES_mix_mix</v>
      </c>
      <c r="C3487" s="9" t="s">
        <v>89</v>
      </c>
      <c r="D3487" s="10" t="s">
        <v>105</v>
      </c>
      <c r="E3487" s="10" t="s">
        <v>121</v>
      </c>
      <c r="F3487" s="9" t="s">
        <v>92</v>
      </c>
      <c r="G3487" s="9" t="s">
        <v>91</v>
      </c>
      <c r="H3487" t="str">
        <f>processors_EC!$E$178</f>
        <v>biofuel.production</v>
      </c>
      <c r="I3487" s="10" t="str">
        <f>J3487</f>
        <v>//</v>
      </c>
      <c r="J3487" s="10" t="s">
        <v>109</v>
      </c>
      <c r="K3487" s="9" t="s">
        <v>125</v>
      </c>
    </row>
    <row r="3488" spans="1:11" x14ac:dyDescent="0.2">
      <c r="A3488" t="str">
        <f t="shared" si="78"/>
        <v>biofuel__ES_mix_mix.input_w.tot__</v>
      </c>
      <c r="B3488" t="str">
        <f>processors_EC!$B$195</f>
        <v>biofuel__ES_mix_mix</v>
      </c>
      <c r="C3488" s="9" t="s">
        <v>89</v>
      </c>
      <c r="D3488" s="10" t="s">
        <v>106</v>
      </c>
      <c r="E3488" s="10" t="s">
        <v>122</v>
      </c>
      <c r="F3488" s="9" t="s">
        <v>92</v>
      </c>
      <c r="G3488" s="9" t="s">
        <v>91</v>
      </c>
      <c r="H3488" t="str">
        <f>processors_EC!$E$178</f>
        <v>biofuel.production</v>
      </c>
      <c r="I3488" s="44">
        <f>J3488/J3492</f>
        <v>2.8092831705104661E-2</v>
      </c>
      <c r="J3488" s="44">
        <f t="shared" si="79"/>
        <v>750359.53484334552</v>
      </c>
      <c r="K3488" s="9" t="s">
        <v>125</v>
      </c>
    </row>
    <row r="3489" spans="1:11" x14ac:dyDescent="0.2">
      <c r="A3489" t="str">
        <f t="shared" si="78"/>
        <v>biofuel__ES_mix_mix.output_w__</v>
      </c>
      <c r="B3489" t="str">
        <f>processors_EC!$B$195</f>
        <v>biofuel__ES_mix_mix</v>
      </c>
      <c r="C3489" s="9" t="s">
        <v>95</v>
      </c>
      <c r="D3489" s="10" t="s">
        <v>107</v>
      </c>
      <c r="E3489" s="10" t="s">
        <v>123</v>
      </c>
      <c r="F3489" s="9" t="s">
        <v>92</v>
      </c>
      <c r="G3489" s="9" t="s">
        <v>91</v>
      </c>
      <c r="H3489" t="str">
        <f>processors_EC!$E$178</f>
        <v>biofuel.production</v>
      </c>
      <c r="I3489" s="44">
        <f>J3489/J3492</f>
        <v>1.2197436272562935E-2</v>
      </c>
      <c r="J3489" s="44">
        <f t="shared" si="79"/>
        <v>325793.52284015599</v>
      </c>
      <c r="K3489" s="9" t="s">
        <v>125</v>
      </c>
    </row>
    <row r="3490" spans="1:11" x14ac:dyDescent="0.2">
      <c r="A3490" t="str">
        <f t="shared" si="78"/>
        <v>biofuel__ES_mix_mix.output_ghg__</v>
      </c>
      <c r="B3490" t="str">
        <f>processors_EC!$B$195</f>
        <v>biofuel__ES_mix_mix</v>
      </c>
      <c r="C3490" s="9" t="s">
        <v>95</v>
      </c>
      <c r="D3490" s="10" t="s">
        <v>108</v>
      </c>
      <c r="E3490" s="10" t="s">
        <v>124</v>
      </c>
      <c r="F3490" s="9" t="s">
        <v>92</v>
      </c>
      <c r="G3490" s="9" t="s">
        <v>91</v>
      </c>
      <c r="H3490" t="str">
        <f>processors_EC!$E$178</f>
        <v>biofuel.production</v>
      </c>
      <c r="I3490" s="44">
        <f>J3490</f>
        <v>0</v>
      </c>
      <c r="J3490" s="44">
        <f t="shared" si="79"/>
        <v>0</v>
      </c>
      <c r="K3490" s="9" t="s">
        <v>130</v>
      </c>
    </row>
    <row r="3491" spans="1:11" x14ac:dyDescent="0.2">
      <c r="A3491" t="str">
        <f t="shared" si="78"/>
        <v>biofuel__ES_mix_mix.output_el__</v>
      </c>
      <c r="B3491" t="str">
        <f>processors_EC!$B$195</f>
        <v>biofuel__ES_mix_mix</v>
      </c>
      <c r="C3491" s="9" t="s">
        <v>95</v>
      </c>
      <c r="D3491" s="10" t="s">
        <v>99</v>
      </c>
      <c r="E3491" s="10" t="s">
        <v>115</v>
      </c>
      <c r="F3491" s="9" t="s">
        <v>90</v>
      </c>
      <c r="G3491" s="9" t="s">
        <v>91</v>
      </c>
      <c r="H3491" t="str">
        <f>processors_EC!$E$178</f>
        <v>biofuel.production</v>
      </c>
      <c r="I3491" s="10" t="s">
        <v>109</v>
      </c>
      <c r="J3491" s="10" t="s">
        <v>109</v>
      </c>
      <c r="K3491" s="9" t="s">
        <v>127</v>
      </c>
    </row>
    <row r="3492" spans="1:11" x14ac:dyDescent="0.2">
      <c r="A3492" t="str">
        <f t="shared" si="78"/>
        <v>biofuel__ES_mix_mix.output_fu__</v>
      </c>
      <c r="B3492" t="str">
        <f>processors_EC!$B$195</f>
        <v>biofuel__ES_mix_mix</v>
      </c>
      <c r="C3492" s="10" t="s">
        <v>95</v>
      </c>
      <c r="D3492" s="10" t="s">
        <v>101</v>
      </c>
      <c r="E3492" s="10" t="s">
        <v>117</v>
      </c>
      <c r="F3492" s="10" t="s">
        <v>90</v>
      </c>
      <c r="G3492" s="10" t="s">
        <v>91</v>
      </c>
      <c r="H3492" t="str">
        <f>processors_EC!$E$178</f>
        <v>biofuel.production</v>
      </c>
      <c r="I3492" s="44">
        <f>J3492/J3492</f>
        <v>1</v>
      </c>
      <c r="J3492" s="44">
        <f t="shared" si="79"/>
        <v>26710000</v>
      </c>
      <c r="K3492" s="10" t="s">
        <v>507</v>
      </c>
    </row>
    <row r="3493" spans="1:11" x14ac:dyDescent="0.2">
      <c r="A3493" t="str">
        <f t="shared" si="78"/>
        <v>biofuel__ES_mix_mix.output_//__</v>
      </c>
      <c r="B3493" t="str">
        <f>processors_EC!$B$195</f>
        <v>biofuel__ES_mix_mix</v>
      </c>
      <c r="C3493" s="10" t="s">
        <v>95</v>
      </c>
      <c r="D3493" s="10" t="s">
        <v>109</v>
      </c>
      <c r="E3493" s="10" t="s">
        <v>109</v>
      </c>
      <c r="F3493" s="10" t="s">
        <v>90</v>
      </c>
      <c r="G3493" s="10" t="s">
        <v>91</v>
      </c>
      <c r="H3493" t="str">
        <f>processors_EC!$E$178</f>
        <v>biofuel.production</v>
      </c>
      <c r="I3493" t="str">
        <f>J3493</f>
        <v>//</v>
      </c>
      <c r="J3493" s="10" t="s">
        <v>109</v>
      </c>
      <c r="K3493" s="10" t="s">
        <v>109</v>
      </c>
    </row>
    <row r="3494" spans="1:11" x14ac:dyDescent="0.2">
      <c r="A3494" t="str">
        <f t="shared" si="78"/>
        <v>biofuel__FR_mix_mix.input_ng__</v>
      </c>
      <c r="B3494" t="str">
        <f>processors_EC!$B$196</f>
        <v>biofuel__FR_mix_mix</v>
      </c>
      <c r="C3494" s="9" t="s">
        <v>89</v>
      </c>
      <c r="D3494" s="10" t="s">
        <v>96</v>
      </c>
      <c r="E3494" s="10" t="s">
        <v>110</v>
      </c>
      <c r="F3494" s="9" t="s">
        <v>90</v>
      </c>
      <c r="G3494" s="9" t="s">
        <v>91</v>
      </c>
      <c r="H3494" t="str">
        <f>processors_EC!$E$178</f>
        <v>biofuel.production</v>
      </c>
      <c r="I3494" t="str">
        <f>J3494</f>
        <v>//</v>
      </c>
      <c r="J3494" s="10" t="s">
        <v>109</v>
      </c>
      <c r="K3494" s="9" t="s">
        <v>125</v>
      </c>
    </row>
    <row r="3495" spans="1:11" x14ac:dyDescent="0.2">
      <c r="A3495" t="str">
        <f t="shared" si="78"/>
        <v>biofuel__FR_mix_mix.input_li__</v>
      </c>
      <c r="B3495" t="str">
        <f>processors_EC!$B$196</f>
        <v>biofuel__FR_mix_mix</v>
      </c>
      <c r="C3495" s="9" t="s">
        <v>89</v>
      </c>
      <c r="D3495" s="10" t="s">
        <v>64</v>
      </c>
      <c r="E3495" s="10" t="s">
        <v>111</v>
      </c>
      <c r="F3495" s="9" t="s">
        <v>90</v>
      </c>
      <c r="G3495" s="9" t="s">
        <v>91</v>
      </c>
      <c r="H3495" t="str">
        <f>processors_EC!$E$178</f>
        <v>biofuel.production</v>
      </c>
      <c r="I3495" t="str">
        <f>J3495</f>
        <v>//</v>
      </c>
      <c r="J3495" s="10" t="s">
        <v>109</v>
      </c>
      <c r="K3495" s="9" t="s">
        <v>126</v>
      </c>
    </row>
    <row r="3496" spans="1:11" x14ac:dyDescent="0.2">
      <c r="A3496" t="str">
        <f t="shared" si="78"/>
        <v>biofuel__FR_mix_mix.input_bio__</v>
      </c>
      <c r="B3496" t="str">
        <f>processors_EC!$B$196</f>
        <v>biofuel__FR_mix_mix</v>
      </c>
      <c r="C3496" s="9" t="s">
        <v>89</v>
      </c>
      <c r="D3496" s="10" t="s">
        <v>97</v>
      </c>
      <c r="E3496" s="10" t="s">
        <v>112</v>
      </c>
      <c r="F3496" s="9" t="s">
        <v>90</v>
      </c>
      <c r="G3496" s="9" t="s">
        <v>91</v>
      </c>
      <c r="H3496" t="str">
        <f>processors_EC!$E$178</f>
        <v>biofuel.production</v>
      </c>
      <c r="I3496" s="44">
        <f>J3496/J3510</f>
        <v>11.119813704423379</v>
      </c>
      <c r="J3496" s="44">
        <f t="shared" si="79"/>
        <v>1100628040.6501217</v>
      </c>
      <c r="K3496" s="9" t="s">
        <v>126</v>
      </c>
    </row>
    <row r="3497" spans="1:11" x14ac:dyDescent="0.2">
      <c r="A3497" t="str">
        <f t="shared" si="78"/>
        <v>biofuel__FR_mix_mix.input_h.c__</v>
      </c>
      <c r="B3497" t="str">
        <f>processors_EC!$B$196</f>
        <v>biofuel__FR_mix_mix</v>
      </c>
      <c r="C3497" s="9" t="s">
        <v>89</v>
      </c>
      <c r="D3497" s="10" t="s">
        <v>63</v>
      </c>
      <c r="E3497" s="10" t="s">
        <v>113</v>
      </c>
      <c r="F3497" s="9" t="s">
        <v>92</v>
      </c>
      <c r="G3497" s="9" t="s">
        <v>91</v>
      </c>
      <c r="H3497" t="str">
        <f>processors_EC!$E$178</f>
        <v>biofuel.production</v>
      </c>
      <c r="I3497" t="str">
        <f>J3497</f>
        <v>//</v>
      </c>
      <c r="J3497" s="10" t="s">
        <v>109</v>
      </c>
      <c r="K3497" s="9" t="s">
        <v>126</v>
      </c>
    </row>
    <row r="3498" spans="1:11" x14ac:dyDescent="0.2">
      <c r="A3498" t="str">
        <f t="shared" si="78"/>
        <v>biofuel__FR_mix_mix.input_oil__</v>
      </c>
      <c r="B3498" t="str">
        <f>processors_EC!$B$196</f>
        <v>biofuel__FR_mix_mix</v>
      </c>
      <c r="C3498" s="9" t="s">
        <v>89</v>
      </c>
      <c r="D3498" s="10" t="s">
        <v>150</v>
      </c>
      <c r="E3498" s="10" t="s">
        <v>162</v>
      </c>
      <c r="F3498" s="9" t="s">
        <v>90</v>
      </c>
      <c r="G3498" s="9" t="s">
        <v>91</v>
      </c>
      <c r="H3498" t="str">
        <f>processors_EC!$E$178</f>
        <v>biofuel.production</v>
      </c>
      <c r="I3498" t="str">
        <f>J3498</f>
        <v>//</v>
      </c>
      <c r="J3498" s="10" t="s">
        <v>109</v>
      </c>
      <c r="K3498" s="9" t="s">
        <v>126</v>
      </c>
    </row>
    <row r="3499" spans="1:11" x14ac:dyDescent="0.2">
      <c r="A3499" t="str">
        <f t="shared" si="78"/>
        <v>biofuel__FR_mix_mix.input_el__</v>
      </c>
      <c r="B3499" t="str">
        <f>processors_EC!$B$196</f>
        <v>biofuel__FR_mix_mix</v>
      </c>
      <c r="C3499" s="9" t="s">
        <v>89</v>
      </c>
      <c r="D3499" s="10" t="s">
        <v>99</v>
      </c>
      <c r="E3499" s="10" t="s">
        <v>115</v>
      </c>
      <c r="F3499" s="9" t="s">
        <v>90</v>
      </c>
      <c r="G3499" s="9" t="s">
        <v>91</v>
      </c>
      <c r="H3499" t="str">
        <f>processors_EC!$E$178</f>
        <v>biofuel.production</v>
      </c>
      <c r="I3499" s="44">
        <f>J3499/J3510</f>
        <v>3.780397800498946</v>
      </c>
      <c r="J3499" s="44">
        <f t="shared" si="79"/>
        <v>374179993.89558518</v>
      </c>
      <c r="K3499" s="9" t="s">
        <v>127</v>
      </c>
    </row>
    <row r="3500" spans="1:11" x14ac:dyDescent="0.2">
      <c r="A3500" t="str">
        <f t="shared" si="78"/>
        <v>biofuel__FR_mix_mix.input_he__</v>
      </c>
      <c r="B3500" t="str">
        <f>processors_EC!$B$196</f>
        <v>biofuel__FR_mix_mix</v>
      </c>
      <c r="C3500" s="9" t="s">
        <v>89</v>
      </c>
      <c r="D3500" s="10" t="s">
        <v>100</v>
      </c>
      <c r="E3500" s="10" t="s">
        <v>116</v>
      </c>
      <c r="F3500" s="9" t="s">
        <v>90</v>
      </c>
      <c r="G3500" s="9" t="s">
        <v>91</v>
      </c>
      <c r="H3500" t="str">
        <f>processors_EC!$E$178</f>
        <v>biofuel.production</v>
      </c>
      <c r="I3500" s="44">
        <f>J3500/J3510</f>
        <v>6.2643932492593354E-2</v>
      </c>
      <c r="J3500" s="44">
        <f t="shared" si="79"/>
        <v>6200433.7941843979</v>
      </c>
      <c r="K3500" s="9" t="s">
        <v>128</v>
      </c>
    </row>
    <row r="3501" spans="1:11" x14ac:dyDescent="0.2">
      <c r="A3501" t="str">
        <f t="shared" si="78"/>
        <v>biofuel__FR_mix_mix.inpt_fu__</v>
      </c>
      <c r="B3501" t="str">
        <f>processors_EC!$B$196</f>
        <v>biofuel__FR_mix_mix</v>
      </c>
      <c r="C3501" s="9" t="s">
        <v>93</v>
      </c>
      <c r="D3501" s="10" t="s">
        <v>101</v>
      </c>
      <c r="E3501" s="10" t="s">
        <v>117</v>
      </c>
      <c r="F3501" s="9" t="s">
        <v>90</v>
      </c>
      <c r="G3501" s="9" t="s">
        <v>91</v>
      </c>
      <c r="H3501" t="str">
        <f>processors_EC!$E$178</f>
        <v>biofuel.production</v>
      </c>
      <c r="I3501" s="44">
        <f>J3501/J3510</f>
        <v>0</v>
      </c>
      <c r="J3501" s="44">
        <f t="shared" si="79"/>
        <v>0</v>
      </c>
      <c r="K3501" s="9" t="s">
        <v>128</v>
      </c>
    </row>
    <row r="3502" spans="1:11" x14ac:dyDescent="0.2">
      <c r="A3502" t="str">
        <f t="shared" si="78"/>
        <v>biofuel__FR_mix_mix.input_ha__</v>
      </c>
      <c r="B3502" t="str">
        <f>processors_EC!$B$196</f>
        <v>biofuel__FR_mix_mix</v>
      </c>
      <c r="C3502" s="9" t="s">
        <v>89</v>
      </c>
      <c r="D3502" s="10" t="s">
        <v>102</v>
      </c>
      <c r="E3502" s="10" t="s">
        <v>118</v>
      </c>
      <c r="F3502" s="9" t="s">
        <v>90</v>
      </c>
      <c r="G3502" s="9" t="s">
        <v>94</v>
      </c>
      <c r="H3502" t="str">
        <f>processors_EC!$E$178</f>
        <v>biofuel.production</v>
      </c>
      <c r="I3502" s="10" t="s">
        <v>609</v>
      </c>
      <c r="J3502" s="44">
        <f t="shared" si="79"/>
        <v>133332</v>
      </c>
      <c r="K3502" s="9" t="s">
        <v>129</v>
      </c>
    </row>
    <row r="3503" spans="1:11" x14ac:dyDescent="0.2">
      <c r="A3503" t="str">
        <f t="shared" si="78"/>
        <v>biofuel__FR_mix_mix.input_lu__</v>
      </c>
      <c r="B3503" t="str">
        <f>processors_EC!$B$196</f>
        <v>biofuel__FR_mix_mix</v>
      </c>
      <c r="C3503" s="9" t="s">
        <v>89</v>
      </c>
      <c r="D3503" s="10" t="s">
        <v>103</v>
      </c>
      <c r="E3503" s="10" t="s">
        <v>119</v>
      </c>
      <c r="F3503" s="9" t="s">
        <v>92</v>
      </c>
      <c r="G3503" s="9" t="s">
        <v>94</v>
      </c>
      <c r="H3503" t="str">
        <f>processors_EC!$E$178</f>
        <v>biofuel.production</v>
      </c>
      <c r="I3503" t="str">
        <f>J3503</f>
        <v>//</v>
      </c>
      <c r="J3503" s="10" t="s">
        <v>109</v>
      </c>
      <c r="K3503" s="9" t="s">
        <v>118</v>
      </c>
    </row>
    <row r="3504" spans="1:11" x14ac:dyDescent="0.2">
      <c r="A3504" t="str">
        <f t="shared" si="78"/>
        <v>biofuel__FR_mix_mix.input_w.us__</v>
      </c>
      <c r="B3504" t="str">
        <f>processors_EC!$B$196</f>
        <v>biofuel__FR_mix_mix</v>
      </c>
      <c r="C3504" s="9" t="s">
        <v>89</v>
      </c>
      <c r="D3504" s="10" t="s">
        <v>104</v>
      </c>
      <c r="E3504" s="10" t="s">
        <v>120</v>
      </c>
      <c r="F3504" s="9" t="s">
        <v>92</v>
      </c>
      <c r="G3504" s="9" t="s">
        <v>91</v>
      </c>
      <c r="H3504" t="str">
        <f>processors_EC!$E$178</f>
        <v>biofuel.production</v>
      </c>
      <c r="I3504" t="str">
        <f>J3504</f>
        <v>//</v>
      </c>
      <c r="J3504" s="10" t="s">
        <v>109</v>
      </c>
      <c r="K3504" s="9" t="s">
        <v>125</v>
      </c>
    </row>
    <row r="3505" spans="1:11" x14ac:dyDescent="0.2">
      <c r="A3505" t="str">
        <f t="shared" si="78"/>
        <v>biofuel__FR_mix_mix.input_fw__</v>
      </c>
      <c r="B3505" t="str">
        <f>processors_EC!$B$196</f>
        <v>biofuel__FR_mix_mix</v>
      </c>
      <c r="C3505" s="9" t="s">
        <v>89</v>
      </c>
      <c r="D3505" s="10" t="s">
        <v>105</v>
      </c>
      <c r="E3505" s="10" t="s">
        <v>121</v>
      </c>
      <c r="F3505" s="9" t="s">
        <v>92</v>
      </c>
      <c r="G3505" s="9" t="s">
        <v>91</v>
      </c>
      <c r="H3505" t="str">
        <f>processors_EC!$E$178</f>
        <v>biofuel.production</v>
      </c>
      <c r="I3505" s="10" t="str">
        <f>J3505</f>
        <v>//</v>
      </c>
      <c r="J3505" s="10" t="s">
        <v>109</v>
      </c>
      <c r="K3505" s="9" t="s">
        <v>125</v>
      </c>
    </row>
    <row r="3506" spans="1:11" x14ac:dyDescent="0.2">
      <c r="A3506" t="str">
        <f t="shared" si="78"/>
        <v>biofuel__FR_mix_mix.input_w.tot__</v>
      </c>
      <c r="B3506" t="str">
        <f>processors_EC!$B$196</f>
        <v>biofuel__FR_mix_mix</v>
      </c>
      <c r="C3506" s="9" t="s">
        <v>89</v>
      </c>
      <c r="D3506" s="10" t="s">
        <v>106</v>
      </c>
      <c r="E3506" s="10" t="s">
        <v>122</v>
      </c>
      <c r="F3506" s="9" t="s">
        <v>92</v>
      </c>
      <c r="G3506" s="9" t="s">
        <v>91</v>
      </c>
      <c r="H3506" t="str">
        <f>processors_EC!$E$178</f>
        <v>biofuel.production</v>
      </c>
      <c r="I3506" s="44">
        <f>J3506/J3510</f>
        <v>2.0296609530172177E-2</v>
      </c>
      <c r="J3506" s="44">
        <f t="shared" si="79"/>
        <v>2008938.1146869119</v>
      </c>
      <c r="K3506" s="9" t="s">
        <v>125</v>
      </c>
    </row>
    <row r="3507" spans="1:11" x14ac:dyDescent="0.2">
      <c r="A3507" t="str">
        <f t="shared" si="78"/>
        <v>biofuel__FR_mix_mix.output_w__</v>
      </c>
      <c r="B3507" t="str">
        <f>processors_EC!$B$196</f>
        <v>biofuel__FR_mix_mix</v>
      </c>
      <c r="C3507" s="9" t="s">
        <v>95</v>
      </c>
      <c r="D3507" s="10" t="s">
        <v>107</v>
      </c>
      <c r="E3507" s="10" t="s">
        <v>123</v>
      </c>
      <c r="F3507" s="9" t="s">
        <v>92</v>
      </c>
      <c r="G3507" s="9" t="s">
        <v>91</v>
      </c>
      <c r="H3507" t="str">
        <f>processors_EC!$E$178</f>
        <v>biofuel.production</v>
      </c>
      <c r="I3507" s="44">
        <f>J3507/J3510</f>
        <v>1.0360079840600106E-2</v>
      </c>
      <c r="J3507" s="44">
        <f t="shared" si="79"/>
        <v>1025430.342542758</v>
      </c>
      <c r="K3507" s="9" t="s">
        <v>125</v>
      </c>
    </row>
    <row r="3508" spans="1:11" x14ac:dyDescent="0.2">
      <c r="A3508" t="str">
        <f t="shared" si="78"/>
        <v>biofuel__FR_mix_mix.output_ghg__</v>
      </c>
      <c r="B3508" t="str">
        <f>processors_EC!$B$196</f>
        <v>biofuel__FR_mix_mix</v>
      </c>
      <c r="C3508" s="9" t="s">
        <v>95</v>
      </c>
      <c r="D3508" s="10" t="s">
        <v>108</v>
      </c>
      <c r="E3508" s="10" t="s">
        <v>124</v>
      </c>
      <c r="F3508" s="9" t="s">
        <v>92</v>
      </c>
      <c r="G3508" s="9" t="s">
        <v>91</v>
      </c>
      <c r="H3508" t="str">
        <f>processors_EC!$E$178</f>
        <v>biofuel.production</v>
      </c>
      <c r="I3508" s="44">
        <f>J3508</f>
        <v>0</v>
      </c>
      <c r="J3508" s="44">
        <f t="shared" si="79"/>
        <v>0</v>
      </c>
      <c r="K3508" s="9" t="s">
        <v>130</v>
      </c>
    </row>
    <row r="3509" spans="1:11" x14ac:dyDescent="0.2">
      <c r="A3509" t="str">
        <f t="shared" si="78"/>
        <v>biofuel__FR_mix_mix.output_el__</v>
      </c>
      <c r="B3509" t="str">
        <f>processors_EC!$B$196</f>
        <v>biofuel__FR_mix_mix</v>
      </c>
      <c r="C3509" s="9" t="s">
        <v>95</v>
      </c>
      <c r="D3509" s="10" t="s">
        <v>99</v>
      </c>
      <c r="E3509" s="10" t="s">
        <v>115</v>
      </c>
      <c r="F3509" s="9" t="s">
        <v>90</v>
      </c>
      <c r="G3509" s="9" t="s">
        <v>91</v>
      </c>
      <c r="H3509" t="str">
        <f>processors_EC!$E$178</f>
        <v>biofuel.production</v>
      </c>
      <c r="I3509" s="10" t="s">
        <v>109</v>
      </c>
      <c r="J3509" s="10" t="s">
        <v>109</v>
      </c>
      <c r="K3509" s="9" t="s">
        <v>127</v>
      </c>
    </row>
    <row r="3510" spans="1:11" x14ac:dyDescent="0.2">
      <c r="A3510" t="str">
        <f t="shared" si="78"/>
        <v>biofuel__FR_mix_mix.output_fu__</v>
      </c>
      <c r="B3510" t="str">
        <f>processors_EC!$B$196</f>
        <v>biofuel__FR_mix_mix</v>
      </c>
      <c r="C3510" s="10" t="s">
        <v>95</v>
      </c>
      <c r="D3510" s="10" t="s">
        <v>101</v>
      </c>
      <c r="E3510" s="10" t="s">
        <v>117</v>
      </c>
      <c r="F3510" s="10" t="s">
        <v>90</v>
      </c>
      <c r="G3510" s="10" t="s">
        <v>91</v>
      </c>
      <c r="H3510" t="str">
        <f>processors_EC!$E$178</f>
        <v>biofuel.production</v>
      </c>
      <c r="I3510" s="44">
        <f>J3510/J3510</f>
        <v>1</v>
      </c>
      <c r="J3510" s="44">
        <f t="shared" si="79"/>
        <v>98979000</v>
      </c>
      <c r="K3510" s="10" t="s">
        <v>507</v>
      </c>
    </row>
    <row r="3511" spans="1:11" x14ac:dyDescent="0.2">
      <c r="A3511" t="str">
        <f t="shared" si="78"/>
        <v>biofuel__FR_mix_mix.output_//__</v>
      </c>
      <c r="B3511" t="str">
        <f>processors_EC!$B$196</f>
        <v>biofuel__FR_mix_mix</v>
      </c>
      <c r="C3511" s="10" t="s">
        <v>95</v>
      </c>
      <c r="D3511" s="10" t="s">
        <v>109</v>
      </c>
      <c r="E3511" s="10" t="s">
        <v>109</v>
      </c>
      <c r="F3511" s="10" t="s">
        <v>90</v>
      </c>
      <c r="G3511" s="10" t="s">
        <v>91</v>
      </c>
      <c r="H3511" t="str">
        <f>processors_EC!$E$178</f>
        <v>biofuel.production</v>
      </c>
      <c r="I3511" t="str">
        <f>J3511</f>
        <v>//</v>
      </c>
      <c r="J3511" s="10" t="s">
        <v>109</v>
      </c>
      <c r="K3511" s="10" t="s">
        <v>109</v>
      </c>
    </row>
    <row r="3512" spans="1:11" x14ac:dyDescent="0.2">
      <c r="A3512" t="str">
        <f t="shared" si="78"/>
        <v>biofuel__IT_mix_mix.input_ng__</v>
      </c>
      <c r="B3512" t="str">
        <f>processors_EC!$B$197</f>
        <v>biofuel__IT_mix_mix</v>
      </c>
      <c r="C3512" s="9" t="s">
        <v>89</v>
      </c>
      <c r="D3512" s="10" t="s">
        <v>96</v>
      </c>
      <c r="E3512" s="10" t="s">
        <v>110</v>
      </c>
      <c r="F3512" s="9" t="s">
        <v>90</v>
      </c>
      <c r="G3512" s="9" t="s">
        <v>91</v>
      </c>
      <c r="H3512" t="str">
        <f>processors_EC!$E$178</f>
        <v>biofuel.production</v>
      </c>
      <c r="I3512" t="str">
        <f>J3512</f>
        <v>//</v>
      </c>
      <c r="J3512" s="10" t="s">
        <v>109</v>
      </c>
      <c r="K3512" s="9" t="s">
        <v>125</v>
      </c>
    </row>
    <row r="3513" spans="1:11" x14ac:dyDescent="0.2">
      <c r="A3513" t="str">
        <f t="shared" si="78"/>
        <v>biofuel__IT_mix_mix.input_li__</v>
      </c>
      <c r="B3513" t="str">
        <f>processors_EC!$B$197</f>
        <v>biofuel__IT_mix_mix</v>
      </c>
      <c r="C3513" s="9" t="s">
        <v>89</v>
      </c>
      <c r="D3513" s="10" t="s">
        <v>64</v>
      </c>
      <c r="E3513" s="10" t="s">
        <v>111</v>
      </c>
      <c r="F3513" s="9" t="s">
        <v>90</v>
      </c>
      <c r="G3513" s="9" t="s">
        <v>91</v>
      </c>
      <c r="H3513" t="str">
        <f>processors_EC!$E$178</f>
        <v>biofuel.production</v>
      </c>
      <c r="I3513" t="str">
        <f>J3513</f>
        <v>//</v>
      </c>
      <c r="J3513" s="10" t="s">
        <v>109</v>
      </c>
      <c r="K3513" s="9" t="s">
        <v>126</v>
      </c>
    </row>
    <row r="3514" spans="1:11" x14ac:dyDescent="0.2">
      <c r="A3514" t="str">
        <f t="shared" si="78"/>
        <v>biofuel__IT_mix_mix.input_bio__</v>
      </c>
      <c r="B3514" t="str">
        <f>processors_EC!$B$197</f>
        <v>biofuel__IT_mix_mix</v>
      </c>
      <c r="C3514" s="9" t="s">
        <v>89</v>
      </c>
      <c r="D3514" s="10" t="s">
        <v>97</v>
      </c>
      <c r="E3514" s="10" t="s">
        <v>112</v>
      </c>
      <c r="F3514" s="9" t="s">
        <v>90</v>
      </c>
      <c r="G3514" s="9" t="s">
        <v>91</v>
      </c>
      <c r="H3514" t="str">
        <f>processors_EC!$E$178</f>
        <v>biofuel.production</v>
      </c>
      <c r="I3514" s="44">
        <f>J3514/J3528</f>
        <v>11.008749430796094</v>
      </c>
      <c r="J3514" s="44">
        <f t="shared" si="79"/>
        <v>143532075.07871947</v>
      </c>
      <c r="K3514" s="9" t="s">
        <v>126</v>
      </c>
    </row>
    <row r="3515" spans="1:11" x14ac:dyDescent="0.2">
      <c r="A3515" t="str">
        <f t="shared" si="78"/>
        <v>biofuel__IT_mix_mix.input_h.c__</v>
      </c>
      <c r="B3515" t="str">
        <f>processors_EC!$B$197</f>
        <v>biofuel__IT_mix_mix</v>
      </c>
      <c r="C3515" s="9" t="s">
        <v>89</v>
      </c>
      <c r="D3515" s="10" t="s">
        <v>63</v>
      </c>
      <c r="E3515" s="10" t="s">
        <v>113</v>
      </c>
      <c r="F3515" s="9" t="s">
        <v>92</v>
      </c>
      <c r="G3515" s="9" t="s">
        <v>91</v>
      </c>
      <c r="H3515" t="str">
        <f>processors_EC!$E$178</f>
        <v>biofuel.production</v>
      </c>
      <c r="I3515" t="str">
        <f>J3515</f>
        <v>//</v>
      </c>
      <c r="J3515" s="10" t="s">
        <v>109</v>
      </c>
      <c r="K3515" s="9" t="s">
        <v>126</v>
      </c>
    </row>
    <row r="3516" spans="1:11" x14ac:dyDescent="0.2">
      <c r="A3516" t="str">
        <f t="shared" si="78"/>
        <v>biofuel__IT_mix_mix.input_oil__</v>
      </c>
      <c r="B3516" t="str">
        <f>processors_EC!$B$197</f>
        <v>biofuel__IT_mix_mix</v>
      </c>
      <c r="C3516" s="9" t="s">
        <v>89</v>
      </c>
      <c r="D3516" s="10" t="s">
        <v>150</v>
      </c>
      <c r="E3516" s="10" t="s">
        <v>162</v>
      </c>
      <c r="F3516" s="9" t="s">
        <v>90</v>
      </c>
      <c r="G3516" s="9" t="s">
        <v>91</v>
      </c>
      <c r="H3516" t="str">
        <f>processors_EC!$E$178</f>
        <v>biofuel.production</v>
      </c>
      <c r="I3516" t="str">
        <f>J3516</f>
        <v>//</v>
      </c>
      <c r="J3516" s="10" t="s">
        <v>109</v>
      </c>
      <c r="K3516" s="9" t="s">
        <v>126</v>
      </c>
    </row>
    <row r="3517" spans="1:11" x14ac:dyDescent="0.2">
      <c r="A3517" t="str">
        <f t="shared" si="78"/>
        <v>biofuel__IT_mix_mix.input_el__</v>
      </c>
      <c r="B3517" t="str">
        <f>processors_EC!$B$197</f>
        <v>biofuel__IT_mix_mix</v>
      </c>
      <c r="C3517" s="9" t="s">
        <v>89</v>
      </c>
      <c r="D3517" s="10" t="s">
        <v>99</v>
      </c>
      <c r="E3517" s="10" t="s">
        <v>115</v>
      </c>
      <c r="F3517" s="9" t="s">
        <v>90</v>
      </c>
      <c r="G3517" s="9" t="s">
        <v>91</v>
      </c>
      <c r="H3517" t="str">
        <f>processors_EC!$E$178</f>
        <v>biofuel.production</v>
      </c>
      <c r="I3517" s="44">
        <f>J3517/J3528</f>
        <v>3.8120632210409124</v>
      </c>
      <c r="J3517" s="44">
        <f t="shared" si="79"/>
        <v>49701680.275931418</v>
      </c>
      <c r="K3517" s="9" t="s">
        <v>127</v>
      </c>
    </row>
    <row r="3518" spans="1:11" x14ac:dyDescent="0.2">
      <c r="A3518" t="str">
        <f t="shared" si="78"/>
        <v>biofuel__IT_mix_mix.input_he__</v>
      </c>
      <c r="B3518" t="str">
        <f>processors_EC!$B$197</f>
        <v>biofuel__IT_mix_mix</v>
      </c>
      <c r="C3518" s="9" t="s">
        <v>89</v>
      </c>
      <c r="D3518" s="10" t="s">
        <v>100</v>
      </c>
      <c r="E3518" s="10" t="s">
        <v>116</v>
      </c>
      <c r="F3518" s="9" t="s">
        <v>90</v>
      </c>
      <c r="G3518" s="9" t="s">
        <v>91</v>
      </c>
      <c r="H3518" t="str">
        <f>processors_EC!$E$178</f>
        <v>biofuel.production</v>
      </c>
      <c r="I3518" s="44">
        <f>J3518/J3528</f>
        <v>6.4312270841175578E-2</v>
      </c>
      <c r="J3518" s="44">
        <f t="shared" si="79"/>
        <v>838503.38722724712</v>
      </c>
      <c r="K3518" s="9" t="s">
        <v>128</v>
      </c>
    </row>
    <row r="3519" spans="1:11" x14ac:dyDescent="0.2">
      <c r="A3519" t="str">
        <f t="shared" si="78"/>
        <v>biofuel__IT_mix_mix.inpt_fu__</v>
      </c>
      <c r="B3519" t="str">
        <f>processors_EC!$B$197</f>
        <v>biofuel__IT_mix_mix</v>
      </c>
      <c r="C3519" s="9" t="s">
        <v>93</v>
      </c>
      <c r="D3519" s="10" t="s">
        <v>101</v>
      </c>
      <c r="E3519" s="10" t="s">
        <v>117</v>
      </c>
      <c r="F3519" s="9" t="s">
        <v>90</v>
      </c>
      <c r="G3519" s="9" t="s">
        <v>91</v>
      </c>
      <c r="H3519" t="str">
        <f>processors_EC!$E$178</f>
        <v>biofuel.production</v>
      </c>
      <c r="I3519" s="44">
        <f>J3519/J3528</f>
        <v>0</v>
      </c>
      <c r="J3519" s="44">
        <f t="shared" si="79"/>
        <v>0</v>
      </c>
      <c r="K3519" s="9" t="s">
        <v>128</v>
      </c>
    </row>
    <row r="3520" spans="1:11" x14ac:dyDescent="0.2">
      <c r="A3520" t="str">
        <f t="shared" si="78"/>
        <v>biofuel__IT_mix_mix.input_ha__</v>
      </c>
      <c r="B3520" t="str">
        <f>processors_EC!$B$197</f>
        <v>biofuel__IT_mix_mix</v>
      </c>
      <c r="C3520" s="9" t="s">
        <v>89</v>
      </c>
      <c r="D3520" s="10" t="s">
        <v>102</v>
      </c>
      <c r="E3520" s="10" t="s">
        <v>118</v>
      </c>
      <c r="F3520" s="9" t="s">
        <v>90</v>
      </c>
      <c r="G3520" s="9" t="s">
        <v>94</v>
      </c>
      <c r="H3520" t="str">
        <f>processors_EC!$E$178</f>
        <v>biofuel.production</v>
      </c>
      <c r="I3520" s="10" t="s">
        <v>609</v>
      </c>
      <c r="J3520" s="44">
        <f t="shared" si="79"/>
        <v>133332</v>
      </c>
      <c r="K3520" s="9" t="s">
        <v>129</v>
      </c>
    </row>
    <row r="3521" spans="1:11" x14ac:dyDescent="0.2">
      <c r="A3521" t="str">
        <f t="shared" si="78"/>
        <v>biofuel__IT_mix_mix.input_lu__</v>
      </c>
      <c r="B3521" t="str">
        <f>processors_EC!$B$197</f>
        <v>biofuel__IT_mix_mix</v>
      </c>
      <c r="C3521" s="9" t="s">
        <v>89</v>
      </c>
      <c r="D3521" s="10" t="s">
        <v>103</v>
      </c>
      <c r="E3521" s="10" t="s">
        <v>119</v>
      </c>
      <c r="F3521" s="9" t="s">
        <v>92</v>
      </c>
      <c r="G3521" s="9" t="s">
        <v>94</v>
      </c>
      <c r="H3521" t="str">
        <f>processors_EC!$E$178</f>
        <v>biofuel.production</v>
      </c>
      <c r="I3521" t="str">
        <f>J3521</f>
        <v>//</v>
      </c>
      <c r="J3521" s="10" t="s">
        <v>109</v>
      </c>
      <c r="K3521" s="9" t="s">
        <v>118</v>
      </c>
    </row>
    <row r="3522" spans="1:11" x14ac:dyDescent="0.2">
      <c r="A3522" t="str">
        <f t="shared" si="78"/>
        <v>biofuel__IT_mix_mix.input_w.us__</v>
      </c>
      <c r="B3522" t="str">
        <f>processors_EC!$B$197</f>
        <v>biofuel__IT_mix_mix</v>
      </c>
      <c r="C3522" s="9" t="s">
        <v>89</v>
      </c>
      <c r="D3522" s="10" t="s">
        <v>104</v>
      </c>
      <c r="E3522" s="10" t="s">
        <v>120</v>
      </c>
      <c r="F3522" s="9" t="s">
        <v>92</v>
      </c>
      <c r="G3522" s="9" t="s">
        <v>91</v>
      </c>
      <c r="H3522" t="str">
        <f>processors_EC!$E$178</f>
        <v>biofuel.production</v>
      </c>
      <c r="I3522" t="str">
        <f>J3522</f>
        <v>//</v>
      </c>
      <c r="J3522" s="10" t="s">
        <v>109</v>
      </c>
      <c r="K3522" s="9" t="s">
        <v>125</v>
      </c>
    </row>
    <row r="3523" spans="1:11" x14ac:dyDescent="0.2">
      <c r="A3523" t="str">
        <f t="shared" ref="A3523:A3586" si="80">CONCATENATE(B3523,".",C3523,"_",E3523,"_",V3523,"_",U3523)</f>
        <v>biofuel__IT_mix_mix.input_fw__</v>
      </c>
      <c r="B3523" t="str">
        <f>processors_EC!$B$197</f>
        <v>biofuel__IT_mix_mix</v>
      </c>
      <c r="C3523" s="9" t="s">
        <v>89</v>
      </c>
      <c r="D3523" s="10" t="s">
        <v>105</v>
      </c>
      <c r="E3523" s="10" t="s">
        <v>121</v>
      </c>
      <c r="F3523" s="9" t="s">
        <v>92</v>
      </c>
      <c r="G3523" s="9" t="s">
        <v>91</v>
      </c>
      <c r="H3523" t="str">
        <f>processors_EC!$E$178</f>
        <v>biofuel.production</v>
      </c>
      <c r="I3523" s="10" t="str">
        <f>J3523</f>
        <v>//</v>
      </c>
      <c r="J3523" s="10" t="s">
        <v>109</v>
      </c>
      <c r="K3523" s="9" t="s">
        <v>125</v>
      </c>
    </row>
    <row r="3524" spans="1:11" x14ac:dyDescent="0.2">
      <c r="A3524" t="str">
        <f t="shared" si="80"/>
        <v>biofuel__IT_mix_mix.input_w.tot__</v>
      </c>
      <c r="B3524" t="str">
        <f>processors_EC!$B$197</f>
        <v>biofuel__IT_mix_mix</v>
      </c>
      <c r="C3524" s="9" t="s">
        <v>89</v>
      </c>
      <c r="D3524" s="10" t="s">
        <v>106</v>
      </c>
      <c r="E3524" s="10" t="s">
        <v>122</v>
      </c>
      <c r="F3524" s="9" t="s">
        <v>92</v>
      </c>
      <c r="G3524" s="9" t="s">
        <v>91</v>
      </c>
      <c r="H3524" t="str">
        <f>processors_EC!$E$178</f>
        <v>biofuel.production</v>
      </c>
      <c r="I3524" s="44">
        <f>J3524/J3528</f>
        <v>2.080680946493111E-2</v>
      </c>
      <c r="J3524" s="44">
        <f t="shared" si="79"/>
        <v>271279.18180377182</v>
      </c>
      <c r="K3524" s="9" t="s">
        <v>125</v>
      </c>
    </row>
    <row r="3525" spans="1:11" x14ac:dyDescent="0.2">
      <c r="A3525" t="str">
        <f t="shared" si="80"/>
        <v>biofuel__IT_mix_mix.output_w__</v>
      </c>
      <c r="B3525" t="str">
        <f>processors_EC!$B$197</f>
        <v>biofuel__IT_mix_mix</v>
      </c>
      <c r="C3525" s="9" t="s">
        <v>95</v>
      </c>
      <c r="D3525" s="10" t="s">
        <v>107</v>
      </c>
      <c r="E3525" s="10" t="s">
        <v>123</v>
      </c>
      <c r="F3525" s="9" t="s">
        <v>92</v>
      </c>
      <c r="G3525" s="9" t="s">
        <v>91</v>
      </c>
      <c r="H3525" t="str">
        <f>processors_EC!$E$178</f>
        <v>biofuel.production</v>
      </c>
      <c r="I3525" s="44">
        <f>J3525/J3528</f>
        <v>1.0480320017275738E-2</v>
      </c>
      <c r="J3525" s="44">
        <f t="shared" ref="J3525:J3586" si="81">J3237+J3381</f>
        <v>136642.41238524107</v>
      </c>
      <c r="K3525" s="9" t="s">
        <v>125</v>
      </c>
    </row>
    <row r="3526" spans="1:11" x14ac:dyDescent="0.2">
      <c r="A3526" t="str">
        <f t="shared" si="80"/>
        <v>biofuel__IT_mix_mix.output_ghg__</v>
      </c>
      <c r="B3526" t="str">
        <f>processors_EC!$B$197</f>
        <v>biofuel__IT_mix_mix</v>
      </c>
      <c r="C3526" s="9" t="s">
        <v>95</v>
      </c>
      <c r="D3526" s="10" t="s">
        <v>108</v>
      </c>
      <c r="E3526" s="10" t="s">
        <v>124</v>
      </c>
      <c r="F3526" s="9" t="s">
        <v>92</v>
      </c>
      <c r="G3526" s="9" t="s">
        <v>91</v>
      </c>
      <c r="H3526" t="str">
        <f>processors_EC!$E$178</f>
        <v>biofuel.production</v>
      </c>
      <c r="I3526" s="44">
        <f>J3526</f>
        <v>0</v>
      </c>
      <c r="J3526" s="44">
        <f t="shared" si="81"/>
        <v>0</v>
      </c>
      <c r="K3526" s="9" t="s">
        <v>130</v>
      </c>
    </row>
    <row r="3527" spans="1:11" x14ac:dyDescent="0.2">
      <c r="A3527" t="str">
        <f t="shared" si="80"/>
        <v>biofuel__IT_mix_mix.output_el__</v>
      </c>
      <c r="B3527" t="str">
        <f>processors_EC!$B$197</f>
        <v>biofuel__IT_mix_mix</v>
      </c>
      <c r="C3527" s="9" t="s">
        <v>95</v>
      </c>
      <c r="D3527" s="10" t="s">
        <v>99</v>
      </c>
      <c r="E3527" s="10" t="s">
        <v>115</v>
      </c>
      <c r="F3527" s="9" t="s">
        <v>90</v>
      </c>
      <c r="G3527" s="9" t="s">
        <v>91</v>
      </c>
      <c r="H3527" t="str">
        <f>processors_EC!$E$178</f>
        <v>biofuel.production</v>
      </c>
      <c r="I3527" s="10" t="s">
        <v>109</v>
      </c>
      <c r="J3527" s="10" t="s">
        <v>109</v>
      </c>
      <c r="K3527" s="9" t="s">
        <v>127</v>
      </c>
    </row>
    <row r="3528" spans="1:11" x14ac:dyDescent="0.2">
      <c r="A3528" t="str">
        <f t="shared" si="80"/>
        <v>biofuel__IT_mix_mix.output_fu__</v>
      </c>
      <c r="B3528" t="str">
        <f>processors_EC!$B$197</f>
        <v>biofuel__IT_mix_mix</v>
      </c>
      <c r="C3528" s="10" t="s">
        <v>95</v>
      </c>
      <c r="D3528" s="10" t="s">
        <v>101</v>
      </c>
      <c r="E3528" s="10" t="s">
        <v>117</v>
      </c>
      <c r="F3528" s="10" t="s">
        <v>90</v>
      </c>
      <c r="G3528" s="10" t="s">
        <v>91</v>
      </c>
      <c r="H3528" t="str">
        <f>processors_EC!$E$178</f>
        <v>biofuel.production</v>
      </c>
      <c r="I3528" s="44">
        <f>J3528/J3528</f>
        <v>1</v>
      </c>
      <c r="J3528" s="44">
        <f t="shared" si="81"/>
        <v>13038000</v>
      </c>
      <c r="K3528" s="10" t="s">
        <v>507</v>
      </c>
    </row>
    <row r="3529" spans="1:11" x14ac:dyDescent="0.2">
      <c r="A3529" t="str">
        <f t="shared" si="80"/>
        <v>biofuel__IT_mix_mix.output_//__</v>
      </c>
      <c r="B3529" t="str">
        <f>processors_EC!$B$197</f>
        <v>biofuel__IT_mix_mix</v>
      </c>
      <c r="C3529" s="10" t="s">
        <v>95</v>
      </c>
      <c r="D3529" s="10" t="s">
        <v>109</v>
      </c>
      <c r="E3529" s="10" t="s">
        <v>109</v>
      </c>
      <c r="F3529" s="10" t="s">
        <v>90</v>
      </c>
      <c r="G3529" s="10" t="s">
        <v>91</v>
      </c>
      <c r="H3529" t="str">
        <f>processors_EC!$E$178</f>
        <v>biofuel.production</v>
      </c>
      <c r="I3529" t="str">
        <f>J3529</f>
        <v>//</v>
      </c>
      <c r="J3529" s="10" t="s">
        <v>109</v>
      </c>
      <c r="K3529" s="10" t="s">
        <v>109</v>
      </c>
    </row>
    <row r="3530" spans="1:11" x14ac:dyDescent="0.2">
      <c r="A3530" t="str">
        <f t="shared" si="80"/>
        <v>biofuel__NL_mix_mix.input_ng__</v>
      </c>
      <c r="B3530" t="str">
        <f>processors_EC!$B$198</f>
        <v>biofuel__NL_mix_mix</v>
      </c>
      <c r="C3530" s="9" t="s">
        <v>89</v>
      </c>
      <c r="D3530" s="10" t="s">
        <v>96</v>
      </c>
      <c r="E3530" s="10" t="s">
        <v>110</v>
      </c>
      <c r="F3530" s="9" t="s">
        <v>90</v>
      </c>
      <c r="G3530" s="9" t="s">
        <v>91</v>
      </c>
      <c r="H3530" t="str">
        <f>processors_EC!$E$178</f>
        <v>biofuel.production</v>
      </c>
      <c r="I3530" t="str">
        <f>J3530</f>
        <v>//</v>
      </c>
      <c r="J3530" s="10" t="s">
        <v>109</v>
      </c>
      <c r="K3530" s="9" t="s">
        <v>125</v>
      </c>
    </row>
    <row r="3531" spans="1:11" x14ac:dyDescent="0.2">
      <c r="A3531" t="str">
        <f t="shared" si="80"/>
        <v>biofuel__NL_mix_mix.input_li__</v>
      </c>
      <c r="B3531" t="str">
        <f>processors_EC!$B$198</f>
        <v>biofuel__NL_mix_mix</v>
      </c>
      <c r="C3531" s="9" t="s">
        <v>89</v>
      </c>
      <c r="D3531" s="10" t="s">
        <v>64</v>
      </c>
      <c r="E3531" s="10" t="s">
        <v>111</v>
      </c>
      <c r="F3531" s="9" t="s">
        <v>90</v>
      </c>
      <c r="G3531" s="9" t="s">
        <v>91</v>
      </c>
      <c r="H3531" t="str">
        <f>processors_EC!$E$178</f>
        <v>biofuel.production</v>
      </c>
      <c r="I3531" t="str">
        <f>J3531</f>
        <v>//</v>
      </c>
      <c r="J3531" s="10" t="s">
        <v>109</v>
      </c>
      <c r="K3531" s="9" t="s">
        <v>126</v>
      </c>
    </row>
    <row r="3532" spans="1:11" x14ac:dyDescent="0.2">
      <c r="A3532" t="str">
        <f t="shared" si="80"/>
        <v>biofuel__NL_mix_mix.input_bio__</v>
      </c>
      <c r="B3532" t="str">
        <f>processors_EC!$B$198</f>
        <v>biofuel__NL_mix_mix</v>
      </c>
      <c r="C3532" s="9" t="s">
        <v>89</v>
      </c>
      <c r="D3532" s="10" t="s">
        <v>97</v>
      </c>
      <c r="E3532" s="10" t="s">
        <v>112</v>
      </c>
      <c r="F3532" s="9" t="s">
        <v>90</v>
      </c>
      <c r="G3532" s="9" t="s">
        <v>91</v>
      </c>
      <c r="H3532" t="str">
        <f>processors_EC!$E$178</f>
        <v>biofuel.production</v>
      </c>
      <c r="I3532" s="44">
        <f>J3532/J3546</f>
        <v>5.4054054054054053</v>
      </c>
      <c r="J3532" s="44">
        <f t="shared" si="81"/>
        <v>235400000</v>
      </c>
      <c r="K3532" s="9" t="s">
        <v>126</v>
      </c>
    </row>
    <row r="3533" spans="1:11" x14ac:dyDescent="0.2">
      <c r="A3533" t="str">
        <f t="shared" si="80"/>
        <v>biofuel__NL_mix_mix.input_h.c__</v>
      </c>
      <c r="B3533" t="str">
        <f>processors_EC!$B$198</f>
        <v>biofuel__NL_mix_mix</v>
      </c>
      <c r="C3533" s="9" t="s">
        <v>89</v>
      </c>
      <c r="D3533" s="10" t="s">
        <v>63</v>
      </c>
      <c r="E3533" s="10" t="s">
        <v>113</v>
      </c>
      <c r="F3533" s="9" t="s">
        <v>92</v>
      </c>
      <c r="G3533" s="9" t="s">
        <v>91</v>
      </c>
      <c r="H3533" t="str">
        <f>processors_EC!$E$178</f>
        <v>biofuel.production</v>
      </c>
      <c r="I3533" t="str">
        <f>J3533</f>
        <v>//</v>
      </c>
      <c r="J3533" s="10" t="s">
        <v>109</v>
      </c>
      <c r="K3533" s="9" t="s">
        <v>126</v>
      </c>
    </row>
    <row r="3534" spans="1:11" x14ac:dyDescent="0.2">
      <c r="A3534" t="str">
        <f t="shared" si="80"/>
        <v>biofuel__NL_mix_mix.input_oil__</v>
      </c>
      <c r="B3534" t="str">
        <f>processors_EC!$B$198</f>
        <v>biofuel__NL_mix_mix</v>
      </c>
      <c r="C3534" s="9" t="s">
        <v>89</v>
      </c>
      <c r="D3534" s="10" t="s">
        <v>150</v>
      </c>
      <c r="E3534" s="10" t="s">
        <v>162</v>
      </c>
      <c r="F3534" s="9" t="s">
        <v>90</v>
      </c>
      <c r="G3534" s="9" t="s">
        <v>91</v>
      </c>
      <c r="H3534" t="str">
        <f>processors_EC!$E$178</f>
        <v>biofuel.production</v>
      </c>
      <c r="I3534" t="str">
        <f>J3534</f>
        <v>//</v>
      </c>
      <c r="J3534" s="10" t="s">
        <v>109</v>
      </c>
      <c r="K3534" s="9" t="s">
        <v>126</v>
      </c>
    </row>
    <row r="3535" spans="1:11" x14ac:dyDescent="0.2">
      <c r="A3535" t="str">
        <f t="shared" si="80"/>
        <v>biofuel__NL_mix_mix.input_el__</v>
      </c>
      <c r="B3535" t="str">
        <f>processors_EC!$B$198</f>
        <v>biofuel__NL_mix_mix</v>
      </c>
      <c r="C3535" s="9" t="s">
        <v>89</v>
      </c>
      <c r="D3535" s="10" t="s">
        <v>99</v>
      </c>
      <c r="E3535" s="10" t="s">
        <v>115</v>
      </c>
      <c r="F3535" s="9" t="s">
        <v>90</v>
      </c>
      <c r="G3535" s="9" t="s">
        <v>91</v>
      </c>
      <c r="H3535" t="str">
        <f>processors_EC!$E$178</f>
        <v>biofuel.production</v>
      </c>
      <c r="I3535" s="44">
        <f>J3535/J3546</f>
        <v>3.0979325159338158</v>
      </c>
      <c r="J3535" s="44">
        <f t="shared" si="81"/>
        <v>134911863.13640174</v>
      </c>
      <c r="K3535" s="9" t="s">
        <v>127</v>
      </c>
    </row>
    <row r="3536" spans="1:11" x14ac:dyDescent="0.2">
      <c r="A3536" t="str">
        <f t="shared" si="80"/>
        <v>biofuel__NL_mix_mix.input_he__</v>
      </c>
      <c r="B3536" t="str">
        <f>processors_EC!$B$198</f>
        <v>biofuel__NL_mix_mix</v>
      </c>
      <c r="C3536" s="9" t="s">
        <v>89</v>
      </c>
      <c r="D3536" s="10" t="s">
        <v>100</v>
      </c>
      <c r="E3536" s="10" t="s">
        <v>116</v>
      </c>
      <c r="F3536" s="9" t="s">
        <v>90</v>
      </c>
      <c r="G3536" s="9" t="s">
        <v>91</v>
      </c>
      <c r="H3536" t="str">
        <f>processors_EC!$E$178</f>
        <v>biofuel.production</v>
      </c>
      <c r="I3536" s="44">
        <f>J3536/J3546</f>
        <v>2.6687264735501426E-2</v>
      </c>
      <c r="J3536" s="44">
        <f t="shared" si="81"/>
        <v>1162203.6919663516</v>
      </c>
      <c r="K3536" s="9" t="s">
        <v>128</v>
      </c>
    </row>
    <row r="3537" spans="1:11" x14ac:dyDescent="0.2">
      <c r="A3537" t="str">
        <f t="shared" si="80"/>
        <v>biofuel__NL_mix_mix.inpt_fu__</v>
      </c>
      <c r="B3537" t="str">
        <f>processors_EC!$B$198</f>
        <v>biofuel__NL_mix_mix</v>
      </c>
      <c r="C3537" s="9" t="s">
        <v>93</v>
      </c>
      <c r="D3537" s="10" t="s">
        <v>101</v>
      </c>
      <c r="E3537" s="10" t="s">
        <v>117</v>
      </c>
      <c r="F3537" s="9" t="s">
        <v>90</v>
      </c>
      <c r="G3537" s="9" t="s">
        <v>91</v>
      </c>
      <c r="H3537" t="str">
        <f>processors_EC!$E$178</f>
        <v>biofuel.production</v>
      </c>
      <c r="I3537" s="44">
        <f>J3537/J3546</f>
        <v>0</v>
      </c>
      <c r="J3537" s="44">
        <f t="shared" si="81"/>
        <v>0</v>
      </c>
      <c r="K3537" s="9" t="s">
        <v>128</v>
      </c>
    </row>
    <row r="3538" spans="1:11" x14ac:dyDescent="0.2">
      <c r="A3538" t="str">
        <f t="shared" si="80"/>
        <v>biofuel__NL_mix_mix.input_ha__</v>
      </c>
      <c r="B3538" t="str">
        <f>processors_EC!$B$198</f>
        <v>biofuel__NL_mix_mix</v>
      </c>
      <c r="C3538" s="9" t="s">
        <v>89</v>
      </c>
      <c r="D3538" s="10" t="s">
        <v>102</v>
      </c>
      <c r="E3538" s="10" t="s">
        <v>118</v>
      </c>
      <c r="F3538" s="9" t="s">
        <v>90</v>
      </c>
      <c r="G3538" s="9" t="s">
        <v>94</v>
      </c>
      <c r="H3538" t="str">
        <f>processors_EC!$E$178</f>
        <v>biofuel.production</v>
      </c>
      <c r="I3538" s="10" t="s">
        <v>609</v>
      </c>
      <c r="J3538" s="44">
        <f t="shared" si="81"/>
        <v>144443</v>
      </c>
      <c r="K3538" s="9" t="s">
        <v>129</v>
      </c>
    </row>
    <row r="3539" spans="1:11" x14ac:dyDescent="0.2">
      <c r="A3539" t="str">
        <f t="shared" si="80"/>
        <v>biofuel__NL_mix_mix.input_lu__</v>
      </c>
      <c r="B3539" t="str">
        <f>processors_EC!$B$198</f>
        <v>biofuel__NL_mix_mix</v>
      </c>
      <c r="C3539" s="9" t="s">
        <v>89</v>
      </c>
      <c r="D3539" s="10" t="s">
        <v>103</v>
      </c>
      <c r="E3539" s="10" t="s">
        <v>119</v>
      </c>
      <c r="F3539" s="9" t="s">
        <v>92</v>
      </c>
      <c r="G3539" s="9" t="s">
        <v>94</v>
      </c>
      <c r="H3539" t="str">
        <f>processors_EC!$E$178</f>
        <v>biofuel.production</v>
      </c>
      <c r="I3539" t="str">
        <f>J3539</f>
        <v>//</v>
      </c>
      <c r="J3539" s="10" t="s">
        <v>109</v>
      </c>
      <c r="K3539" s="9" t="s">
        <v>118</v>
      </c>
    </row>
    <row r="3540" spans="1:11" x14ac:dyDescent="0.2">
      <c r="A3540" t="str">
        <f t="shared" si="80"/>
        <v>biofuel__NL_mix_mix.input_w.us__</v>
      </c>
      <c r="B3540" t="str">
        <f>processors_EC!$B$198</f>
        <v>biofuel__NL_mix_mix</v>
      </c>
      <c r="C3540" s="9" t="s">
        <v>89</v>
      </c>
      <c r="D3540" s="10" t="s">
        <v>104</v>
      </c>
      <c r="E3540" s="10" t="s">
        <v>120</v>
      </c>
      <c r="F3540" s="9" t="s">
        <v>92</v>
      </c>
      <c r="G3540" s="9" t="s">
        <v>91</v>
      </c>
      <c r="H3540" t="str">
        <f>processors_EC!$E$178</f>
        <v>biofuel.production</v>
      </c>
      <c r="I3540" t="str">
        <f>J3540</f>
        <v>//</v>
      </c>
      <c r="J3540" s="10" t="s">
        <v>109</v>
      </c>
      <c r="K3540" s="9" t="s">
        <v>125</v>
      </c>
    </row>
    <row r="3541" spans="1:11" x14ac:dyDescent="0.2">
      <c r="A3541" t="str">
        <f t="shared" si="80"/>
        <v>biofuel__NL_mix_mix.input_fw__</v>
      </c>
      <c r="B3541" t="str">
        <f>processors_EC!$B$198</f>
        <v>biofuel__NL_mix_mix</v>
      </c>
      <c r="C3541" s="9" t="s">
        <v>89</v>
      </c>
      <c r="D3541" s="10" t="s">
        <v>105</v>
      </c>
      <c r="E3541" s="10" t="s">
        <v>121</v>
      </c>
      <c r="F3541" s="9" t="s">
        <v>92</v>
      </c>
      <c r="G3541" s="9" t="s">
        <v>91</v>
      </c>
      <c r="H3541" t="str">
        <f>processors_EC!$E$178</f>
        <v>biofuel.production</v>
      </c>
      <c r="I3541" s="10" t="str">
        <f>J3541</f>
        <v>//</v>
      </c>
      <c r="J3541" s="10" t="s">
        <v>109</v>
      </c>
      <c r="K3541" s="9" t="s">
        <v>125</v>
      </c>
    </row>
    <row r="3542" spans="1:11" x14ac:dyDescent="0.2">
      <c r="A3542" t="str">
        <f t="shared" si="80"/>
        <v>biofuel__NL_mix_mix.input_w.tot__</v>
      </c>
      <c r="B3542" t="str">
        <f>processors_EC!$B$198</f>
        <v>biofuel__NL_mix_mix</v>
      </c>
      <c r="C3542" s="9" t="s">
        <v>89</v>
      </c>
      <c r="D3542" s="10" t="s">
        <v>106</v>
      </c>
      <c r="E3542" s="10" t="s">
        <v>122</v>
      </c>
      <c r="F3542" s="9" t="s">
        <v>92</v>
      </c>
      <c r="G3542" s="9" t="s">
        <v>91</v>
      </c>
      <c r="H3542" t="str">
        <f>processors_EC!$E$178</f>
        <v>biofuel.production</v>
      </c>
      <c r="I3542" s="44">
        <f>J3542/J3546</f>
        <v>9.3005849171750518E-3</v>
      </c>
      <c r="J3542" s="44">
        <f t="shared" si="81"/>
        <v>405031.17255805637</v>
      </c>
      <c r="K3542" s="9" t="s">
        <v>125</v>
      </c>
    </row>
    <row r="3543" spans="1:11" x14ac:dyDescent="0.2">
      <c r="A3543" t="str">
        <f t="shared" si="80"/>
        <v>biofuel__NL_mix_mix.output_w__</v>
      </c>
      <c r="B3543" t="str">
        <f>processors_EC!$B$198</f>
        <v>biofuel__NL_mix_mix</v>
      </c>
      <c r="C3543" s="9" t="s">
        <v>95</v>
      </c>
      <c r="D3543" s="10" t="s">
        <v>107</v>
      </c>
      <c r="E3543" s="10" t="s">
        <v>123</v>
      </c>
      <c r="F3543" s="9" t="s">
        <v>92</v>
      </c>
      <c r="G3543" s="9" t="s">
        <v>91</v>
      </c>
      <c r="H3543" t="str">
        <f>processors_EC!$E$178</f>
        <v>biofuel.production</v>
      </c>
      <c r="I3543" s="44">
        <f>J3543/J3546</f>
        <v>7.7686174508194081E-3</v>
      </c>
      <c r="J3543" s="44">
        <f t="shared" si="81"/>
        <v>338315.5213657344</v>
      </c>
      <c r="K3543" s="9" t="s">
        <v>125</v>
      </c>
    </row>
    <row r="3544" spans="1:11" x14ac:dyDescent="0.2">
      <c r="A3544" t="str">
        <f t="shared" si="80"/>
        <v>biofuel__NL_mix_mix.output_ghg__</v>
      </c>
      <c r="B3544" t="str">
        <f>processors_EC!$B$198</f>
        <v>biofuel__NL_mix_mix</v>
      </c>
      <c r="C3544" s="9" t="s">
        <v>95</v>
      </c>
      <c r="D3544" s="10" t="s">
        <v>108</v>
      </c>
      <c r="E3544" s="10" t="s">
        <v>124</v>
      </c>
      <c r="F3544" s="9" t="s">
        <v>92</v>
      </c>
      <c r="G3544" s="9" t="s">
        <v>91</v>
      </c>
      <c r="H3544" t="str">
        <f>processors_EC!$E$178</f>
        <v>biofuel.production</v>
      </c>
      <c r="I3544" s="44">
        <f>J3544</f>
        <v>0</v>
      </c>
      <c r="J3544" s="44">
        <f t="shared" si="81"/>
        <v>0</v>
      </c>
      <c r="K3544" s="9" t="s">
        <v>130</v>
      </c>
    </row>
    <row r="3545" spans="1:11" x14ac:dyDescent="0.2">
      <c r="A3545" t="str">
        <f t="shared" si="80"/>
        <v>biofuel__NL_mix_mix.output_el__</v>
      </c>
      <c r="B3545" t="str">
        <f>processors_EC!$B$198</f>
        <v>biofuel__NL_mix_mix</v>
      </c>
      <c r="C3545" s="9" t="s">
        <v>95</v>
      </c>
      <c r="D3545" s="10" t="s">
        <v>99</v>
      </c>
      <c r="E3545" s="10" t="s">
        <v>115</v>
      </c>
      <c r="F3545" s="9" t="s">
        <v>90</v>
      </c>
      <c r="G3545" s="9" t="s">
        <v>91</v>
      </c>
      <c r="H3545" t="str">
        <f>processors_EC!$E$178</f>
        <v>biofuel.production</v>
      </c>
      <c r="I3545" s="10" t="s">
        <v>109</v>
      </c>
      <c r="J3545" s="10" t="s">
        <v>109</v>
      </c>
      <c r="K3545" s="9" t="s">
        <v>127</v>
      </c>
    </row>
    <row r="3546" spans="1:11" x14ac:dyDescent="0.2">
      <c r="A3546" t="str">
        <f t="shared" si="80"/>
        <v>biofuel__NL_mix_mix.output_fu__</v>
      </c>
      <c r="B3546" t="str">
        <f>processors_EC!$B$198</f>
        <v>biofuel__NL_mix_mix</v>
      </c>
      <c r="C3546" s="10" t="s">
        <v>95</v>
      </c>
      <c r="D3546" s="10" t="s">
        <v>101</v>
      </c>
      <c r="E3546" s="10" t="s">
        <v>117</v>
      </c>
      <c r="F3546" s="10" t="s">
        <v>90</v>
      </c>
      <c r="G3546" s="10" t="s">
        <v>91</v>
      </c>
      <c r="H3546" t="str">
        <f>processors_EC!$E$178</f>
        <v>biofuel.production</v>
      </c>
      <c r="I3546" s="44">
        <f>J3546/J3546</f>
        <v>1</v>
      </c>
      <c r="J3546" s="44">
        <f t="shared" si="81"/>
        <v>43549000</v>
      </c>
      <c r="K3546" s="10" t="s">
        <v>507</v>
      </c>
    </row>
    <row r="3547" spans="1:11" x14ac:dyDescent="0.2">
      <c r="A3547" t="str">
        <f t="shared" si="80"/>
        <v>biofuel__NL_mix_mix.output_//__</v>
      </c>
      <c r="B3547" t="str">
        <f>processors_EC!$B$198</f>
        <v>biofuel__NL_mix_mix</v>
      </c>
      <c r="C3547" s="10" t="s">
        <v>95</v>
      </c>
      <c r="D3547" s="10" t="s">
        <v>109</v>
      </c>
      <c r="E3547" s="10" t="s">
        <v>109</v>
      </c>
      <c r="F3547" s="10" t="s">
        <v>90</v>
      </c>
      <c r="G3547" s="10" t="s">
        <v>91</v>
      </c>
      <c r="H3547" t="str">
        <f>processors_EC!$E$178</f>
        <v>biofuel.production</v>
      </c>
      <c r="I3547" t="str">
        <f>J3547</f>
        <v>//</v>
      </c>
      <c r="J3547" s="10" t="s">
        <v>109</v>
      </c>
      <c r="K3547" s="10" t="s">
        <v>109</v>
      </c>
    </row>
    <row r="3548" spans="1:11" x14ac:dyDescent="0.2">
      <c r="A3548" t="str">
        <f t="shared" si="80"/>
        <v>biofuel__RO_mix_mix.input_ng__</v>
      </c>
      <c r="B3548" t="str">
        <f>processors_EC!$B$199</f>
        <v>biofuel__RO_mix_mix</v>
      </c>
      <c r="C3548" s="9" t="s">
        <v>89</v>
      </c>
      <c r="D3548" s="10" t="s">
        <v>96</v>
      </c>
      <c r="E3548" s="10" t="s">
        <v>110</v>
      </c>
      <c r="F3548" s="9" t="s">
        <v>90</v>
      </c>
      <c r="G3548" s="9" t="s">
        <v>91</v>
      </c>
      <c r="H3548" t="str">
        <f>processors_EC!$E$178</f>
        <v>biofuel.production</v>
      </c>
      <c r="I3548" t="str">
        <f>J3548</f>
        <v>//</v>
      </c>
      <c r="J3548" s="10" t="s">
        <v>109</v>
      </c>
      <c r="K3548" s="9" t="s">
        <v>125</v>
      </c>
    </row>
    <row r="3549" spans="1:11" x14ac:dyDescent="0.2">
      <c r="A3549" t="str">
        <f t="shared" si="80"/>
        <v>biofuel__RO_mix_mix.input_li__</v>
      </c>
      <c r="B3549" t="str">
        <f>processors_EC!$B$199</f>
        <v>biofuel__RO_mix_mix</v>
      </c>
      <c r="C3549" s="9" t="s">
        <v>89</v>
      </c>
      <c r="D3549" s="10" t="s">
        <v>64</v>
      </c>
      <c r="E3549" s="10" t="s">
        <v>111</v>
      </c>
      <c r="F3549" s="9" t="s">
        <v>90</v>
      </c>
      <c r="G3549" s="9" t="s">
        <v>91</v>
      </c>
      <c r="H3549" t="str">
        <f>processors_EC!$E$178</f>
        <v>biofuel.production</v>
      </c>
      <c r="I3549" t="str">
        <f>J3549</f>
        <v>//</v>
      </c>
      <c r="J3549" s="10" t="s">
        <v>109</v>
      </c>
      <c r="K3549" s="9" t="s">
        <v>126</v>
      </c>
    </row>
    <row r="3550" spans="1:11" x14ac:dyDescent="0.2">
      <c r="A3550" t="str">
        <f t="shared" si="80"/>
        <v>biofuel__RO_mix_mix.input_bio__</v>
      </c>
      <c r="B3550" t="str">
        <f>processors_EC!$B$199</f>
        <v>biofuel__RO_mix_mix</v>
      </c>
      <c r="C3550" s="9" t="s">
        <v>89</v>
      </c>
      <c r="D3550" s="10" t="s">
        <v>97</v>
      </c>
      <c r="E3550" s="10" t="s">
        <v>112</v>
      </c>
      <c r="F3550" s="9" t="s">
        <v>90</v>
      </c>
      <c r="G3550" s="9" t="s">
        <v>91</v>
      </c>
      <c r="H3550" t="str">
        <f>processors_EC!$E$178</f>
        <v>biofuel.production</v>
      </c>
      <c r="I3550" s="44">
        <f>J3550/J3564</f>
        <v>9.1438325390375574</v>
      </c>
      <c r="J3550" s="44">
        <f t="shared" si="81"/>
        <v>50236215.969472341</v>
      </c>
      <c r="K3550" s="9" t="s">
        <v>126</v>
      </c>
    </row>
    <row r="3551" spans="1:11" x14ac:dyDescent="0.2">
      <c r="A3551" t="str">
        <f t="shared" si="80"/>
        <v>biofuel__RO_mix_mix.input_h.c__</v>
      </c>
      <c r="B3551" t="str">
        <f>processors_EC!$B$199</f>
        <v>biofuel__RO_mix_mix</v>
      </c>
      <c r="C3551" s="9" t="s">
        <v>89</v>
      </c>
      <c r="D3551" s="10" t="s">
        <v>63</v>
      </c>
      <c r="E3551" s="10" t="s">
        <v>113</v>
      </c>
      <c r="F3551" s="9" t="s">
        <v>92</v>
      </c>
      <c r="G3551" s="9" t="s">
        <v>91</v>
      </c>
      <c r="H3551" t="str">
        <f>processors_EC!$E$178</f>
        <v>biofuel.production</v>
      </c>
      <c r="I3551" t="str">
        <f>J3551</f>
        <v>//</v>
      </c>
      <c r="J3551" s="10" t="s">
        <v>109</v>
      </c>
      <c r="K3551" s="9" t="s">
        <v>126</v>
      </c>
    </row>
    <row r="3552" spans="1:11" x14ac:dyDescent="0.2">
      <c r="A3552" t="str">
        <f t="shared" si="80"/>
        <v>biofuel__RO_mix_mix.input_oil__</v>
      </c>
      <c r="B3552" t="str">
        <f>processors_EC!$B$199</f>
        <v>biofuel__RO_mix_mix</v>
      </c>
      <c r="C3552" s="9" t="s">
        <v>89</v>
      </c>
      <c r="D3552" s="10" t="s">
        <v>150</v>
      </c>
      <c r="E3552" s="10" t="s">
        <v>162</v>
      </c>
      <c r="F3552" s="9" t="s">
        <v>90</v>
      </c>
      <c r="G3552" s="9" t="s">
        <v>91</v>
      </c>
      <c r="H3552" t="str">
        <f>processors_EC!$E$178</f>
        <v>biofuel.production</v>
      </c>
      <c r="I3552" t="str">
        <f>J3552</f>
        <v>//</v>
      </c>
      <c r="J3552" s="10" t="s">
        <v>109</v>
      </c>
      <c r="K3552" s="9" t="s">
        <v>126</v>
      </c>
    </row>
    <row r="3553" spans="1:11" x14ac:dyDescent="0.2">
      <c r="A3553" t="str">
        <f t="shared" si="80"/>
        <v>biofuel__RO_mix_mix.input_el__</v>
      </c>
      <c r="B3553" t="str">
        <f>processors_EC!$B$199</f>
        <v>biofuel__RO_mix_mix</v>
      </c>
      <c r="C3553" s="9" t="s">
        <v>89</v>
      </c>
      <c r="D3553" s="10" t="s">
        <v>99</v>
      </c>
      <c r="E3553" s="10" t="s">
        <v>115</v>
      </c>
      <c r="F3553" s="9" t="s">
        <v>90</v>
      </c>
      <c r="G3553" s="9" t="s">
        <v>91</v>
      </c>
      <c r="H3553" t="str">
        <f>processors_EC!$E$178</f>
        <v>biofuel.production</v>
      </c>
      <c r="I3553" s="44">
        <f>J3553/J3564</f>
        <v>4.343767753242922</v>
      </c>
      <c r="J3553" s="44">
        <f t="shared" si="81"/>
        <v>23864660.036316615</v>
      </c>
      <c r="K3553" s="9" t="s">
        <v>127</v>
      </c>
    </row>
    <row r="3554" spans="1:11" x14ac:dyDescent="0.2">
      <c r="A3554" t="str">
        <f t="shared" si="80"/>
        <v>biofuel__RO_mix_mix.input_he__</v>
      </c>
      <c r="B3554" t="str">
        <f>processors_EC!$B$199</f>
        <v>biofuel__RO_mix_mix</v>
      </c>
      <c r="C3554" s="9" t="s">
        <v>89</v>
      </c>
      <c r="D3554" s="10" t="s">
        <v>100</v>
      </c>
      <c r="E3554" s="10" t="s">
        <v>116</v>
      </c>
      <c r="F3554" s="9" t="s">
        <v>90</v>
      </c>
      <c r="G3554" s="9" t="s">
        <v>91</v>
      </c>
      <c r="H3554" t="str">
        <f>processors_EC!$E$178</f>
        <v>biofuel.production</v>
      </c>
      <c r="I3554" s="44">
        <f>J3554/J3564</f>
        <v>9.2325890935434154E-2</v>
      </c>
      <c r="J3554" s="44">
        <f t="shared" si="81"/>
        <v>507238.44479927525</v>
      </c>
      <c r="K3554" s="9" t="s">
        <v>128</v>
      </c>
    </row>
    <row r="3555" spans="1:11" x14ac:dyDescent="0.2">
      <c r="A3555" t="str">
        <f t="shared" si="80"/>
        <v>biofuel__RO_mix_mix.inpt_fu__</v>
      </c>
      <c r="B3555" t="str">
        <f>processors_EC!$B$199</f>
        <v>biofuel__RO_mix_mix</v>
      </c>
      <c r="C3555" s="9" t="s">
        <v>93</v>
      </c>
      <c r="D3555" s="10" t="s">
        <v>101</v>
      </c>
      <c r="E3555" s="10" t="s">
        <v>117</v>
      </c>
      <c r="F3555" s="9" t="s">
        <v>90</v>
      </c>
      <c r="G3555" s="9" t="s">
        <v>91</v>
      </c>
      <c r="H3555" t="str">
        <f>processors_EC!$E$178</f>
        <v>biofuel.production</v>
      </c>
      <c r="I3555" s="44">
        <f>J3555/J3564</f>
        <v>0</v>
      </c>
      <c r="J3555" s="44">
        <f t="shared" si="81"/>
        <v>0</v>
      </c>
      <c r="K3555" s="9" t="s">
        <v>128</v>
      </c>
    </row>
    <row r="3556" spans="1:11" x14ac:dyDescent="0.2">
      <c r="A3556" t="str">
        <f t="shared" si="80"/>
        <v>biofuel__RO_mix_mix.input_ha__</v>
      </c>
      <c r="B3556" t="str">
        <f>processors_EC!$B$199</f>
        <v>biofuel__RO_mix_mix</v>
      </c>
      <c r="C3556" s="9" t="s">
        <v>89</v>
      </c>
      <c r="D3556" s="10" t="s">
        <v>102</v>
      </c>
      <c r="E3556" s="10" t="s">
        <v>118</v>
      </c>
      <c r="F3556" s="9" t="s">
        <v>90</v>
      </c>
      <c r="G3556" s="9" t="s">
        <v>94</v>
      </c>
      <c r="H3556" t="str">
        <f>processors_EC!$E$178</f>
        <v>biofuel.production</v>
      </c>
      <c r="I3556" s="10" t="s">
        <v>609</v>
      </c>
      <c r="J3556" s="44">
        <f t="shared" si="81"/>
        <v>166665</v>
      </c>
      <c r="K3556" s="9" t="s">
        <v>129</v>
      </c>
    </row>
    <row r="3557" spans="1:11" x14ac:dyDescent="0.2">
      <c r="A3557" t="str">
        <f t="shared" si="80"/>
        <v>biofuel__RO_mix_mix.input_lu__</v>
      </c>
      <c r="B3557" t="str">
        <f>processors_EC!$B$199</f>
        <v>biofuel__RO_mix_mix</v>
      </c>
      <c r="C3557" s="9" t="s">
        <v>89</v>
      </c>
      <c r="D3557" s="10" t="s">
        <v>103</v>
      </c>
      <c r="E3557" s="10" t="s">
        <v>119</v>
      </c>
      <c r="F3557" s="9" t="s">
        <v>92</v>
      </c>
      <c r="G3557" s="9" t="s">
        <v>94</v>
      </c>
      <c r="H3557" t="str">
        <f>processors_EC!$E$178</f>
        <v>biofuel.production</v>
      </c>
      <c r="I3557" t="str">
        <f>J3557</f>
        <v>//</v>
      </c>
      <c r="J3557" s="10" t="s">
        <v>109</v>
      </c>
      <c r="K3557" s="9" t="s">
        <v>118</v>
      </c>
    </row>
    <row r="3558" spans="1:11" x14ac:dyDescent="0.2">
      <c r="A3558" t="str">
        <f t="shared" si="80"/>
        <v>biofuel__RO_mix_mix.input_w.us__</v>
      </c>
      <c r="B3558" t="str">
        <f>processors_EC!$B$199</f>
        <v>biofuel__RO_mix_mix</v>
      </c>
      <c r="C3558" s="9" t="s">
        <v>89</v>
      </c>
      <c r="D3558" s="10" t="s">
        <v>104</v>
      </c>
      <c r="E3558" s="10" t="s">
        <v>120</v>
      </c>
      <c r="F3558" s="9" t="s">
        <v>92</v>
      </c>
      <c r="G3558" s="9" t="s">
        <v>91</v>
      </c>
      <c r="H3558" t="str">
        <f>processors_EC!$E$178</f>
        <v>biofuel.production</v>
      </c>
      <c r="I3558" t="str">
        <f>J3558</f>
        <v>//</v>
      </c>
      <c r="J3558" s="10" t="s">
        <v>109</v>
      </c>
      <c r="K3558" s="9" t="s">
        <v>125</v>
      </c>
    </row>
    <row r="3559" spans="1:11" x14ac:dyDescent="0.2">
      <c r="A3559" t="str">
        <f t="shared" si="80"/>
        <v>biofuel__RO_mix_mix.input_fw__</v>
      </c>
      <c r="B3559" t="str">
        <f>processors_EC!$B$199</f>
        <v>biofuel__RO_mix_mix</v>
      </c>
      <c r="C3559" s="9" t="s">
        <v>89</v>
      </c>
      <c r="D3559" s="10" t="s">
        <v>105</v>
      </c>
      <c r="E3559" s="10" t="s">
        <v>121</v>
      </c>
      <c r="F3559" s="9" t="s">
        <v>92</v>
      </c>
      <c r="G3559" s="9" t="s">
        <v>91</v>
      </c>
      <c r="H3559" t="str">
        <f>processors_EC!$E$178</f>
        <v>biofuel.production</v>
      </c>
      <c r="I3559" s="10" t="str">
        <f>J3559</f>
        <v>//</v>
      </c>
      <c r="J3559" s="10" t="s">
        <v>109</v>
      </c>
      <c r="K3559" s="9" t="s">
        <v>125</v>
      </c>
    </row>
    <row r="3560" spans="1:11" x14ac:dyDescent="0.2">
      <c r="A3560" t="str">
        <f t="shared" si="80"/>
        <v>biofuel__RO_mix_mix.input_w.tot__</v>
      </c>
      <c r="B3560" t="str">
        <f>processors_EC!$B$199</f>
        <v>biofuel__RO_mix_mix</v>
      </c>
      <c r="C3560" s="9" t="s">
        <v>89</v>
      </c>
      <c r="D3560" s="10" t="s">
        <v>106</v>
      </c>
      <c r="E3560" s="10" t="s">
        <v>122</v>
      </c>
      <c r="F3560" s="9" t="s">
        <v>92</v>
      </c>
      <c r="G3560" s="9" t="s">
        <v>91</v>
      </c>
      <c r="H3560" t="str">
        <f>processors_EC!$E$178</f>
        <v>biofuel.production</v>
      </c>
      <c r="I3560" s="44">
        <f>J3560/J3564</f>
        <v>2.9373745036842171E-2</v>
      </c>
      <c r="J3560" s="44">
        <f t="shared" si="81"/>
        <v>161379.35523241089</v>
      </c>
      <c r="K3560" s="9" t="s">
        <v>125</v>
      </c>
    </row>
    <row r="3561" spans="1:11" x14ac:dyDescent="0.2">
      <c r="A3561" t="str">
        <f t="shared" si="80"/>
        <v>biofuel__RO_mix_mix.output_w__</v>
      </c>
      <c r="B3561" t="str">
        <f>processors_EC!$B$199</f>
        <v>biofuel__RO_mix_mix</v>
      </c>
      <c r="C3561" s="9" t="s">
        <v>95</v>
      </c>
      <c r="D3561" s="10" t="s">
        <v>107</v>
      </c>
      <c r="E3561" s="10" t="s">
        <v>123</v>
      </c>
      <c r="F3561" s="9" t="s">
        <v>92</v>
      </c>
      <c r="G3561" s="9" t="s">
        <v>91</v>
      </c>
      <c r="H3561" t="str">
        <f>processors_EC!$E$178</f>
        <v>biofuel.production</v>
      </c>
      <c r="I3561" s="44">
        <f>J3561/J3564</f>
        <v>1.2499312526990641E-2</v>
      </c>
      <c r="J3561" s="44">
        <f t="shared" si="81"/>
        <v>68671.223023286584</v>
      </c>
      <c r="K3561" s="9" t="s">
        <v>125</v>
      </c>
    </row>
    <row r="3562" spans="1:11" x14ac:dyDescent="0.2">
      <c r="A3562" t="str">
        <f t="shared" si="80"/>
        <v>biofuel__RO_mix_mix.output_ghg__</v>
      </c>
      <c r="B3562" t="str">
        <f>processors_EC!$B$199</f>
        <v>biofuel__RO_mix_mix</v>
      </c>
      <c r="C3562" s="9" t="s">
        <v>95</v>
      </c>
      <c r="D3562" s="10" t="s">
        <v>108</v>
      </c>
      <c r="E3562" s="10" t="s">
        <v>124</v>
      </c>
      <c r="F3562" s="9" t="s">
        <v>92</v>
      </c>
      <c r="G3562" s="9" t="s">
        <v>91</v>
      </c>
      <c r="H3562" t="str">
        <f>processors_EC!$E$178</f>
        <v>biofuel.production</v>
      </c>
      <c r="I3562" s="44">
        <f>J3562</f>
        <v>0</v>
      </c>
      <c r="J3562" s="44">
        <f t="shared" si="81"/>
        <v>0</v>
      </c>
      <c r="K3562" s="9" t="s">
        <v>130</v>
      </c>
    </row>
    <row r="3563" spans="1:11" x14ac:dyDescent="0.2">
      <c r="A3563" t="str">
        <f t="shared" si="80"/>
        <v>biofuel__RO_mix_mix.output_el__</v>
      </c>
      <c r="B3563" t="str">
        <f>processors_EC!$B$199</f>
        <v>biofuel__RO_mix_mix</v>
      </c>
      <c r="C3563" s="9" t="s">
        <v>95</v>
      </c>
      <c r="D3563" s="10" t="s">
        <v>99</v>
      </c>
      <c r="E3563" s="10" t="s">
        <v>115</v>
      </c>
      <c r="F3563" s="9" t="s">
        <v>90</v>
      </c>
      <c r="G3563" s="9" t="s">
        <v>91</v>
      </c>
      <c r="H3563" t="str">
        <f>processors_EC!$E$178</f>
        <v>biofuel.production</v>
      </c>
      <c r="I3563" s="10" t="s">
        <v>109</v>
      </c>
      <c r="J3563" s="10" t="s">
        <v>109</v>
      </c>
      <c r="K3563" s="9" t="s">
        <v>127</v>
      </c>
    </row>
    <row r="3564" spans="1:11" x14ac:dyDescent="0.2">
      <c r="A3564" t="str">
        <f t="shared" si="80"/>
        <v>biofuel__RO_mix_mix.output_fu__</v>
      </c>
      <c r="B3564" t="str">
        <f>processors_EC!$B$199</f>
        <v>biofuel__RO_mix_mix</v>
      </c>
      <c r="C3564" s="10" t="s">
        <v>95</v>
      </c>
      <c r="D3564" s="10" t="s">
        <v>101</v>
      </c>
      <c r="E3564" s="10" t="s">
        <v>117</v>
      </c>
      <c r="F3564" s="10" t="s">
        <v>90</v>
      </c>
      <c r="G3564" s="10" t="s">
        <v>91</v>
      </c>
      <c r="H3564" t="str">
        <f>processors_EC!$E$178</f>
        <v>biofuel.production</v>
      </c>
      <c r="I3564" s="44">
        <f>J3564/J3564</f>
        <v>1</v>
      </c>
      <c r="J3564" s="44">
        <f t="shared" si="81"/>
        <v>5494000</v>
      </c>
      <c r="K3564" s="10" t="s">
        <v>507</v>
      </c>
    </row>
    <row r="3565" spans="1:11" x14ac:dyDescent="0.2">
      <c r="A3565" t="str">
        <f t="shared" si="80"/>
        <v>biofuel__RO_mix_mix.output_//__</v>
      </c>
      <c r="B3565" t="str">
        <f>processors_EC!$B$199</f>
        <v>biofuel__RO_mix_mix</v>
      </c>
      <c r="C3565" s="10" t="s">
        <v>95</v>
      </c>
      <c r="D3565" s="10" t="s">
        <v>109</v>
      </c>
      <c r="E3565" s="10" t="s">
        <v>109</v>
      </c>
      <c r="F3565" s="10" t="s">
        <v>90</v>
      </c>
      <c r="G3565" s="10" t="s">
        <v>91</v>
      </c>
      <c r="H3565" t="str">
        <f>processors_EC!$E$178</f>
        <v>biofuel.production</v>
      </c>
      <c r="I3565" t="str">
        <f>J3565</f>
        <v>//</v>
      </c>
      <c r="J3565" s="10" t="s">
        <v>109</v>
      </c>
      <c r="K3565" s="10" t="s">
        <v>109</v>
      </c>
    </row>
    <row r="3566" spans="1:11" x14ac:dyDescent="0.2">
      <c r="A3566" t="str">
        <f t="shared" si="80"/>
        <v>biofuel__SE_mix_mix.input_ng__</v>
      </c>
      <c r="B3566" t="str">
        <f>processors_EC!$B$200</f>
        <v>biofuel__SE_mix_mix</v>
      </c>
      <c r="C3566" s="9" t="s">
        <v>89</v>
      </c>
      <c r="D3566" s="10" t="s">
        <v>96</v>
      </c>
      <c r="E3566" s="10" t="s">
        <v>110</v>
      </c>
      <c r="F3566" s="9" t="s">
        <v>90</v>
      </c>
      <c r="G3566" s="9" t="s">
        <v>91</v>
      </c>
      <c r="H3566" t="str">
        <f>processors_EC!$E$178</f>
        <v>biofuel.production</v>
      </c>
      <c r="I3566" t="str">
        <f>J3566</f>
        <v>//</v>
      </c>
      <c r="J3566" s="10" t="s">
        <v>109</v>
      </c>
      <c r="K3566" s="9" t="s">
        <v>125</v>
      </c>
    </row>
    <row r="3567" spans="1:11" x14ac:dyDescent="0.2">
      <c r="A3567" t="str">
        <f t="shared" si="80"/>
        <v>biofuel__SE_mix_mix.input_li__</v>
      </c>
      <c r="B3567" t="str">
        <f>processors_EC!$B$200</f>
        <v>biofuel__SE_mix_mix</v>
      </c>
      <c r="C3567" s="9" t="s">
        <v>89</v>
      </c>
      <c r="D3567" s="10" t="s">
        <v>64</v>
      </c>
      <c r="E3567" s="10" t="s">
        <v>111</v>
      </c>
      <c r="F3567" s="9" t="s">
        <v>90</v>
      </c>
      <c r="G3567" s="9" t="s">
        <v>91</v>
      </c>
      <c r="H3567" t="str">
        <f>processors_EC!$E$178</f>
        <v>biofuel.production</v>
      </c>
      <c r="I3567" t="str">
        <f>J3567</f>
        <v>//</v>
      </c>
      <c r="J3567" s="10" t="s">
        <v>109</v>
      </c>
      <c r="K3567" s="9" t="s">
        <v>126</v>
      </c>
    </row>
    <row r="3568" spans="1:11" x14ac:dyDescent="0.2">
      <c r="A3568" t="str">
        <f t="shared" si="80"/>
        <v>biofuel__SE_mix_mix.input_bio__</v>
      </c>
      <c r="B3568" t="str">
        <f>processors_EC!$B$200</f>
        <v>biofuel__SE_mix_mix</v>
      </c>
      <c r="C3568" s="9" t="s">
        <v>89</v>
      </c>
      <c r="D3568" s="10" t="s">
        <v>97</v>
      </c>
      <c r="E3568" s="10" t="s">
        <v>112</v>
      </c>
      <c r="F3568" s="9" t="s">
        <v>90</v>
      </c>
      <c r="G3568" s="9" t="s">
        <v>91</v>
      </c>
      <c r="H3568" t="str">
        <f>processors_EC!$E$178</f>
        <v>biofuel.production</v>
      </c>
      <c r="I3568" s="44">
        <f>J3568/J3582</f>
        <v>8.3710976806052884</v>
      </c>
      <c r="J3568" s="44">
        <f t="shared" si="81"/>
        <v>189797897.71236372</v>
      </c>
      <c r="K3568" s="9" t="s">
        <v>126</v>
      </c>
    </row>
    <row r="3569" spans="1:11" x14ac:dyDescent="0.2">
      <c r="A3569" t="str">
        <f t="shared" si="80"/>
        <v>biofuel__SE_mix_mix.input_h.c__</v>
      </c>
      <c r="B3569" t="str">
        <f>processors_EC!$B$200</f>
        <v>biofuel__SE_mix_mix</v>
      </c>
      <c r="C3569" s="9" t="s">
        <v>89</v>
      </c>
      <c r="D3569" s="10" t="s">
        <v>63</v>
      </c>
      <c r="E3569" s="10" t="s">
        <v>113</v>
      </c>
      <c r="F3569" s="9" t="s">
        <v>92</v>
      </c>
      <c r="G3569" s="9" t="s">
        <v>91</v>
      </c>
      <c r="H3569" t="str">
        <f>processors_EC!$E$178</f>
        <v>biofuel.production</v>
      </c>
      <c r="I3569" t="str">
        <f>J3569</f>
        <v>//</v>
      </c>
      <c r="J3569" s="10" t="s">
        <v>109</v>
      </c>
      <c r="K3569" s="9" t="s">
        <v>126</v>
      </c>
    </row>
    <row r="3570" spans="1:11" x14ac:dyDescent="0.2">
      <c r="A3570" t="str">
        <f t="shared" si="80"/>
        <v>biofuel__SE_mix_mix.input_oil__</v>
      </c>
      <c r="B3570" t="str">
        <f>processors_EC!$B$200</f>
        <v>biofuel__SE_mix_mix</v>
      </c>
      <c r="C3570" s="9" t="s">
        <v>89</v>
      </c>
      <c r="D3570" s="10" t="s">
        <v>150</v>
      </c>
      <c r="E3570" s="10" t="s">
        <v>162</v>
      </c>
      <c r="F3570" s="9" t="s">
        <v>90</v>
      </c>
      <c r="G3570" s="9" t="s">
        <v>91</v>
      </c>
      <c r="H3570" t="str">
        <f>processors_EC!$E$178</f>
        <v>biofuel.production</v>
      </c>
      <c r="I3570" t="str">
        <f>J3570</f>
        <v>//</v>
      </c>
      <c r="J3570" s="10" t="s">
        <v>109</v>
      </c>
      <c r="K3570" s="9" t="s">
        <v>126</v>
      </c>
    </row>
    <row r="3571" spans="1:11" x14ac:dyDescent="0.2">
      <c r="A3571" t="str">
        <f t="shared" si="80"/>
        <v>biofuel__SE_mix_mix.input_el__</v>
      </c>
      <c r="B3571" t="str">
        <f>processors_EC!$B$200</f>
        <v>biofuel__SE_mix_mix</v>
      </c>
      <c r="C3571" s="9" t="s">
        <v>89</v>
      </c>
      <c r="D3571" s="10" t="s">
        <v>99</v>
      </c>
      <c r="E3571" s="10" t="s">
        <v>115</v>
      </c>
      <c r="F3571" s="9" t="s">
        <v>90</v>
      </c>
      <c r="G3571" s="9" t="s">
        <v>91</v>
      </c>
      <c r="H3571" t="str">
        <f>processors_EC!$E$178</f>
        <v>biofuel.production</v>
      </c>
      <c r="I3571" s="44">
        <f>J3571/J3582</f>
        <v>4.5640813920086076</v>
      </c>
      <c r="J3571" s="44">
        <f t="shared" si="81"/>
        <v>103481417.40101115</v>
      </c>
      <c r="K3571" s="9" t="s">
        <v>127</v>
      </c>
    </row>
    <row r="3572" spans="1:11" x14ac:dyDescent="0.2">
      <c r="A3572" t="str">
        <f t="shared" si="80"/>
        <v>biofuel__SE_mix_mix.input_he__</v>
      </c>
      <c r="B3572" t="str">
        <f>processors_EC!$B$200</f>
        <v>biofuel__SE_mix_mix</v>
      </c>
      <c r="C3572" s="9" t="s">
        <v>89</v>
      </c>
      <c r="D3572" s="10" t="s">
        <v>100</v>
      </c>
      <c r="E3572" s="10" t="s">
        <v>116</v>
      </c>
      <c r="F3572" s="9" t="s">
        <v>90</v>
      </c>
      <c r="G3572" s="9" t="s">
        <v>91</v>
      </c>
      <c r="H3572" t="str">
        <f>processors_EC!$E$178</f>
        <v>biofuel.production</v>
      </c>
      <c r="I3572" s="44">
        <f>J3572/J3582</f>
        <v>0.1039334327263715</v>
      </c>
      <c r="J3572" s="44">
        <f t="shared" si="81"/>
        <v>2356482.7202050211</v>
      </c>
      <c r="K3572" s="9" t="s">
        <v>128</v>
      </c>
    </row>
    <row r="3573" spans="1:11" x14ac:dyDescent="0.2">
      <c r="A3573" t="str">
        <f t="shared" si="80"/>
        <v>biofuel__SE_mix_mix.inpt_fu__</v>
      </c>
      <c r="B3573" t="str">
        <f>processors_EC!$B$200</f>
        <v>biofuel__SE_mix_mix</v>
      </c>
      <c r="C3573" s="9" t="s">
        <v>93</v>
      </c>
      <c r="D3573" s="10" t="s">
        <v>101</v>
      </c>
      <c r="E3573" s="10" t="s">
        <v>117</v>
      </c>
      <c r="F3573" s="9" t="s">
        <v>90</v>
      </c>
      <c r="G3573" s="9" t="s">
        <v>91</v>
      </c>
      <c r="H3573" t="str">
        <f>processors_EC!$E$178</f>
        <v>biofuel.production</v>
      </c>
      <c r="I3573" s="44">
        <f>J3573/J3582</f>
        <v>0</v>
      </c>
      <c r="J3573" s="44">
        <f t="shared" si="81"/>
        <v>0</v>
      </c>
      <c r="K3573" s="9" t="s">
        <v>128</v>
      </c>
    </row>
    <row r="3574" spans="1:11" x14ac:dyDescent="0.2">
      <c r="A3574" t="str">
        <f t="shared" si="80"/>
        <v>biofuel__SE_mix_mix.input_ha__</v>
      </c>
      <c r="B3574" t="str">
        <f>processors_EC!$B$200</f>
        <v>biofuel__SE_mix_mix</v>
      </c>
      <c r="C3574" s="9" t="s">
        <v>89</v>
      </c>
      <c r="D3574" s="10" t="s">
        <v>102</v>
      </c>
      <c r="E3574" s="10" t="s">
        <v>118</v>
      </c>
      <c r="F3574" s="9" t="s">
        <v>90</v>
      </c>
      <c r="G3574" s="9" t="s">
        <v>94</v>
      </c>
      <c r="H3574" t="str">
        <f>processors_EC!$E$178</f>
        <v>biofuel.production</v>
      </c>
      <c r="I3574" s="10" t="s">
        <v>609</v>
      </c>
      <c r="J3574" s="44">
        <f t="shared" si="81"/>
        <v>188887</v>
      </c>
      <c r="K3574" s="9" t="s">
        <v>129</v>
      </c>
    </row>
    <row r="3575" spans="1:11" x14ac:dyDescent="0.2">
      <c r="A3575" t="str">
        <f t="shared" si="80"/>
        <v>biofuel__SE_mix_mix.input_lu__</v>
      </c>
      <c r="B3575" t="str">
        <f>processors_EC!$B$200</f>
        <v>biofuel__SE_mix_mix</v>
      </c>
      <c r="C3575" s="9" t="s">
        <v>89</v>
      </c>
      <c r="D3575" s="10" t="s">
        <v>103</v>
      </c>
      <c r="E3575" s="10" t="s">
        <v>119</v>
      </c>
      <c r="F3575" s="9" t="s">
        <v>92</v>
      </c>
      <c r="G3575" s="9" t="s">
        <v>94</v>
      </c>
      <c r="H3575" t="str">
        <f>processors_EC!$E$178</f>
        <v>biofuel.production</v>
      </c>
      <c r="I3575" t="str">
        <f>J3575</f>
        <v>//</v>
      </c>
      <c r="J3575" s="10" t="s">
        <v>109</v>
      </c>
      <c r="K3575" s="9" t="s">
        <v>118</v>
      </c>
    </row>
    <row r="3576" spans="1:11" x14ac:dyDescent="0.2">
      <c r="A3576" t="str">
        <f t="shared" si="80"/>
        <v>biofuel__SE_mix_mix.input_w.us__</v>
      </c>
      <c r="B3576" t="str">
        <f>processors_EC!$B$200</f>
        <v>biofuel__SE_mix_mix</v>
      </c>
      <c r="C3576" s="9" t="s">
        <v>89</v>
      </c>
      <c r="D3576" s="10" t="s">
        <v>104</v>
      </c>
      <c r="E3576" s="10" t="s">
        <v>120</v>
      </c>
      <c r="F3576" s="9" t="s">
        <v>92</v>
      </c>
      <c r="G3576" s="9" t="s">
        <v>91</v>
      </c>
      <c r="H3576" t="str">
        <f>processors_EC!$E$178</f>
        <v>biofuel.production</v>
      </c>
      <c r="I3576" t="str">
        <f>J3576</f>
        <v>//</v>
      </c>
      <c r="J3576" s="10" t="s">
        <v>109</v>
      </c>
      <c r="K3576" s="9" t="s">
        <v>125</v>
      </c>
    </row>
    <row r="3577" spans="1:11" x14ac:dyDescent="0.2">
      <c r="A3577" t="str">
        <f t="shared" si="80"/>
        <v>biofuel__SE_mix_mix.input_fw__</v>
      </c>
      <c r="B3577" t="str">
        <f>processors_EC!$B$200</f>
        <v>biofuel__SE_mix_mix</v>
      </c>
      <c r="C3577" s="9" t="s">
        <v>89</v>
      </c>
      <c r="D3577" s="10" t="s">
        <v>105</v>
      </c>
      <c r="E3577" s="10" t="s">
        <v>121</v>
      </c>
      <c r="F3577" s="9" t="s">
        <v>92</v>
      </c>
      <c r="G3577" s="9" t="s">
        <v>91</v>
      </c>
      <c r="H3577" t="str">
        <f>processors_EC!$E$178</f>
        <v>biofuel.production</v>
      </c>
      <c r="I3577" s="10" t="str">
        <f>J3577</f>
        <v>//</v>
      </c>
      <c r="J3577" s="10" t="s">
        <v>109</v>
      </c>
      <c r="K3577" s="9" t="s">
        <v>125</v>
      </c>
    </row>
    <row r="3578" spans="1:11" x14ac:dyDescent="0.2">
      <c r="A3578" t="str">
        <f t="shared" si="80"/>
        <v>biofuel__SE_mix_mix.input_w.tot__</v>
      </c>
      <c r="B3578" t="str">
        <f>processors_EC!$B$200</f>
        <v>biofuel__SE_mix_mix</v>
      </c>
      <c r="C3578" s="9" t="s">
        <v>89</v>
      </c>
      <c r="D3578" s="10" t="s">
        <v>106</v>
      </c>
      <c r="E3578" s="10" t="s">
        <v>122</v>
      </c>
      <c r="F3578" s="9" t="s">
        <v>92</v>
      </c>
      <c r="G3578" s="9" t="s">
        <v>91</v>
      </c>
      <c r="H3578" t="str">
        <f>processors_EC!$E$178</f>
        <v>biofuel.production</v>
      </c>
      <c r="I3578" s="44">
        <f>J3578/J3582</f>
        <v>3.2923484853996543E-2</v>
      </c>
      <c r="J3578" s="44">
        <f t="shared" si="81"/>
        <v>746474.17209466361</v>
      </c>
      <c r="K3578" s="9" t="s">
        <v>125</v>
      </c>
    </row>
    <row r="3579" spans="1:11" x14ac:dyDescent="0.2">
      <c r="A3579" t="str">
        <f t="shared" si="80"/>
        <v>biofuel__SE_mix_mix.output_w__</v>
      </c>
      <c r="B3579" t="str">
        <f>processors_EC!$B$200</f>
        <v>biofuel__SE_mix_mix</v>
      </c>
      <c r="C3579" s="9" t="s">
        <v>95</v>
      </c>
      <c r="D3579" s="10" t="s">
        <v>107</v>
      </c>
      <c r="E3579" s="10" t="s">
        <v>123</v>
      </c>
      <c r="F3579" s="9" t="s">
        <v>92</v>
      </c>
      <c r="G3579" s="9" t="s">
        <v>91</v>
      </c>
      <c r="H3579" t="str">
        <f>processors_EC!$E$178</f>
        <v>biofuel.production</v>
      </c>
      <c r="I3579" s="44">
        <f>J3579/J3582</f>
        <v>1.3335889158402458E-2</v>
      </c>
      <c r="J3579" s="44">
        <f t="shared" si="81"/>
        <v>302364.61488845892</v>
      </c>
      <c r="K3579" s="9" t="s">
        <v>125</v>
      </c>
    </row>
    <row r="3580" spans="1:11" x14ac:dyDescent="0.2">
      <c r="A3580" t="str">
        <f t="shared" si="80"/>
        <v>biofuel__SE_mix_mix.output_ghg__</v>
      </c>
      <c r="B3580" t="str">
        <f>processors_EC!$B$200</f>
        <v>biofuel__SE_mix_mix</v>
      </c>
      <c r="C3580" s="9" t="s">
        <v>95</v>
      </c>
      <c r="D3580" s="10" t="s">
        <v>108</v>
      </c>
      <c r="E3580" s="10" t="s">
        <v>124</v>
      </c>
      <c r="F3580" s="9" t="s">
        <v>92</v>
      </c>
      <c r="G3580" s="9" t="s">
        <v>91</v>
      </c>
      <c r="H3580" t="str">
        <f>processors_EC!$E$178</f>
        <v>biofuel.production</v>
      </c>
      <c r="I3580" s="44">
        <f>J3580</f>
        <v>0</v>
      </c>
      <c r="J3580" s="44">
        <f t="shared" si="81"/>
        <v>0</v>
      </c>
      <c r="K3580" s="9" t="s">
        <v>130</v>
      </c>
    </row>
    <row r="3581" spans="1:11" x14ac:dyDescent="0.2">
      <c r="A3581" t="str">
        <f t="shared" si="80"/>
        <v>biofuel__SE_mix_mix.output_el__</v>
      </c>
      <c r="B3581" t="str">
        <f>processors_EC!$B$200</f>
        <v>biofuel__SE_mix_mix</v>
      </c>
      <c r="C3581" s="9" t="s">
        <v>95</v>
      </c>
      <c r="D3581" s="10" t="s">
        <v>99</v>
      </c>
      <c r="E3581" s="10" t="s">
        <v>115</v>
      </c>
      <c r="F3581" s="9" t="s">
        <v>90</v>
      </c>
      <c r="G3581" s="9" t="s">
        <v>91</v>
      </c>
      <c r="H3581" t="str">
        <f>processors_EC!$E$178</f>
        <v>biofuel.production</v>
      </c>
      <c r="I3581" s="10" t="s">
        <v>109</v>
      </c>
      <c r="J3581" s="10" t="s">
        <v>109</v>
      </c>
      <c r="K3581" s="9" t="s">
        <v>127</v>
      </c>
    </row>
    <row r="3582" spans="1:11" x14ac:dyDescent="0.2">
      <c r="A3582" t="str">
        <f t="shared" si="80"/>
        <v>biofuel__SE_mix_mix.output_fu__</v>
      </c>
      <c r="B3582" t="str">
        <f>processors_EC!$B$200</f>
        <v>biofuel__SE_mix_mix</v>
      </c>
      <c r="C3582" s="10" t="s">
        <v>95</v>
      </c>
      <c r="D3582" s="10" t="s">
        <v>101</v>
      </c>
      <c r="E3582" s="10" t="s">
        <v>117</v>
      </c>
      <c r="F3582" s="10" t="s">
        <v>90</v>
      </c>
      <c r="G3582" s="10" t="s">
        <v>91</v>
      </c>
      <c r="H3582" t="str">
        <f>processors_EC!$E$178</f>
        <v>biofuel.production</v>
      </c>
      <c r="I3582" s="44">
        <f>J3582/J3582</f>
        <v>1</v>
      </c>
      <c r="J3582" s="44">
        <f t="shared" si="81"/>
        <v>22673000</v>
      </c>
      <c r="K3582" s="10" t="s">
        <v>507</v>
      </c>
    </row>
    <row r="3583" spans="1:11" x14ac:dyDescent="0.2">
      <c r="A3583" t="str">
        <f t="shared" si="80"/>
        <v>biofuel__SE_mix_mix.output_//__</v>
      </c>
      <c r="B3583" t="str">
        <f>processors_EC!$B$200</f>
        <v>biofuel__SE_mix_mix</v>
      </c>
      <c r="C3583" s="10" t="s">
        <v>95</v>
      </c>
      <c r="D3583" s="10" t="s">
        <v>109</v>
      </c>
      <c r="E3583" s="10" t="s">
        <v>109</v>
      </c>
      <c r="F3583" s="10" t="s">
        <v>90</v>
      </c>
      <c r="G3583" s="10" t="s">
        <v>91</v>
      </c>
      <c r="H3583" t="str">
        <f>processors_EC!$E$178</f>
        <v>biofuel.production</v>
      </c>
      <c r="I3583" t="str">
        <f>J3583</f>
        <v>//</v>
      </c>
      <c r="J3583" s="10" t="s">
        <v>109</v>
      </c>
      <c r="K3583" s="10" t="s">
        <v>109</v>
      </c>
    </row>
    <row r="3584" spans="1:11" x14ac:dyDescent="0.2">
      <c r="A3584" t="str">
        <f t="shared" si="80"/>
        <v>biofuel__UK_mix_mix.input_ng__</v>
      </c>
      <c r="B3584" t="str">
        <f>processors_EC!$B$201</f>
        <v>biofuel__UK_mix_mix</v>
      </c>
      <c r="C3584" s="9" t="s">
        <v>89</v>
      </c>
      <c r="D3584" s="10" t="s">
        <v>96</v>
      </c>
      <c r="E3584" s="10" t="s">
        <v>110</v>
      </c>
      <c r="F3584" s="9" t="s">
        <v>90</v>
      </c>
      <c r="G3584" s="9" t="s">
        <v>91</v>
      </c>
      <c r="H3584" t="str">
        <f>processors_EC!$E$178</f>
        <v>biofuel.production</v>
      </c>
      <c r="I3584" t="str">
        <f>J3584</f>
        <v>//</v>
      </c>
      <c r="J3584" s="10" t="s">
        <v>109</v>
      </c>
      <c r="K3584" s="9" t="s">
        <v>125</v>
      </c>
    </row>
    <row r="3585" spans="1:11" x14ac:dyDescent="0.2">
      <c r="A3585" t="str">
        <f t="shared" si="80"/>
        <v>biofuel__UK_mix_mix.input_li__</v>
      </c>
      <c r="B3585" t="str">
        <f>processors_EC!$B$201</f>
        <v>biofuel__UK_mix_mix</v>
      </c>
      <c r="C3585" s="9" t="s">
        <v>89</v>
      </c>
      <c r="D3585" s="10" t="s">
        <v>64</v>
      </c>
      <c r="E3585" s="10" t="s">
        <v>111</v>
      </c>
      <c r="F3585" s="9" t="s">
        <v>90</v>
      </c>
      <c r="G3585" s="9" t="s">
        <v>91</v>
      </c>
      <c r="H3585" t="str">
        <f>processors_EC!$E$178</f>
        <v>biofuel.production</v>
      </c>
      <c r="I3585" t="str">
        <f>J3585</f>
        <v>//</v>
      </c>
      <c r="J3585" s="10" t="s">
        <v>109</v>
      </c>
      <c r="K3585" s="9" t="s">
        <v>126</v>
      </c>
    </row>
    <row r="3586" spans="1:11" x14ac:dyDescent="0.2">
      <c r="A3586" t="str">
        <f t="shared" si="80"/>
        <v>biofuel__UK_mix_mix.input_bio__</v>
      </c>
      <c r="B3586" t="str">
        <f>processors_EC!$B$201</f>
        <v>biofuel__UK_mix_mix</v>
      </c>
      <c r="C3586" s="9" t="s">
        <v>89</v>
      </c>
      <c r="D3586" s="10" t="s">
        <v>97</v>
      </c>
      <c r="E3586" s="10" t="s">
        <v>112</v>
      </c>
      <c r="F3586" s="9" t="s">
        <v>90</v>
      </c>
      <c r="G3586" s="9" t="s">
        <v>91</v>
      </c>
      <c r="H3586" t="str">
        <f>processors_EC!$E$178</f>
        <v>biofuel.production</v>
      </c>
      <c r="I3586" s="44">
        <f>J3586/J3600</f>
        <v>9.9897005628116542</v>
      </c>
      <c r="J3586" s="44">
        <f t="shared" si="81"/>
        <v>125250865.65653251</v>
      </c>
      <c r="K3586" s="9" t="s">
        <v>126</v>
      </c>
    </row>
    <row r="3587" spans="1:11" x14ac:dyDescent="0.2">
      <c r="A3587" t="str">
        <f t="shared" ref="A3587:A3650" si="82">CONCATENATE(B3587,".",C3587,"_",E3587,"_",V3587,"_",U3587)</f>
        <v>biofuel__UK_mix_mix.input_h.c__</v>
      </c>
      <c r="B3587" t="str">
        <f>processors_EC!$B$201</f>
        <v>biofuel__UK_mix_mix</v>
      </c>
      <c r="C3587" s="9" t="s">
        <v>89</v>
      </c>
      <c r="D3587" s="10" t="s">
        <v>63</v>
      </c>
      <c r="E3587" s="10" t="s">
        <v>113</v>
      </c>
      <c r="F3587" s="9" t="s">
        <v>92</v>
      </c>
      <c r="G3587" s="9" t="s">
        <v>91</v>
      </c>
      <c r="H3587" t="str">
        <f>processors_EC!$E$178</f>
        <v>biofuel.production</v>
      </c>
      <c r="I3587" t="str">
        <f>J3587</f>
        <v>//</v>
      </c>
      <c r="J3587" s="10" t="s">
        <v>109</v>
      </c>
      <c r="K3587" s="9" t="s">
        <v>126</v>
      </c>
    </row>
    <row r="3588" spans="1:11" x14ac:dyDescent="0.2">
      <c r="A3588" t="str">
        <f t="shared" si="82"/>
        <v>biofuel__UK_mix_mix.input_oil__</v>
      </c>
      <c r="B3588" t="str">
        <f>processors_EC!$B$201</f>
        <v>biofuel__UK_mix_mix</v>
      </c>
      <c r="C3588" s="9" t="s">
        <v>89</v>
      </c>
      <c r="D3588" s="10" t="s">
        <v>150</v>
      </c>
      <c r="E3588" s="10" t="s">
        <v>162</v>
      </c>
      <c r="F3588" s="9" t="s">
        <v>90</v>
      </c>
      <c r="G3588" s="9" t="s">
        <v>91</v>
      </c>
      <c r="H3588" t="str">
        <f>processors_EC!$E$178</f>
        <v>biofuel.production</v>
      </c>
      <c r="I3588" t="str">
        <f>J3588</f>
        <v>//</v>
      </c>
      <c r="J3588" s="10" t="s">
        <v>109</v>
      </c>
      <c r="K3588" s="9" t="s">
        <v>126</v>
      </c>
    </row>
    <row r="3589" spans="1:11" x14ac:dyDescent="0.2">
      <c r="A3589" t="str">
        <f t="shared" si="82"/>
        <v>biofuel__UK_mix_mix.input_el__</v>
      </c>
      <c r="B3589" t="str">
        <f>processors_EC!$B$201</f>
        <v>biofuel__UK_mix_mix</v>
      </c>
      <c r="C3589" s="9" t="s">
        <v>89</v>
      </c>
      <c r="D3589" s="10" t="s">
        <v>99</v>
      </c>
      <c r="E3589" s="10" t="s">
        <v>115</v>
      </c>
      <c r="F3589" s="9" t="s">
        <v>90</v>
      </c>
      <c r="G3589" s="9" t="s">
        <v>91</v>
      </c>
      <c r="H3589" t="str">
        <f>processors_EC!$E$178</f>
        <v>biofuel.production</v>
      </c>
      <c r="I3589" s="44">
        <f>J3589/J3600</f>
        <v>4.102603193109978</v>
      </c>
      <c r="J3589" s="44">
        <f t="shared" ref="J3589:J3600" si="83">J3301+J3445</f>
        <v>51438438.835212901</v>
      </c>
      <c r="K3589" s="9" t="s">
        <v>127</v>
      </c>
    </row>
    <row r="3590" spans="1:11" x14ac:dyDescent="0.2">
      <c r="A3590" t="str">
        <f t="shared" si="82"/>
        <v>biofuel__UK_mix_mix.input_he__</v>
      </c>
      <c r="B3590" t="str">
        <f>processors_EC!$B$201</f>
        <v>biofuel__UK_mix_mix</v>
      </c>
      <c r="C3590" s="9" t="s">
        <v>89</v>
      </c>
      <c r="D3590" s="10" t="s">
        <v>100</v>
      </c>
      <c r="E3590" s="10" t="s">
        <v>116</v>
      </c>
      <c r="F3590" s="9" t="s">
        <v>90</v>
      </c>
      <c r="G3590" s="9" t="s">
        <v>91</v>
      </c>
      <c r="H3590" t="str">
        <f>processors_EC!$E$178</f>
        <v>biofuel.production</v>
      </c>
      <c r="I3590" s="44">
        <f>J3590/J3600</f>
        <v>7.9619788281420065E-2</v>
      </c>
      <c r="J3590" s="44">
        <f t="shared" si="83"/>
        <v>998272.90547244484</v>
      </c>
      <c r="K3590" s="9" t="s">
        <v>128</v>
      </c>
    </row>
    <row r="3591" spans="1:11" x14ac:dyDescent="0.2">
      <c r="A3591" t="str">
        <f t="shared" si="82"/>
        <v>biofuel__UK_mix_mix.inpt_fu__</v>
      </c>
      <c r="B3591" t="str">
        <f>processors_EC!$B$201</f>
        <v>biofuel__UK_mix_mix</v>
      </c>
      <c r="C3591" s="9" t="s">
        <v>93</v>
      </c>
      <c r="D3591" s="10" t="s">
        <v>101</v>
      </c>
      <c r="E3591" s="10" t="s">
        <v>117</v>
      </c>
      <c r="F3591" s="9" t="s">
        <v>90</v>
      </c>
      <c r="G3591" s="9" t="s">
        <v>91</v>
      </c>
      <c r="H3591" t="str">
        <f>processors_EC!$E$178</f>
        <v>biofuel.production</v>
      </c>
      <c r="I3591" s="44">
        <f>J3591/J3600</f>
        <v>0</v>
      </c>
      <c r="J3591" s="44">
        <f t="shared" si="83"/>
        <v>0</v>
      </c>
      <c r="K3591" s="9" t="s">
        <v>128</v>
      </c>
    </row>
    <row r="3592" spans="1:11" x14ac:dyDescent="0.2">
      <c r="A3592" t="str">
        <f t="shared" si="82"/>
        <v>biofuel__UK_mix_mix.input_ha__</v>
      </c>
      <c r="B3592" t="str">
        <f>processors_EC!$B$201</f>
        <v>biofuel__UK_mix_mix</v>
      </c>
      <c r="C3592" s="9" t="s">
        <v>89</v>
      </c>
      <c r="D3592" s="10" t="s">
        <v>102</v>
      </c>
      <c r="E3592" s="10" t="s">
        <v>118</v>
      </c>
      <c r="F3592" s="9" t="s">
        <v>90</v>
      </c>
      <c r="G3592" s="9" t="s">
        <v>94</v>
      </c>
      <c r="H3592" t="str">
        <f>processors_EC!$E$178</f>
        <v>biofuel.production</v>
      </c>
      <c r="I3592" s="10" t="s">
        <v>609</v>
      </c>
      <c r="J3592" s="44">
        <f t="shared" si="83"/>
        <v>199998</v>
      </c>
      <c r="K3592" s="9" t="s">
        <v>129</v>
      </c>
    </row>
    <row r="3593" spans="1:11" x14ac:dyDescent="0.2">
      <c r="A3593" t="str">
        <f t="shared" si="82"/>
        <v>biofuel__UK_mix_mix.input_lu__</v>
      </c>
      <c r="B3593" t="str">
        <f>processors_EC!$B$201</f>
        <v>biofuel__UK_mix_mix</v>
      </c>
      <c r="C3593" s="9" t="s">
        <v>89</v>
      </c>
      <c r="D3593" s="10" t="s">
        <v>103</v>
      </c>
      <c r="E3593" s="10" t="s">
        <v>119</v>
      </c>
      <c r="F3593" s="9" t="s">
        <v>92</v>
      </c>
      <c r="G3593" s="9" t="s">
        <v>94</v>
      </c>
      <c r="H3593" t="str">
        <f>processors_EC!$E$178</f>
        <v>biofuel.production</v>
      </c>
      <c r="I3593" t="str">
        <f>J3593</f>
        <v>//</v>
      </c>
      <c r="J3593" s="10" t="s">
        <v>109</v>
      </c>
      <c r="K3593" s="9" t="s">
        <v>118</v>
      </c>
    </row>
    <row r="3594" spans="1:11" x14ac:dyDescent="0.2">
      <c r="A3594" t="str">
        <f t="shared" si="82"/>
        <v>biofuel__UK_mix_mix.input_w.us__</v>
      </c>
      <c r="B3594" t="str">
        <f>processors_EC!$B$201</f>
        <v>biofuel__UK_mix_mix</v>
      </c>
      <c r="C3594" s="9" t="s">
        <v>89</v>
      </c>
      <c r="D3594" s="10" t="s">
        <v>104</v>
      </c>
      <c r="E3594" s="10" t="s">
        <v>120</v>
      </c>
      <c r="F3594" s="9" t="s">
        <v>92</v>
      </c>
      <c r="G3594" s="9" t="s">
        <v>91</v>
      </c>
      <c r="H3594" t="str">
        <f>processors_EC!$E$178</f>
        <v>biofuel.production</v>
      </c>
      <c r="I3594" t="str">
        <f>J3594</f>
        <v>//</v>
      </c>
      <c r="J3594" s="10" t="s">
        <v>109</v>
      </c>
      <c r="K3594" s="9" t="s">
        <v>125</v>
      </c>
    </row>
    <row r="3595" spans="1:11" x14ac:dyDescent="0.2">
      <c r="A3595" t="str">
        <f t="shared" si="82"/>
        <v>biofuel__UK_mix_mix.input_fw__</v>
      </c>
      <c r="B3595" t="str">
        <f>processors_EC!$B$201</f>
        <v>biofuel__UK_mix_mix</v>
      </c>
      <c r="C3595" s="9" t="s">
        <v>89</v>
      </c>
      <c r="D3595" s="10" t="s">
        <v>105</v>
      </c>
      <c r="E3595" s="10" t="s">
        <v>121</v>
      </c>
      <c r="F3595" s="9" t="s">
        <v>92</v>
      </c>
      <c r="G3595" s="9" t="s">
        <v>91</v>
      </c>
      <c r="H3595" t="str">
        <f>processors_EC!$E$178</f>
        <v>biofuel.production</v>
      </c>
      <c r="I3595" s="10" t="str">
        <f>J3595</f>
        <v>//</v>
      </c>
      <c r="J3595" s="10" t="s">
        <v>109</v>
      </c>
      <c r="K3595" s="9" t="s">
        <v>125</v>
      </c>
    </row>
    <row r="3596" spans="1:11" x14ac:dyDescent="0.2">
      <c r="A3596" t="str">
        <f t="shared" si="82"/>
        <v>biofuel__UK_mix_mix.input_w.tot__</v>
      </c>
      <c r="B3596" t="str">
        <f>processors_EC!$B$201</f>
        <v>biofuel__UK_mix_mix</v>
      </c>
      <c r="C3596" s="9" t="s">
        <v>89</v>
      </c>
      <c r="D3596" s="10" t="s">
        <v>106</v>
      </c>
      <c r="E3596" s="10" t="s">
        <v>122</v>
      </c>
      <c r="F3596" s="9" t="s">
        <v>92</v>
      </c>
      <c r="G3596" s="9" t="s">
        <v>91</v>
      </c>
      <c r="H3596" t="str">
        <f>processors_EC!$E$178</f>
        <v>biofuel.production</v>
      </c>
      <c r="I3596" s="44">
        <f>J3596/J3600</f>
        <v>2.5488050776665629E-2</v>
      </c>
      <c r="J3596" s="44">
        <f t="shared" si="83"/>
        <v>319569.18063783366</v>
      </c>
      <c r="K3596" s="9" t="s">
        <v>125</v>
      </c>
    </row>
    <row r="3597" spans="1:11" x14ac:dyDescent="0.2">
      <c r="A3597" t="str">
        <f t="shared" si="82"/>
        <v>biofuel__UK_mix_mix.output_w__</v>
      </c>
      <c r="B3597" t="str">
        <f>processors_EC!$B$201</f>
        <v>biofuel__UK_mix_mix</v>
      </c>
      <c r="C3597" s="9" t="s">
        <v>95</v>
      </c>
      <c r="D3597" s="10" t="s">
        <v>107</v>
      </c>
      <c r="E3597" s="10" t="s">
        <v>123</v>
      </c>
      <c r="F3597" s="9" t="s">
        <v>92</v>
      </c>
      <c r="G3597" s="9" t="s">
        <v>91</v>
      </c>
      <c r="H3597" t="str">
        <f>processors_EC!$E$178</f>
        <v>biofuel.production</v>
      </c>
      <c r="I3597" s="44">
        <f>J3597/J3600</f>
        <v>1.1583560617747722E-2</v>
      </c>
      <c r="J3597" s="44">
        <f t="shared" si="83"/>
        <v>145234.68302532093</v>
      </c>
      <c r="K3597" s="9" t="s">
        <v>125</v>
      </c>
    </row>
    <row r="3598" spans="1:11" x14ac:dyDescent="0.2">
      <c r="A3598" t="str">
        <f t="shared" si="82"/>
        <v>biofuel__UK_mix_mix.output_ghg__</v>
      </c>
      <c r="B3598" t="str">
        <f>processors_EC!$B$201</f>
        <v>biofuel__UK_mix_mix</v>
      </c>
      <c r="C3598" s="9" t="s">
        <v>95</v>
      </c>
      <c r="D3598" s="10" t="s">
        <v>108</v>
      </c>
      <c r="E3598" s="10" t="s">
        <v>124</v>
      </c>
      <c r="F3598" s="9" t="s">
        <v>92</v>
      </c>
      <c r="G3598" s="9" t="s">
        <v>91</v>
      </c>
      <c r="H3598" t="str">
        <f>processors_EC!$E$178</f>
        <v>biofuel.production</v>
      </c>
      <c r="I3598" s="44">
        <f>J3598</f>
        <v>0</v>
      </c>
      <c r="J3598" s="44">
        <f t="shared" si="83"/>
        <v>0</v>
      </c>
      <c r="K3598" s="9" t="s">
        <v>130</v>
      </c>
    </row>
    <row r="3599" spans="1:11" x14ac:dyDescent="0.2">
      <c r="A3599" t="str">
        <f t="shared" si="82"/>
        <v>biofuel__UK_mix_mix.output_el__</v>
      </c>
      <c r="B3599" t="str">
        <f>processors_EC!$B$201</f>
        <v>biofuel__UK_mix_mix</v>
      </c>
      <c r="C3599" s="9" t="s">
        <v>95</v>
      </c>
      <c r="D3599" s="10" t="s">
        <v>99</v>
      </c>
      <c r="E3599" s="10" t="s">
        <v>115</v>
      </c>
      <c r="F3599" s="9" t="s">
        <v>90</v>
      </c>
      <c r="G3599" s="9" t="s">
        <v>91</v>
      </c>
      <c r="H3599" t="str">
        <f>processors_EC!$E$178</f>
        <v>biofuel.production</v>
      </c>
      <c r="I3599" s="10" t="s">
        <v>109</v>
      </c>
      <c r="J3599" s="10" t="s">
        <v>109</v>
      </c>
      <c r="K3599" s="9" t="s">
        <v>127</v>
      </c>
    </row>
    <row r="3600" spans="1:11" x14ac:dyDescent="0.2">
      <c r="A3600" t="str">
        <f t="shared" si="82"/>
        <v>biofuel__UK_mix_mix.output_fu__</v>
      </c>
      <c r="B3600" t="str">
        <f>processors_EC!$B$201</f>
        <v>biofuel__UK_mix_mix</v>
      </c>
      <c r="C3600" s="10" t="s">
        <v>95</v>
      </c>
      <c r="D3600" s="10" t="s">
        <v>101</v>
      </c>
      <c r="E3600" s="10" t="s">
        <v>117</v>
      </c>
      <c r="F3600" s="10" t="s">
        <v>90</v>
      </c>
      <c r="G3600" s="10" t="s">
        <v>91</v>
      </c>
      <c r="H3600" t="str">
        <f>processors_EC!$E$178</f>
        <v>biofuel.production</v>
      </c>
      <c r="I3600" s="44">
        <f>J3600/J3600</f>
        <v>1</v>
      </c>
      <c r="J3600" s="44">
        <f t="shared" si="83"/>
        <v>12538000</v>
      </c>
      <c r="K3600" s="10" t="s">
        <v>507</v>
      </c>
    </row>
    <row r="3601" spans="1:12" x14ac:dyDescent="0.2">
      <c r="A3601" t="str">
        <f t="shared" si="82"/>
        <v>biofuel__UK_mix_mix.output_//__</v>
      </c>
      <c r="B3601" t="str">
        <f>processors_EC!$B$201</f>
        <v>biofuel__UK_mix_mix</v>
      </c>
      <c r="C3601" s="10" t="s">
        <v>95</v>
      </c>
      <c r="D3601" s="10" t="s">
        <v>109</v>
      </c>
      <c r="E3601" s="10" t="s">
        <v>109</v>
      </c>
      <c r="F3601" s="10" t="s">
        <v>90</v>
      </c>
      <c r="G3601" s="10" t="s">
        <v>91</v>
      </c>
      <c r="H3601" t="str">
        <f>processors_EC!$E$178</f>
        <v>biofuel.production</v>
      </c>
      <c r="I3601" t="str">
        <f>J3601</f>
        <v>//</v>
      </c>
      <c r="J3601" s="10" t="s">
        <v>109</v>
      </c>
      <c r="K3601" s="10" t="s">
        <v>109</v>
      </c>
    </row>
    <row r="3602" spans="1:12" x14ac:dyDescent="0.2">
      <c r="A3602" t="str">
        <f t="shared" si="82"/>
        <v>t&amp;d_electricity_DE_mix_mix.input_ng__</v>
      </c>
      <c r="B3602" t="str">
        <f>processors_EC!$B$202</f>
        <v>t&amp;d_electricity_DE_mix_mix</v>
      </c>
      <c r="C3602" s="9" t="s">
        <v>89</v>
      </c>
      <c r="D3602" s="15" t="s">
        <v>96</v>
      </c>
      <c r="E3602" s="15" t="s">
        <v>110</v>
      </c>
      <c r="F3602" s="15" t="s">
        <v>90</v>
      </c>
      <c r="G3602" s="15" t="s">
        <v>91</v>
      </c>
      <c r="H3602" s="11" t="s">
        <v>606</v>
      </c>
      <c r="I3602" s="43">
        <v>0</v>
      </c>
      <c r="J3602" s="43">
        <v>0</v>
      </c>
      <c r="K3602" s="15" t="s">
        <v>125</v>
      </c>
      <c r="L3602" s="11"/>
    </row>
    <row r="3603" spans="1:12" x14ac:dyDescent="0.2">
      <c r="A3603" t="str">
        <f t="shared" si="82"/>
        <v>t&amp;d_electricity_DE_mix_mix.input_li__</v>
      </c>
      <c r="B3603" t="str">
        <f>processors_EC!$B$202</f>
        <v>t&amp;d_electricity_DE_mix_mix</v>
      </c>
      <c r="C3603" s="9" t="s">
        <v>89</v>
      </c>
      <c r="D3603" s="15" t="s">
        <v>64</v>
      </c>
      <c r="E3603" s="15" t="s">
        <v>111</v>
      </c>
      <c r="F3603" s="15" t="s">
        <v>90</v>
      </c>
      <c r="G3603" s="15" t="s">
        <v>91</v>
      </c>
      <c r="H3603" s="11" t="s">
        <v>606</v>
      </c>
      <c r="I3603" s="43">
        <v>0</v>
      </c>
      <c r="J3603" s="43">
        <v>0</v>
      </c>
      <c r="K3603" s="15" t="s">
        <v>126</v>
      </c>
      <c r="L3603" s="11"/>
    </row>
    <row r="3604" spans="1:12" x14ac:dyDescent="0.2">
      <c r="A3604" t="str">
        <f t="shared" si="82"/>
        <v>t&amp;d_electricity_DE_mix_mix.input_bio__</v>
      </c>
      <c r="B3604" t="str">
        <f>processors_EC!$B$202</f>
        <v>t&amp;d_electricity_DE_mix_mix</v>
      </c>
      <c r="C3604" s="9" t="s">
        <v>89</v>
      </c>
      <c r="D3604" s="15" t="s">
        <v>97</v>
      </c>
      <c r="E3604" s="15" t="s">
        <v>112</v>
      </c>
      <c r="F3604" s="15" t="s">
        <v>90</v>
      </c>
      <c r="G3604" s="15" t="s">
        <v>91</v>
      </c>
      <c r="H3604" s="11" t="s">
        <v>606</v>
      </c>
      <c r="I3604" s="43">
        <v>0</v>
      </c>
      <c r="J3604" s="43">
        <v>0</v>
      </c>
      <c r="K3604" s="15" t="s">
        <v>126</v>
      </c>
      <c r="L3604" s="11"/>
    </row>
    <row r="3605" spans="1:12" x14ac:dyDescent="0.2">
      <c r="A3605" t="str">
        <f t="shared" si="82"/>
        <v>t&amp;d_electricity_DE_mix_mix.input_h.c__</v>
      </c>
      <c r="B3605" t="str">
        <f>processors_EC!$B$202</f>
        <v>t&amp;d_electricity_DE_mix_mix</v>
      </c>
      <c r="C3605" s="9" t="s">
        <v>89</v>
      </c>
      <c r="D3605" s="15" t="s">
        <v>63</v>
      </c>
      <c r="E3605" s="15" t="s">
        <v>113</v>
      </c>
      <c r="F3605" s="15" t="s">
        <v>92</v>
      </c>
      <c r="G3605" s="15" t="s">
        <v>91</v>
      </c>
      <c r="H3605" s="11" t="s">
        <v>606</v>
      </c>
      <c r="I3605" s="43">
        <v>0</v>
      </c>
      <c r="J3605" s="43">
        <v>0</v>
      </c>
      <c r="K3605" s="15" t="s">
        <v>126</v>
      </c>
      <c r="L3605" s="11"/>
    </row>
    <row r="3606" spans="1:12" x14ac:dyDescent="0.2">
      <c r="A3606" t="str">
        <f t="shared" si="82"/>
        <v>t&amp;d_electricity_DE_mix_mix.input_oil__</v>
      </c>
      <c r="B3606" t="str">
        <f>processors_EC!$B$202</f>
        <v>t&amp;d_electricity_DE_mix_mix</v>
      </c>
      <c r="C3606" s="9" t="s">
        <v>89</v>
      </c>
      <c r="D3606" s="15" t="s">
        <v>150</v>
      </c>
      <c r="E3606" s="15" t="s">
        <v>162</v>
      </c>
      <c r="F3606" s="15" t="s">
        <v>90</v>
      </c>
      <c r="G3606" s="15" t="s">
        <v>91</v>
      </c>
      <c r="H3606" s="11" t="s">
        <v>606</v>
      </c>
      <c r="I3606" s="43">
        <v>0</v>
      </c>
      <c r="J3606" s="43">
        <v>0</v>
      </c>
      <c r="K3606" s="15" t="s">
        <v>126</v>
      </c>
      <c r="L3606" s="11"/>
    </row>
    <row r="3607" spans="1:12" x14ac:dyDescent="0.2">
      <c r="A3607" t="str">
        <f t="shared" si="82"/>
        <v>t&amp;d_electricity_DE_mix_mix.input_el__</v>
      </c>
      <c r="B3607" t="str">
        <f>processors_EC!$B$202</f>
        <v>t&amp;d_electricity_DE_mix_mix</v>
      </c>
      <c r="C3607" s="9" t="s">
        <v>89</v>
      </c>
      <c r="D3607" s="15" t="s">
        <v>99</v>
      </c>
      <c r="E3607" s="15" t="s">
        <v>115</v>
      </c>
      <c r="F3607" s="15" t="s">
        <v>90</v>
      </c>
      <c r="G3607" s="15" t="s">
        <v>91</v>
      </c>
      <c r="H3607" s="11" t="s">
        <v>606</v>
      </c>
      <c r="I3607" s="43">
        <v>0.80082786609337386</v>
      </c>
      <c r="J3607" s="43">
        <v>504371000000</v>
      </c>
      <c r="K3607" s="15" t="s">
        <v>127</v>
      </c>
      <c r="L3607" s="11"/>
    </row>
    <row r="3608" spans="1:12" x14ac:dyDescent="0.2">
      <c r="A3608" t="str">
        <f t="shared" si="82"/>
        <v>t&amp;d_electricity_DE_mix_mix.input_he__</v>
      </c>
      <c r="B3608" t="str">
        <f>processors_EC!$B$202</f>
        <v>t&amp;d_electricity_DE_mix_mix</v>
      </c>
      <c r="C3608" s="9" t="s">
        <v>89</v>
      </c>
      <c r="D3608" s="15" t="s">
        <v>100</v>
      </c>
      <c r="E3608" s="15" t="s">
        <v>116</v>
      </c>
      <c r="F3608" s="15" t="s">
        <v>90</v>
      </c>
      <c r="G3608" s="15" t="s">
        <v>91</v>
      </c>
      <c r="H3608" s="11" t="s">
        <v>606</v>
      </c>
      <c r="I3608" s="43">
        <v>0</v>
      </c>
      <c r="J3608" s="43">
        <v>0</v>
      </c>
      <c r="K3608" s="15" t="s">
        <v>128</v>
      </c>
      <c r="L3608" s="11"/>
    </row>
    <row r="3609" spans="1:12" x14ac:dyDescent="0.2">
      <c r="A3609" t="str">
        <f t="shared" si="82"/>
        <v>t&amp;d_electricity_DE_mix_mix.inpt_fu__</v>
      </c>
      <c r="B3609" t="str">
        <f>processors_EC!$B$202</f>
        <v>t&amp;d_electricity_DE_mix_mix</v>
      </c>
      <c r="C3609" s="9" t="s">
        <v>93</v>
      </c>
      <c r="D3609" s="15" t="s">
        <v>101</v>
      </c>
      <c r="E3609" s="15" t="s">
        <v>117</v>
      </c>
      <c r="F3609" s="15" t="s">
        <v>90</v>
      </c>
      <c r="G3609" s="15" t="s">
        <v>91</v>
      </c>
      <c r="H3609" s="11" t="s">
        <v>606</v>
      </c>
      <c r="I3609" s="43">
        <v>0</v>
      </c>
      <c r="J3609" s="43">
        <v>0</v>
      </c>
      <c r="K3609" s="15" t="s">
        <v>128</v>
      </c>
      <c r="L3609" s="11"/>
    </row>
    <row r="3610" spans="1:12" x14ac:dyDescent="0.2">
      <c r="A3610" t="str">
        <f t="shared" si="82"/>
        <v>t&amp;d_electricity_DE_mix_mix.input_ha__</v>
      </c>
      <c r="B3610" t="str">
        <f>processors_EC!$B$202</f>
        <v>t&amp;d_electricity_DE_mix_mix</v>
      </c>
      <c r="C3610" s="9" t="s">
        <v>89</v>
      </c>
      <c r="D3610" s="15" t="s">
        <v>102</v>
      </c>
      <c r="E3610" s="15" t="s">
        <v>118</v>
      </c>
      <c r="F3610" s="15" t="s">
        <v>90</v>
      </c>
      <c r="G3610" s="15" t="s">
        <v>94</v>
      </c>
      <c r="H3610" s="11" t="s">
        <v>606</v>
      </c>
      <c r="I3610" s="43">
        <v>9.808396774621616E-5</v>
      </c>
      <c r="J3610" s="43">
        <v>61774459.894179896</v>
      </c>
      <c r="K3610" s="15" t="s">
        <v>129</v>
      </c>
      <c r="L3610" s="11"/>
    </row>
    <row r="3611" spans="1:12" x14ac:dyDescent="0.2">
      <c r="A3611" t="str">
        <f t="shared" si="82"/>
        <v>t&amp;d_electricity_DE_mix_mix.input_lu__</v>
      </c>
      <c r="B3611" t="str">
        <f>processors_EC!$B$202</f>
        <v>t&amp;d_electricity_DE_mix_mix</v>
      </c>
      <c r="C3611" s="9" t="s">
        <v>89</v>
      </c>
      <c r="D3611" s="15" t="s">
        <v>103</v>
      </c>
      <c r="E3611" s="15" t="s">
        <v>119</v>
      </c>
      <c r="F3611" s="15" t="s">
        <v>92</v>
      </c>
      <c r="G3611" s="15" t="s">
        <v>94</v>
      </c>
      <c r="H3611" s="11" t="s">
        <v>606</v>
      </c>
      <c r="I3611" s="43">
        <v>0</v>
      </c>
      <c r="J3611" s="43">
        <v>0</v>
      </c>
      <c r="K3611" s="15" t="s">
        <v>118</v>
      </c>
      <c r="L3611" s="11"/>
    </row>
    <row r="3612" spans="1:12" x14ac:dyDescent="0.2">
      <c r="A3612" t="str">
        <f t="shared" si="82"/>
        <v>t&amp;d_electricity_DE_mix_mix.input_w.us__</v>
      </c>
      <c r="B3612" t="str">
        <f>processors_EC!$B$202</f>
        <v>t&amp;d_electricity_DE_mix_mix</v>
      </c>
      <c r="C3612" s="9" t="s">
        <v>89</v>
      </c>
      <c r="D3612" s="15" t="s">
        <v>104</v>
      </c>
      <c r="E3612" s="15" t="s">
        <v>120</v>
      </c>
      <c r="F3612" s="15" t="s">
        <v>92</v>
      </c>
      <c r="G3612" s="15" t="s">
        <v>91</v>
      </c>
      <c r="H3612" s="11" t="s">
        <v>606</v>
      </c>
      <c r="I3612" s="43">
        <v>0</v>
      </c>
      <c r="J3612" s="43">
        <v>0</v>
      </c>
      <c r="K3612" s="15" t="s">
        <v>125</v>
      </c>
      <c r="L3612" s="11"/>
    </row>
    <row r="3613" spans="1:12" x14ac:dyDescent="0.2">
      <c r="A3613" t="str">
        <f t="shared" si="82"/>
        <v>t&amp;d_electricity_DE_mix_mix.input_fw__</v>
      </c>
      <c r="B3613" t="str">
        <f>processors_EC!$B$202</f>
        <v>t&amp;d_electricity_DE_mix_mix</v>
      </c>
      <c r="C3613" s="9" t="s">
        <v>89</v>
      </c>
      <c r="D3613" s="15" t="s">
        <v>105</v>
      </c>
      <c r="E3613" s="15" t="s">
        <v>121</v>
      </c>
      <c r="F3613" s="15" t="s">
        <v>92</v>
      </c>
      <c r="G3613" s="15" t="s">
        <v>91</v>
      </c>
      <c r="H3613" s="11" t="s">
        <v>606</v>
      </c>
      <c r="I3613" s="43">
        <v>0</v>
      </c>
      <c r="J3613" s="43">
        <v>0</v>
      </c>
      <c r="K3613" s="15" t="s">
        <v>125</v>
      </c>
      <c r="L3613" s="11"/>
    </row>
    <row r="3614" spans="1:12" x14ac:dyDescent="0.2">
      <c r="A3614" t="str">
        <f t="shared" si="82"/>
        <v>t&amp;d_electricity_DE_mix_mix.input_w.tot__</v>
      </c>
      <c r="B3614" t="str">
        <f>processors_EC!$B$202</f>
        <v>t&amp;d_electricity_DE_mix_mix</v>
      </c>
      <c r="C3614" s="9" t="s">
        <v>89</v>
      </c>
      <c r="D3614" s="15" t="s">
        <v>106</v>
      </c>
      <c r="E3614" s="15" t="s">
        <v>122</v>
      </c>
      <c r="F3614" s="15" t="s">
        <v>92</v>
      </c>
      <c r="G3614" s="15" t="s">
        <v>91</v>
      </c>
      <c r="H3614" s="11" t="s">
        <v>606</v>
      </c>
      <c r="I3614" s="43">
        <v>0</v>
      </c>
      <c r="J3614" s="43">
        <v>0</v>
      </c>
      <c r="K3614" s="15" t="s">
        <v>125</v>
      </c>
      <c r="L3614" s="11"/>
    </row>
    <row r="3615" spans="1:12" x14ac:dyDescent="0.2">
      <c r="A3615" t="str">
        <f t="shared" si="82"/>
        <v>t&amp;d_electricity_DE_mix_mix.output_w__</v>
      </c>
      <c r="B3615" t="str">
        <f>processors_EC!$B$202</f>
        <v>t&amp;d_electricity_DE_mix_mix</v>
      </c>
      <c r="C3615" s="9" t="s">
        <v>95</v>
      </c>
      <c r="D3615" s="15" t="s">
        <v>107</v>
      </c>
      <c r="E3615" s="15" t="s">
        <v>123</v>
      </c>
      <c r="F3615" s="15" t="s">
        <v>92</v>
      </c>
      <c r="G3615" s="15" t="s">
        <v>91</v>
      </c>
      <c r="H3615" s="11" t="s">
        <v>606</v>
      </c>
      <c r="I3615" s="43">
        <v>0</v>
      </c>
      <c r="J3615" s="43">
        <v>0</v>
      </c>
      <c r="K3615" s="15" t="s">
        <v>125</v>
      </c>
      <c r="L3615" s="11"/>
    </row>
    <row r="3616" spans="1:12" x14ac:dyDescent="0.2">
      <c r="A3616" t="str">
        <f t="shared" si="82"/>
        <v>t&amp;d_electricity_DE_mix_mix.output_ghg__</v>
      </c>
      <c r="B3616" t="str">
        <f>processors_EC!$B$202</f>
        <v>t&amp;d_electricity_DE_mix_mix</v>
      </c>
      <c r="C3616" s="9" t="s">
        <v>95</v>
      </c>
      <c r="D3616" s="15" t="s">
        <v>108</v>
      </c>
      <c r="E3616" s="15" t="s">
        <v>124</v>
      </c>
      <c r="F3616" s="15" t="s">
        <v>92</v>
      </c>
      <c r="G3616" s="15" t="s">
        <v>91</v>
      </c>
      <c r="H3616" s="11" t="s">
        <v>606</v>
      </c>
      <c r="I3616" s="43">
        <v>0</v>
      </c>
      <c r="J3616" s="43">
        <v>0</v>
      </c>
      <c r="K3616" s="15" t="s">
        <v>130</v>
      </c>
      <c r="L3616" s="11"/>
    </row>
    <row r="3617" spans="1:12" x14ac:dyDescent="0.2">
      <c r="A3617" t="str">
        <f t="shared" si="82"/>
        <v>t&amp;d_electricity_DE_mix_mix.output_el__</v>
      </c>
      <c r="B3617" t="str">
        <f>processors_EC!$B$202</f>
        <v>t&amp;d_electricity_DE_mix_mix</v>
      </c>
      <c r="C3617" s="9" t="s">
        <v>95</v>
      </c>
      <c r="D3617" s="15" t="s">
        <v>99</v>
      </c>
      <c r="E3617" s="15" t="s">
        <v>115</v>
      </c>
      <c r="F3617" s="15" t="s">
        <v>90</v>
      </c>
      <c r="G3617" s="15" t="s">
        <v>91</v>
      </c>
      <c r="H3617" s="11" t="s">
        <v>606</v>
      </c>
      <c r="I3617" s="43">
        <v>1</v>
      </c>
      <c r="J3617" s="43">
        <v>629812000000</v>
      </c>
      <c r="K3617" s="15" t="s">
        <v>127</v>
      </c>
      <c r="L3617" s="11"/>
    </row>
    <row r="3618" spans="1:12" x14ac:dyDescent="0.2">
      <c r="A3618" t="str">
        <f t="shared" si="82"/>
        <v>t&amp;d_electricity_DE_mix_mix.output_fu__</v>
      </c>
      <c r="B3618" t="str">
        <f>processors_EC!$B$202</f>
        <v>t&amp;d_electricity_DE_mix_mix</v>
      </c>
      <c r="C3618" s="10" t="s">
        <v>95</v>
      </c>
      <c r="D3618" s="15" t="s">
        <v>101</v>
      </c>
      <c r="E3618" s="15" t="s">
        <v>117</v>
      </c>
      <c r="F3618" s="15" t="s">
        <v>90</v>
      </c>
      <c r="G3618" s="15" t="s">
        <v>91</v>
      </c>
      <c r="H3618" s="11" t="s">
        <v>606</v>
      </c>
      <c r="I3618" s="43">
        <v>0</v>
      </c>
      <c r="J3618" s="43">
        <v>0</v>
      </c>
      <c r="K3618" s="15" t="s">
        <v>507</v>
      </c>
      <c r="L3618" s="11"/>
    </row>
    <row r="3619" spans="1:12" x14ac:dyDescent="0.2">
      <c r="A3619" t="str">
        <f t="shared" si="82"/>
        <v>t&amp;d_electricity_DE_mix_mix.output_//__</v>
      </c>
      <c r="B3619" t="str">
        <f>processors_EC!$B$202</f>
        <v>t&amp;d_electricity_DE_mix_mix</v>
      </c>
      <c r="C3619" s="10" t="s">
        <v>95</v>
      </c>
      <c r="D3619" s="15" t="s">
        <v>109</v>
      </c>
      <c r="E3619" s="15" t="s">
        <v>109</v>
      </c>
      <c r="F3619" s="15" t="s">
        <v>90</v>
      </c>
      <c r="G3619" s="15" t="s">
        <v>91</v>
      </c>
      <c r="H3619" s="11" t="s">
        <v>606</v>
      </c>
      <c r="I3619" s="43" t="s">
        <v>109</v>
      </c>
      <c r="J3619" s="43" t="s">
        <v>109</v>
      </c>
      <c r="K3619" s="15" t="s">
        <v>109</v>
      </c>
      <c r="L3619" s="11"/>
    </row>
    <row r="3620" spans="1:12" x14ac:dyDescent="0.2">
      <c r="A3620" t="str">
        <f t="shared" si="82"/>
        <v>t&amp;d_electricity_ES_mix_mix.input_ng__</v>
      </c>
      <c r="B3620" t="str">
        <f>processors_EC!$B$203</f>
        <v>t&amp;d_electricity_ES_mix_mix</v>
      </c>
      <c r="C3620" s="9" t="s">
        <v>89</v>
      </c>
      <c r="D3620" s="15" t="s">
        <v>96</v>
      </c>
      <c r="E3620" s="15" t="s">
        <v>110</v>
      </c>
      <c r="F3620" s="15" t="s">
        <v>90</v>
      </c>
      <c r="G3620" s="15" t="s">
        <v>91</v>
      </c>
      <c r="H3620" s="11" t="s">
        <v>606</v>
      </c>
      <c r="I3620" s="43">
        <v>0</v>
      </c>
      <c r="J3620" s="43">
        <v>0</v>
      </c>
      <c r="K3620" s="15" t="s">
        <v>125</v>
      </c>
      <c r="L3620" s="11"/>
    </row>
    <row r="3621" spans="1:12" x14ac:dyDescent="0.2">
      <c r="A3621" t="str">
        <f t="shared" si="82"/>
        <v>t&amp;d_electricity_ES_mix_mix.input_li__</v>
      </c>
      <c r="B3621" t="str">
        <f>processors_EC!$B$203</f>
        <v>t&amp;d_electricity_ES_mix_mix</v>
      </c>
      <c r="C3621" s="9" t="s">
        <v>89</v>
      </c>
      <c r="D3621" s="15" t="s">
        <v>64</v>
      </c>
      <c r="E3621" s="15" t="s">
        <v>111</v>
      </c>
      <c r="F3621" s="15" t="s">
        <v>90</v>
      </c>
      <c r="G3621" s="15" t="s">
        <v>91</v>
      </c>
      <c r="H3621" s="11" t="s">
        <v>606</v>
      </c>
      <c r="I3621" s="43">
        <v>0</v>
      </c>
      <c r="J3621" s="43">
        <v>0</v>
      </c>
      <c r="K3621" s="15" t="s">
        <v>126</v>
      </c>
      <c r="L3621" s="11"/>
    </row>
    <row r="3622" spans="1:12" x14ac:dyDescent="0.2">
      <c r="A3622" t="str">
        <f t="shared" si="82"/>
        <v>t&amp;d_electricity_ES_mix_mix.input_bio__</v>
      </c>
      <c r="B3622" t="str">
        <f>processors_EC!$B$203</f>
        <v>t&amp;d_electricity_ES_mix_mix</v>
      </c>
      <c r="C3622" s="9" t="s">
        <v>89</v>
      </c>
      <c r="D3622" s="15" t="s">
        <v>97</v>
      </c>
      <c r="E3622" s="15" t="s">
        <v>112</v>
      </c>
      <c r="F3622" s="15" t="s">
        <v>90</v>
      </c>
      <c r="G3622" s="15" t="s">
        <v>91</v>
      </c>
      <c r="H3622" s="11" t="s">
        <v>606</v>
      </c>
      <c r="I3622" s="43">
        <v>0</v>
      </c>
      <c r="J3622" s="43">
        <v>0</v>
      </c>
      <c r="K3622" s="15" t="s">
        <v>126</v>
      </c>
      <c r="L3622" s="11"/>
    </row>
    <row r="3623" spans="1:12" x14ac:dyDescent="0.2">
      <c r="A3623" t="str">
        <f t="shared" si="82"/>
        <v>t&amp;d_electricity_ES_mix_mix.input_h.c__</v>
      </c>
      <c r="B3623" t="str">
        <f>processors_EC!$B$203</f>
        <v>t&amp;d_electricity_ES_mix_mix</v>
      </c>
      <c r="C3623" s="9" t="s">
        <v>89</v>
      </c>
      <c r="D3623" s="15" t="s">
        <v>63</v>
      </c>
      <c r="E3623" s="15" t="s">
        <v>113</v>
      </c>
      <c r="F3623" s="15" t="s">
        <v>92</v>
      </c>
      <c r="G3623" s="15" t="s">
        <v>91</v>
      </c>
      <c r="H3623" s="11" t="s">
        <v>606</v>
      </c>
      <c r="I3623" s="43">
        <v>0</v>
      </c>
      <c r="J3623" s="43">
        <v>0</v>
      </c>
      <c r="K3623" s="15" t="s">
        <v>126</v>
      </c>
      <c r="L3623" s="11"/>
    </row>
    <row r="3624" spans="1:12" x14ac:dyDescent="0.2">
      <c r="A3624" t="str">
        <f t="shared" si="82"/>
        <v>t&amp;d_electricity_ES_mix_mix.input_oil__</v>
      </c>
      <c r="B3624" t="str">
        <f>processors_EC!$B$203</f>
        <v>t&amp;d_electricity_ES_mix_mix</v>
      </c>
      <c r="C3624" s="9" t="s">
        <v>89</v>
      </c>
      <c r="D3624" s="15" t="s">
        <v>150</v>
      </c>
      <c r="E3624" s="15" t="s">
        <v>162</v>
      </c>
      <c r="F3624" s="15" t="s">
        <v>90</v>
      </c>
      <c r="G3624" s="15" t="s">
        <v>91</v>
      </c>
      <c r="H3624" s="11" t="s">
        <v>606</v>
      </c>
      <c r="I3624" s="43">
        <v>0</v>
      </c>
      <c r="J3624" s="43">
        <v>0</v>
      </c>
      <c r="K3624" s="15" t="s">
        <v>126</v>
      </c>
      <c r="L3624" s="11"/>
    </row>
    <row r="3625" spans="1:12" x14ac:dyDescent="0.2">
      <c r="A3625" t="str">
        <f t="shared" si="82"/>
        <v>t&amp;d_electricity_ES_mix_mix.input_el__</v>
      </c>
      <c r="B3625" t="str">
        <f>processors_EC!$B$203</f>
        <v>t&amp;d_electricity_ES_mix_mix</v>
      </c>
      <c r="C3625" s="9" t="s">
        <v>89</v>
      </c>
      <c r="D3625" s="15" t="s">
        <v>99</v>
      </c>
      <c r="E3625" s="15" t="s">
        <v>115</v>
      </c>
      <c r="F3625" s="15" t="s">
        <v>90</v>
      </c>
      <c r="G3625" s="15" t="s">
        <v>91</v>
      </c>
      <c r="H3625" s="11" t="s">
        <v>606</v>
      </c>
      <c r="I3625" s="43">
        <v>0.68736956368316871</v>
      </c>
      <c r="J3625" s="43">
        <v>204533000000</v>
      </c>
      <c r="K3625" s="15" t="s">
        <v>127</v>
      </c>
      <c r="L3625" s="11"/>
    </row>
    <row r="3626" spans="1:12" x14ac:dyDescent="0.2">
      <c r="A3626" t="str">
        <f t="shared" si="82"/>
        <v>t&amp;d_electricity_ES_mix_mix.input_he__</v>
      </c>
      <c r="B3626" t="str">
        <f>processors_EC!$B$203</f>
        <v>t&amp;d_electricity_ES_mix_mix</v>
      </c>
      <c r="C3626" s="9" t="s">
        <v>89</v>
      </c>
      <c r="D3626" s="15" t="s">
        <v>100</v>
      </c>
      <c r="E3626" s="15" t="s">
        <v>116</v>
      </c>
      <c r="F3626" s="15" t="s">
        <v>90</v>
      </c>
      <c r="G3626" s="15" t="s">
        <v>91</v>
      </c>
      <c r="H3626" s="11" t="s">
        <v>606</v>
      </c>
      <c r="I3626" s="43">
        <v>0</v>
      </c>
      <c r="J3626" s="43">
        <v>0</v>
      </c>
      <c r="K3626" s="15" t="s">
        <v>128</v>
      </c>
      <c r="L3626" s="11"/>
    </row>
    <row r="3627" spans="1:12" x14ac:dyDescent="0.2">
      <c r="A3627" t="str">
        <f t="shared" si="82"/>
        <v>t&amp;d_electricity_ES_mix_mix.inpt_fu__</v>
      </c>
      <c r="B3627" t="str">
        <f>processors_EC!$B$203</f>
        <v>t&amp;d_electricity_ES_mix_mix</v>
      </c>
      <c r="C3627" s="9" t="s">
        <v>93</v>
      </c>
      <c r="D3627" s="15" t="s">
        <v>101</v>
      </c>
      <c r="E3627" s="15" t="s">
        <v>117</v>
      </c>
      <c r="F3627" s="15" t="s">
        <v>90</v>
      </c>
      <c r="G3627" s="15" t="s">
        <v>91</v>
      </c>
      <c r="H3627" s="11" t="s">
        <v>606</v>
      </c>
      <c r="I3627" s="43">
        <v>0</v>
      </c>
      <c r="J3627" s="43">
        <v>0</v>
      </c>
      <c r="K3627" s="15" t="s">
        <v>128</v>
      </c>
      <c r="L3627" s="11"/>
    </row>
    <row r="3628" spans="1:12" x14ac:dyDescent="0.2">
      <c r="A3628" t="str">
        <f t="shared" si="82"/>
        <v>t&amp;d_electricity_ES_mix_mix.input_ha__</v>
      </c>
      <c r="B3628" t="str">
        <f>processors_EC!$B$203</f>
        <v>t&amp;d_electricity_ES_mix_mix</v>
      </c>
      <c r="C3628" s="9" t="s">
        <v>89</v>
      </c>
      <c r="D3628" s="15" t="s">
        <v>102</v>
      </c>
      <c r="E3628" s="15" t="s">
        <v>118</v>
      </c>
      <c r="F3628" s="15" t="s">
        <v>90</v>
      </c>
      <c r="G3628" s="15" t="s">
        <v>94</v>
      </c>
      <c r="H3628" s="11" t="s">
        <v>606</v>
      </c>
      <c r="I3628" s="43">
        <v>9.2614187438457582E-5</v>
      </c>
      <c r="J3628" s="43">
        <v>27558185</v>
      </c>
      <c r="K3628" s="15" t="s">
        <v>129</v>
      </c>
      <c r="L3628" s="11"/>
    </row>
    <row r="3629" spans="1:12" x14ac:dyDescent="0.2">
      <c r="A3629" t="str">
        <f t="shared" si="82"/>
        <v>t&amp;d_electricity_ES_mix_mix.input_lu__</v>
      </c>
      <c r="B3629" t="str">
        <f>processors_EC!$B$203</f>
        <v>t&amp;d_electricity_ES_mix_mix</v>
      </c>
      <c r="C3629" s="9" t="s">
        <v>89</v>
      </c>
      <c r="D3629" s="15" t="s">
        <v>103</v>
      </c>
      <c r="E3629" s="15" t="s">
        <v>119</v>
      </c>
      <c r="F3629" s="15" t="s">
        <v>92</v>
      </c>
      <c r="G3629" s="15" t="s">
        <v>94</v>
      </c>
      <c r="H3629" s="11" t="s">
        <v>606</v>
      </c>
      <c r="I3629" s="43">
        <v>0</v>
      </c>
      <c r="J3629" s="43">
        <v>0</v>
      </c>
      <c r="K3629" s="15" t="s">
        <v>118</v>
      </c>
      <c r="L3629" s="11"/>
    </row>
    <row r="3630" spans="1:12" x14ac:dyDescent="0.2">
      <c r="A3630" t="str">
        <f t="shared" si="82"/>
        <v>t&amp;d_electricity_ES_mix_mix.input_w.us__</v>
      </c>
      <c r="B3630" t="str">
        <f>processors_EC!$B$203</f>
        <v>t&amp;d_electricity_ES_mix_mix</v>
      </c>
      <c r="C3630" s="9" t="s">
        <v>89</v>
      </c>
      <c r="D3630" s="15" t="s">
        <v>104</v>
      </c>
      <c r="E3630" s="15" t="s">
        <v>120</v>
      </c>
      <c r="F3630" s="15" t="s">
        <v>92</v>
      </c>
      <c r="G3630" s="15" t="s">
        <v>91</v>
      </c>
      <c r="H3630" s="11" t="s">
        <v>606</v>
      </c>
      <c r="I3630" s="43">
        <v>0</v>
      </c>
      <c r="J3630" s="43">
        <v>0</v>
      </c>
      <c r="K3630" s="15" t="s">
        <v>125</v>
      </c>
      <c r="L3630" s="11"/>
    </row>
    <row r="3631" spans="1:12" x14ac:dyDescent="0.2">
      <c r="A3631" t="str">
        <f t="shared" si="82"/>
        <v>t&amp;d_electricity_ES_mix_mix.input_fw__</v>
      </c>
      <c r="B3631" t="str">
        <f>processors_EC!$B$203</f>
        <v>t&amp;d_electricity_ES_mix_mix</v>
      </c>
      <c r="C3631" s="9" t="s">
        <v>89</v>
      </c>
      <c r="D3631" s="15" t="s">
        <v>105</v>
      </c>
      <c r="E3631" s="15" t="s">
        <v>121</v>
      </c>
      <c r="F3631" s="15" t="s">
        <v>92</v>
      </c>
      <c r="G3631" s="15" t="s">
        <v>91</v>
      </c>
      <c r="H3631" s="11" t="s">
        <v>606</v>
      </c>
      <c r="I3631" s="43">
        <v>0</v>
      </c>
      <c r="J3631" s="43">
        <v>0</v>
      </c>
      <c r="K3631" s="15" t="s">
        <v>125</v>
      </c>
      <c r="L3631" s="11"/>
    </row>
    <row r="3632" spans="1:12" x14ac:dyDescent="0.2">
      <c r="A3632" t="str">
        <f t="shared" si="82"/>
        <v>t&amp;d_electricity_ES_mix_mix.input_w.tot__</v>
      </c>
      <c r="B3632" t="str">
        <f>processors_EC!$B$203</f>
        <v>t&amp;d_electricity_ES_mix_mix</v>
      </c>
      <c r="C3632" s="9" t="s">
        <v>89</v>
      </c>
      <c r="D3632" s="15" t="s">
        <v>106</v>
      </c>
      <c r="E3632" s="15" t="s">
        <v>122</v>
      </c>
      <c r="F3632" s="15" t="s">
        <v>92</v>
      </c>
      <c r="G3632" s="15" t="s">
        <v>91</v>
      </c>
      <c r="H3632" s="11" t="s">
        <v>606</v>
      </c>
      <c r="I3632" s="43">
        <v>0</v>
      </c>
      <c r="J3632" s="43">
        <v>0</v>
      </c>
      <c r="K3632" s="15" t="s">
        <v>125</v>
      </c>
      <c r="L3632" s="11"/>
    </row>
    <row r="3633" spans="1:12" x14ac:dyDescent="0.2">
      <c r="A3633" t="str">
        <f t="shared" si="82"/>
        <v>t&amp;d_electricity_ES_mix_mix.output_w__</v>
      </c>
      <c r="B3633" t="str">
        <f>processors_EC!$B$203</f>
        <v>t&amp;d_electricity_ES_mix_mix</v>
      </c>
      <c r="C3633" s="9" t="s">
        <v>95</v>
      </c>
      <c r="D3633" s="15" t="s">
        <v>107</v>
      </c>
      <c r="E3633" s="15" t="s">
        <v>123</v>
      </c>
      <c r="F3633" s="15" t="s">
        <v>92</v>
      </c>
      <c r="G3633" s="15" t="s">
        <v>91</v>
      </c>
      <c r="H3633" s="11" t="s">
        <v>606</v>
      </c>
      <c r="I3633" s="43">
        <v>0</v>
      </c>
      <c r="J3633" s="43">
        <v>0</v>
      </c>
      <c r="K3633" s="15" t="s">
        <v>125</v>
      </c>
      <c r="L3633" s="11"/>
    </row>
    <row r="3634" spans="1:12" x14ac:dyDescent="0.2">
      <c r="A3634" t="str">
        <f t="shared" si="82"/>
        <v>t&amp;d_electricity_ES_mix_mix.output_ghg__</v>
      </c>
      <c r="B3634" t="str">
        <f>processors_EC!$B$203</f>
        <v>t&amp;d_electricity_ES_mix_mix</v>
      </c>
      <c r="C3634" s="9" t="s">
        <v>95</v>
      </c>
      <c r="D3634" s="15" t="s">
        <v>108</v>
      </c>
      <c r="E3634" s="15" t="s">
        <v>124</v>
      </c>
      <c r="F3634" s="15" t="s">
        <v>92</v>
      </c>
      <c r="G3634" s="15" t="s">
        <v>91</v>
      </c>
      <c r="H3634" s="11" t="s">
        <v>606</v>
      </c>
      <c r="I3634" s="43">
        <v>0</v>
      </c>
      <c r="J3634" s="43">
        <v>0</v>
      </c>
      <c r="K3634" s="15" t="s">
        <v>130</v>
      </c>
      <c r="L3634" s="11"/>
    </row>
    <row r="3635" spans="1:12" x14ac:dyDescent="0.2">
      <c r="A3635" t="str">
        <f t="shared" si="82"/>
        <v>t&amp;d_electricity_ES_mix_mix.output_el__</v>
      </c>
      <c r="B3635" t="str">
        <f>processors_EC!$B$203</f>
        <v>t&amp;d_electricity_ES_mix_mix</v>
      </c>
      <c r="C3635" s="9" t="s">
        <v>95</v>
      </c>
      <c r="D3635" s="15" t="s">
        <v>99</v>
      </c>
      <c r="E3635" s="15" t="s">
        <v>115</v>
      </c>
      <c r="F3635" s="15" t="s">
        <v>90</v>
      </c>
      <c r="G3635" s="15" t="s">
        <v>91</v>
      </c>
      <c r="H3635" s="11" t="s">
        <v>606</v>
      </c>
      <c r="I3635" s="43">
        <v>1</v>
      </c>
      <c r="J3635" s="43">
        <v>297559000000</v>
      </c>
      <c r="K3635" s="15" t="s">
        <v>127</v>
      </c>
      <c r="L3635" s="11"/>
    </row>
    <row r="3636" spans="1:12" x14ac:dyDescent="0.2">
      <c r="A3636" t="str">
        <f t="shared" si="82"/>
        <v>t&amp;d_electricity_ES_mix_mix.output_fu__</v>
      </c>
      <c r="B3636" t="str">
        <f>processors_EC!$B$203</f>
        <v>t&amp;d_electricity_ES_mix_mix</v>
      </c>
      <c r="C3636" s="10" t="s">
        <v>95</v>
      </c>
      <c r="D3636" s="15" t="s">
        <v>101</v>
      </c>
      <c r="E3636" s="15" t="s">
        <v>117</v>
      </c>
      <c r="F3636" s="15" t="s">
        <v>90</v>
      </c>
      <c r="G3636" s="15" t="s">
        <v>91</v>
      </c>
      <c r="H3636" s="11" t="s">
        <v>606</v>
      </c>
      <c r="I3636" s="43">
        <v>0</v>
      </c>
      <c r="J3636" s="43">
        <v>0</v>
      </c>
      <c r="K3636" s="15" t="s">
        <v>507</v>
      </c>
      <c r="L3636" s="11"/>
    </row>
    <row r="3637" spans="1:12" x14ac:dyDescent="0.2">
      <c r="A3637" t="str">
        <f t="shared" si="82"/>
        <v>t&amp;d_electricity_ES_mix_mix.output_//__</v>
      </c>
      <c r="B3637" t="str">
        <f>processors_EC!$B$203</f>
        <v>t&amp;d_electricity_ES_mix_mix</v>
      </c>
      <c r="C3637" s="10" t="s">
        <v>95</v>
      </c>
      <c r="D3637" s="15" t="s">
        <v>109</v>
      </c>
      <c r="E3637" s="15" t="s">
        <v>109</v>
      </c>
      <c r="F3637" s="15" t="s">
        <v>90</v>
      </c>
      <c r="G3637" s="15" t="s">
        <v>91</v>
      </c>
      <c r="H3637" s="11" t="s">
        <v>606</v>
      </c>
      <c r="I3637" s="43" t="s">
        <v>109</v>
      </c>
      <c r="J3637" s="43" t="s">
        <v>109</v>
      </c>
      <c r="K3637" s="15" t="s">
        <v>109</v>
      </c>
      <c r="L3637" s="11"/>
    </row>
    <row r="3638" spans="1:12" x14ac:dyDescent="0.2">
      <c r="A3638" t="str">
        <f t="shared" si="82"/>
        <v>t&amp;d_electricity_FR_mix_mix.input_ng__</v>
      </c>
      <c r="B3638" t="str">
        <f>processors_EC!$B$204</f>
        <v>t&amp;d_electricity_FR_mix_mix</v>
      </c>
      <c r="C3638" s="9" t="s">
        <v>89</v>
      </c>
      <c r="D3638" s="15" t="s">
        <v>96</v>
      </c>
      <c r="E3638" s="15" t="s">
        <v>110</v>
      </c>
      <c r="F3638" s="15" t="s">
        <v>90</v>
      </c>
      <c r="G3638" s="15" t="s">
        <v>91</v>
      </c>
      <c r="H3638" s="11" t="s">
        <v>606</v>
      </c>
      <c r="I3638" s="43">
        <v>0</v>
      </c>
      <c r="J3638" s="43">
        <v>0</v>
      </c>
      <c r="K3638" s="15" t="s">
        <v>125</v>
      </c>
      <c r="L3638" s="11"/>
    </row>
    <row r="3639" spans="1:12" x14ac:dyDescent="0.2">
      <c r="A3639" t="str">
        <f t="shared" si="82"/>
        <v>t&amp;d_electricity_FR_mix_mix.input_li__</v>
      </c>
      <c r="B3639" t="str">
        <f>processors_EC!$B$204</f>
        <v>t&amp;d_electricity_FR_mix_mix</v>
      </c>
      <c r="C3639" s="9" t="s">
        <v>89</v>
      </c>
      <c r="D3639" s="15" t="s">
        <v>64</v>
      </c>
      <c r="E3639" s="15" t="s">
        <v>111</v>
      </c>
      <c r="F3639" s="15" t="s">
        <v>90</v>
      </c>
      <c r="G3639" s="15" t="s">
        <v>91</v>
      </c>
      <c r="H3639" s="11" t="s">
        <v>606</v>
      </c>
      <c r="I3639" s="43">
        <v>0</v>
      </c>
      <c r="J3639" s="43">
        <v>0</v>
      </c>
      <c r="K3639" s="15" t="s">
        <v>126</v>
      </c>
      <c r="L3639" s="11"/>
    </row>
    <row r="3640" spans="1:12" x14ac:dyDescent="0.2">
      <c r="A3640" t="str">
        <f t="shared" si="82"/>
        <v>t&amp;d_electricity_FR_mix_mix.input_bio__</v>
      </c>
      <c r="B3640" t="str">
        <f>processors_EC!$B$204</f>
        <v>t&amp;d_electricity_FR_mix_mix</v>
      </c>
      <c r="C3640" s="9" t="s">
        <v>89</v>
      </c>
      <c r="D3640" s="15" t="s">
        <v>97</v>
      </c>
      <c r="E3640" s="15" t="s">
        <v>112</v>
      </c>
      <c r="F3640" s="15" t="s">
        <v>90</v>
      </c>
      <c r="G3640" s="15" t="s">
        <v>91</v>
      </c>
      <c r="H3640" s="11" t="s">
        <v>606</v>
      </c>
      <c r="I3640" s="43">
        <v>0</v>
      </c>
      <c r="J3640" s="43">
        <v>0</v>
      </c>
      <c r="K3640" s="15" t="s">
        <v>126</v>
      </c>
      <c r="L3640" s="11"/>
    </row>
    <row r="3641" spans="1:12" x14ac:dyDescent="0.2">
      <c r="A3641" t="str">
        <f t="shared" si="82"/>
        <v>t&amp;d_electricity_FR_mix_mix.input_h.c__</v>
      </c>
      <c r="B3641" t="str">
        <f>processors_EC!$B$204</f>
        <v>t&amp;d_electricity_FR_mix_mix</v>
      </c>
      <c r="C3641" s="9" t="s">
        <v>89</v>
      </c>
      <c r="D3641" s="15" t="s">
        <v>63</v>
      </c>
      <c r="E3641" s="15" t="s">
        <v>113</v>
      </c>
      <c r="F3641" s="15" t="s">
        <v>92</v>
      </c>
      <c r="G3641" s="15" t="s">
        <v>91</v>
      </c>
      <c r="H3641" s="11" t="s">
        <v>606</v>
      </c>
      <c r="I3641" s="43">
        <v>0</v>
      </c>
      <c r="J3641" s="43">
        <v>0</v>
      </c>
      <c r="K3641" s="15" t="s">
        <v>126</v>
      </c>
      <c r="L3641" s="11"/>
    </row>
    <row r="3642" spans="1:12" x14ac:dyDescent="0.2">
      <c r="A3642" t="str">
        <f t="shared" si="82"/>
        <v>t&amp;d_electricity_FR_mix_mix.input_oil__</v>
      </c>
      <c r="B3642" t="str">
        <f>processors_EC!$B$204</f>
        <v>t&amp;d_electricity_FR_mix_mix</v>
      </c>
      <c r="C3642" s="9" t="s">
        <v>89</v>
      </c>
      <c r="D3642" s="15" t="s">
        <v>150</v>
      </c>
      <c r="E3642" s="15" t="s">
        <v>162</v>
      </c>
      <c r="F3642" s="15" t="s">
        <v>90</v>
      </c>
      <c r="G3642" s="15" t="s">
        <v>91</v>
      </c>
      <c r="H3642" s="11" t="s">
        <v>606</v>
      </c>
      <c r="I3642" s="43">
        <v>0</v>
      </c>
      <c r="J3642" s="43">
        <v>0</v>
      </c>
      <c r="K3642" s="15" t="s">
        <v>126</v>
      </c>
      <c r="L3642" s="11"/>
    </row>
    <row r="3643" spans="1:12" x14ac:dyDescent="0.2">
      <c r="A3643" t="str">
        <f t="shared" si="82"/>
        <v>t&amp;d_electricity_FR_mix_mix.input_el__</v>
      </c>
      <c r="B3643" t="str">
        <f>processors_EC!$B$204</f>
        <v>t&amp;d_electricity_FR_mix_mix</v>
      </c>
      <c r="C3643" s="9" t="s">
        <v>89</v>
      </c>
      <c r="D3643" s="15" t="s">
        <v>99</v>
      </c>
      <c r="E3643" s="15" t="s">
        <v>115</v>
      </c>
      <c r="F3643" s="15" t="s">
        <v>90</v>
      </c>
      <c r="G3643" s="15" t="s">
        <v>91</v>
      </c>
      <c r="H3643" s="11" t="s">
        <v>606</v>
      </c>
      <c r="I3643" s="43">
        <v>0.77412108596483453</v>
      </c>
      <c r="J3643" s="43">
        <v>436972000000</v>
      </c>
      <c r="K3643" s="15" t="s">
        <v>127</v>
      </c>
      <c r="L3643" s="11"/>
    </row>
    <row r="3644" spans="1:12" x14ac:dyDescent="0.2">
      <c r="A3644" t="str">
        <f t="shared" si="82"/>
        <v>t&amp;d_electricity_FR_mix_mix.input_he__</v>
      </c>
      <c r="B3644" t="str">
        <f>processors_EC!$B$204</f>
        <v>t&amp;d_electricity_FR_mix_mix</v>
      </c>
      <c r="C3644" s="9" t="s">
        <v>89</v>
      </c>
      <c r="D3644" s="15" t="s">
        <v>100</v>
      </c>
      <c r="E3644" s="15" t="s">
        <v>116</v>
      </c>
      <c r="F3644" s="15" t="s">
        <v>90</v>
      </c>
      <c r="G3644" s="15" t="s">
        <v>91</v>
      </c>
      <c r="H3644" s="11" t="s">
        <v>606</v>
      </c>
      <c r="I3644" s="43">
        <v>0</v>
      </c>
      <c r="J3644" s="43">
        <v>0</v>
      </c>
      <c r="K3644" s="15" t="s">
        <v>128</v>
      </c>
      <c r="L3644" s="11"/>
    </row>
    <row r="3645" spans="1:12" x14ac:dyDescent="0.2">
      <c r="A3645" t="str">
        <f t="shared" si="82"/>
        <v>t&amp;d_electricity_FR_mix_mix.inpt_fu__</v>
      </c>
      <c r="B3645" t="str">
        <f>processors_EC!$B$204</f>
        <v>t&amp;d_electricity_FR_mix_mix</v>
      </c>
      <c r="C3645" s="9" t="s">
        <v>93</v>
      </c>
      <c r="D3645" s="15" t="s">
        <v>101</v>
      </c>
      <c r="E3645" s="15" t="s">
        <v>117</v>
      </c>
      <c r="F3645" s="15" t="s">
        <v>90</v>
      </c>
      <c r="G3645" s="15" t="s">
        <v>91</v>
      </c>
      <c r="H3645" s="11" t="s">
        <v>606</v>
      </c>
      <c r="I3645" s="43">
        <v>0</v>
      </c>
      <c r="J3645" s="43">
        <v>0</v>
      </c>
      <c r="K3645" s="15" t="s">
        <v>128</v>
      </c>
      <c r="L3645" s="11"/>
    </row>
    <row r="3646" spans="1:12" x14ac:dyDescent="0.2">
      <c r="A3646" t="str">
        <f t="shared" si="82"/>
        <v>t&amp;d_electricity_FR_mix_mix.input_ha__</v>
      </c>
      <c r="B3646" t="str">
        <f>processors_EC!$B$204</f>
        <v>t&amp;d_electricity_FR_mix_mix</v>
      </c>
      <c r="C3646" s="9" t="s">
        <v>89</v>
      </c>
      <c r="D3646" s="15" t="s">
        <v>102</v>
      </c>
      <c r="E3646" s="15" t="s">
        <v>118</v>
      </c>
      <c r="F3646" s="15" t="s">
        <v>90</v>
      </c>
      <c r="G3646" s="15" t="s">
        <v>94</v>
      </c>
      <c r="H3646" s="11" t="s">
        <v>606</v>
      </c>
      <c r="I3646" s="43">
        <v>1.6170559008452627E-4</v>
      </c>
      <c r="J3646" s="43">
        <v>91278762.96296297</v>
      </c>
      <c r="K3646" s="15" t="s">
        <v>129</v>
      </c>
      <c r="L3646" s="11"/>
    </row>
    <row r="3647" spans="1:12" x14ac:dyDescent="0.2">
      <c r="A3647" t="str">
        <f t="shared" si="82"/>
        <v>t&amp;d_electricity_FR_mix_mix.input_lu__</v>
      </c>
      <c r="B3647" t="str">
        <f>processors_EC!$B$204</f>
        <v>t&amp;d_electricity_FR_mix_mix</v>
      </c>
      <c r="C3647" s="9" t="s">
        <v>89</v>
      </c>
      <c r="D3647" s="15" t="s">
        <v>103</v>
      </c>
      <c r="E3647" s="15" t="s">
        <v>119</v>
      </c>
      <c r="F3647" s="15" t="s">
        <v>92</v>
      </c>
      <c r="G3647" s="15" t="s">
        <v>94</v>
      </c>
      <c r="H3647" s="11" t="s">
        <v>606</v>
      </c>
      <c r="I3647" s="43">
        <v>0</v>
      </c>
      <c r="J3647" s="43">
        <v>0</v>
      </c>
      <c r="K3647" s="15" t="s">
        <v>118</v>
      </c>
      <c r="L3647" s="11"/>
    </row>
    <row r="3648" spans="1:12" x14ac:dyDescent="0.2">
      <c r="A3648" t="str">
        <f t="shared" si="82"/>
        <v>t&amp;d_electricity_FR_mix_mix.input_w.us__</v>
      </c>
      <c r="B3648" t="str">
        <f>processors_EC!$B$204</f>
        <v>t&amp;d_electricity_FR_mix_mix</v>
      </c>
      <c r="C3648" s="9" t="s">
        <v>89</v>
      </c>
      <c r="D3648" s="15" t="s">
        <v>104</v>
      </c>
      <c r="E3648" s="15" t="s">
        <v>120</v>
      </c>
      <c r="F3648" s="15" t="s">
        <v>92</v>
      </c>
      <c r="G3648" s="15" t="s">
        <v>91</v>
      </c>
      <c r="H3648" s="11" t="s">
        <v>606</v>
      </c>
      <c r="I3648" s="43">
        <v>0</v>
      </c>
      <c r="J3648" s="43">
        <v>0</v>
      </c>
      <c r="K3648" s="15" t="s">
        <v>125</v>
      </c>
      <c r="L3648" s="11"/>
    </row>
    <row r="3649" spans="1:12" x14ac:dyDescent="0.2">
      <c r="A3649" t="str">
        <f t="shared" si="82"/>
        <v>t&amp;d_electricity_FR_mix_mix.input_fw__</v>
      </c>
      <c r="B3649" t="str">
        <f>processors_EC!$B$204</f>
        <v>t&amp;d_electricity_FR_mix_mix</v>
      </c>
      <c r="C3649" s="9" t="s">
        <v>89</v>
      </c>
      <c r="D3649" s="15" t="s">
        <v>105</v>
      </c>
      <c r="E3649" s="15" t="s">
        <v>121</v>
      </c>
      <c r="F3649" s="15" t="s">
        <v>92</v>
      </c>
      <c r="G3649" s="15" t="s">
        <v>91</v>
      </c>
      <c r="H3649" s="11" t="s">
        <v>606</v>
      </c>
      <c r="I3649" s="43">
        <v>0</v>
      </c>
      <c r="J3649" s="43">
        <v>0</v>
      </c>
      <c r="K3649" s="15" t="s">
        <v>125</v>
      </c>
      <c r="L3649" s="11"/>
    </row>
    <row r="3650" spans="1:12" x14ac:dyDescent="0.2">
      <c r="A3650" t="str">
        <f t="shared" si="82"/>
        <v>t&amp;d_electricity_FR_mix_mix.input_w.tot__</v>
      </c>
      <c r="B3650" t="str">
        <f>processors_EC!$B$204</f>
        <v>t&amp;d_electricity_FR_mix_mix</v>
      </c>
      <c r="C3650" s="9" t="s">
        <v>89</v>
      </c>
      <c r="D3650" s="15" t="s">
        <v>106</v>
      </c>
      <c r="E3650" s="15" t="s">
        <v>122</v>
      </c>
      <c r="F3650" s="15" t="s">
        <v>92</v>
      </c>
      <c r="G3650" s="15" t="s">
        <v>91</v>
      </c>
      <c r="H3650" s="11" t="s">
        <v>606</v>
      </c>
      <c r="I3650" s="43">
        <v>0</v>
      </c>
      <c r="J3650" s="43">
        <v>0</v>
      </c>
      <c r="K3650" s="15" t="s">
        <v>125</v>
      </c>
      <c r="L3650" s="11"/>
    </row>
    <row r="3651" spans="1:12" x14ac:dyDescent="0.2">
      <c r="A3651" t="str">
        <f t="shared" ref="A3651:A3714" si="84">CONCATENATE(B3651,".",C3651,"_",E3651,"_",V3651,"_",U3651)</f>
        <v>t&amp;d_electricity_FR_mix_mix.output_w__</v>
      </c>
      <c r="B3651" t="str">
        <f>processors_EC!$B$204</f>
        <v>t&amp;d_electricity_FR_mix_mix</v>
      </c>
      <c r="C3651" s="9" t="s">
        <v>95</v>
      </c>
      <c r="D3651" s="15" t="s">
        <v>107</v>
      </c>
      <c r="E3651" s="15" t="s">
        <v>123</v>
      </c>
      <c r="F3651" s="15" t="s">
        <v>92</v>
      </c>
      <c r="G3651" s="15" t="s">
        <v>91</v>
      </c>
      <c r="H3651" s="11" t="s">
        <v>606</v>
      </c>
      <c r="I3651" s="43">
        <v>0</v>
      </c>
      <c r="J3651" s="43">
        <v>0</v>
      </c>
      <c r="K3651" s="15" t="s">
        <v>125</v>
      </c>
      <c r="L3651" s="11"/>
    </row>
    <row r="3652" spans="1:12" x14ac:dyDescent="0.2">
      <c r="A3652" t="str">
        <f t="shared" si="84"/>
        <v>t&amp;d_electricity_FR_mix_mix.output_ghg__</v>
      </c>
      <c r="B3652" t="str">
        <f>processors_EC!$B$204</f>
        <v>t&amp;d_electricity_FR_mix_mix</v>
      </c>
      <c r="C3652" s="9" t="s">
        <v>95</v>
      </c>
      <c r="D3652" s="15" t="s">
        <v>108</v>
      </c>
      <c r="E3652" s="15" t="s">
        <v>124</v>
      </c>
      <c r="F3652" s="15" t="s">
        <v>92</v>
      </c>
      <c r="G3652" s="15" t="s">
        <v>91</v>
      </c>
      <c r="H3652" s="11" t="s">
        <v>606</v>
      </c>
      <c r="I3652" s="43">
        <v>0</v>
      </c>
      <c r="J3652" s="43">
        <v>0</v>
      </c>
      <c r="K3652" s="15" t="s">
        <v>130</v>
      </c>
      <c r="L3652" s="11"/>
    </row>
    <row r="3653" spans="1:12" x14ac:dyDescent="0.2">
      <c r="A3653" t="str">
        <f t="shared" si="84"/>
        <v>t&amp;d_electricity_FR_mix_mix.output_el__</v>
      </c>
      <c r="B3653" t="str">
        <f>processors_EC!$B$204</f>
        <v>t&amp;d_electricity_FR_mix_mix</v>
      </c>
      <c r="C3653" s="9" t="s">
        <v>95</v>
      </c>
      <c r="D3653" s="15" t="s">
        <v>99</v>
      </c>
      <c r="E3653" s="15" t="s">
        <v>115</v>
      </c>
      <c r="F3653" s="15" t="s">
        <v>90</v>
      </c>
      <c r="G3653" s="15" t="s">
        <v>91</v>
      </c>
      <c r="H3653" s="11" t="s">
        <v>606</v>
      </c>
      <c r="I3653" s="43">
        <v>1</v>
      </c>
      <c r="J3653" s="43">
        <v>564475000000</v>
      </c>
      <c r="K3653" s="15" t="s">
        <v>127</v>
      </c>
      <c r="L3653" s="11"/>
    </row>
    <row r="3654" spans="1:12" x14ac:dyDescent="0.2">
      <c r="A3654" t="str">
        <f t="shared" si="84"/>
        <v>t&amp;d_electricity_FR_mix_mix.output_fu__</v>
      </c>
      <c r="B3654" t="str">
        <f>processors_EC!$B$204</f>
        <v>t&amp;d_electricity_FR_mix_mix</v>
      </c>
      <c r="C3654" s="10" t="s">
        <v>95</v>
      </c>
      <c r="D3654" s="15" t="s">
        <v>101</v>
      </c>
      <c r="E3654" s="15" t="s">
        <v>117</v>
      </c>
      <c r="F3654" s="15" t="s">
        <v>90</v>
      </c>
      <c r="G3654" s="15" t="s">
        <v>91</v>
      </c>
      <c r="H3654" s="11" t="s">
        <v>606</v>
      </c>
      <c r="I3654" s="43">
        <v>0</v>
      </c>
      <c r="J3654" s="43">
        <v>0</v>
      </c>
      <c r="K3654" s="15" t="s">
        <v>507</v>
      </c>
      <c r="L3654" s="11"/>
    </row>
    <row r="3655" spans="1:12" x14ac:dyDescent="0.2">
      <c r="A3655" t="str">
        <f t="shared" si="84"/>
        <v>t&amp;d_electricity_FR_mix_mix.output_//__</v>
      </c>
      <c r="B3655" t="str">
        <f>processors_EC!$B$204</f>
        <v>t&amp;d_electricity_FR_mix_mix</v>
      </c>
      <c r="C3655" s="10" t="s">
        <v>95</v>
      </c>
      <c r="D3655" s="15" t="s">
        <v>109</v>
      </c>
      <c r="E3655" s="15" t="s">
        <v>109</v>
      </c>
      <c r="F3655" s="15" t="s">
        <v>90</v>
      </c>
      <c r="G3655" s="15" t="s">
        <v>91</v>
      </c>
      <c r="H3655" s="11" t="s">
        <v>606</v>
      </c>
      <c r="I3655" s="43" t="s">
        <v>109</v>
      </c>
      <c r="J3655" s="43" t="s">
        <v>109</v>
      </c>
      <c r="K3655" s="15" t="s">
        <v>109</v>
      </c>
      <c r="L3655" s="11"/>
    </row>
    <row r="3656" spans="1:12" x14ac:dyDescent="0.2">
      <c r="A3656" t="str">
        <f t="shared" si="84"/>
        <v>t&amp;d_electricity_IT_mix_mix.input_ng__</v>
      </c>
      <c r="B3656" t="str">
        <f>processors_EC!$B$205</f>
        <v>t&amp;d_electricity_IT_mix_mix</v>
      </c>
      <c r="C3656" s="9" t="s">
        <v>89</v>
      </c>
      <c r="D3656" s="15" t="s">
        <v>96</v>
      </c>
      <c r="E3656" s="15" t="s">
        <v>110</v>
      </c>
      <c r="F3656" s="15" t="s">
        <v>90</v>
      </c>
      <c r="G3656" s="15" t="s">
        <v>91</v>
      </c>
      <c r="H3656" s="11" t="s">
        <v>606</v>
      </c>
      <c r="I3656" s="43">
        <v>0</v>
      </c>
      <c r="J3656" s="43">
        <v>0</v>
      </c>
      <c r="K3656" s="15" t="s">
        <v>125</v>
      </c>
      <c r="L3656" s="11"/>
    </row>
    <row r="3657" spans="1:12" x14ac:dyDescent="0.2">
      <c r="A3657" t="str">
        <f t="shared" si="84"/>
        <v>t&amp;d_electricity_IT_mix_mix.input_li__</v>
      </c>
      <c r="B3657" t="str">
        <f>processors_EC!$B$205</f>
        <v>t&amp;d_electricity_IT_mix_mix</v>
      </c>
      <c r="C3657" s="9" t="s">
        <v>89</v>
      </c>
      <c r="D3657" s="15" t="s">
        <v>64</v>
      </c>
      <c r="E3657" s="15" t="s">
        <v>111</v>
      </c>
      <c r="F3657" s="15" t="s">
        <v>90</v>
      </c>
      <c r="G3657" s="15" t="s">
        <v>91</v>
      </c>
      <c r="H3657" s="11" t="s">
        <v>606</v>
      </c>
      <c r="I3657" s="43">
        <v>0</v>
      </c>
      <c r="J3657" s="43">
        <v>0</v>
      </c>
      <c r="K3657" s="15" t="s">
        <v>126</v>
      </c>
      <c r="L3657" s="11"/>
    </row>
    <row r="3658" spans="1:12" x14ac:dyDescent="0.2">
      <c r="A3658" t="str">
        <f t="shared" si="84"/>
        <v>t&amp;d_electricity_IT_mix_mix.input_bio__</v>
      </c>
      <c r="B3658" t="str">
        <f>processors_EC!$B$205</f>
        <v>t&amp;d_electricity_IT_mix_mix</v>
      </c>
      <c r="C3658" s="9" t="s">
        <v>89</v>
      </c>
      <c r="D3658" s="15" t="s">
        <v>97</v>
      </c>
      <c r="E3658" s="15" t="s">
        <v>112</v>
      </c>
      <c r="F3658" s="15" t="s">
        <v>90</v>
      </c>
      <c r="G3658" s="15" t="s">
        <v>91</v>
      </c>
      <c r="H3658" s="11" t="s">
        <v>606</v>
      </c>
      <c r="I3658" s="43">
        <v>0</v>
      </c>
      <c r="J3658" s="43">
        <v>0</v>
      </c>
      <c r="K3658" s="15" t="s">
        <v>126</v>
      </c>
      <c r="L3658" s="11"/>
    </row>
    <row r="3659" spans="1:12" x14ac:dyDescent="0.2">
      <c r="A3659" t="str">
        <f t="shared" si="84"/>
        <v>t&amp;d_electricity_IT_mix_mix.input_h.c__</v>
      </c>
      <c r="B3659" t="str">
        <f>processors_EC!$B$205</f>
        <v>t&amp;d_electricity_IT_mix_mix</v>
      </c>
      <c r="C3659" s="9" t="s">
        <v>89</v>
      </c>
      <c r="D3659" s="15" t="s">
        <v>63</v>
      </c>
      <c r="E3659" s="15" t="s">
        <v>113</v>
      </c>
      <c r="F3659" s="15" t="s">
        <v>92</v>
      </c>
      <c r="G3659" s="15" t="s">
        <v>91</v>
      </c>
      <c r="H3659" s="11" t="s">
        <v>606</v>
      </c>
      <c r="I3659" s="43">
        <v>0</v>
      </c>
      <c r="J3659" s="43">
        <v>0</v>
      </c>
      <c r="K3659" s="15" t="s">
        <v>126</v>
      </c>
      <c r="L3659" s="11"/>
    </row>
    <row r="3660" spans="1:12" x14ac:dyDescent="0.2">
      <c r="A3660" t="str">
        <f t="shared" si="84"/>
        <v>t&amp;d_electricity_IT_mix_mix.input_oil__</v>
      </c>
      <c r="B3660" t="str">
        <f>processors_EC!$B$205</f>
        <v>t&amp;d_electricity_IT_mix_mix</v>
      </c>
      <c r="C3660" s="9" t="s">
        <v>89</v>
      </c>
      <c r="D3660" s="15" t="s">
        <v>150</v>
      </c>
      <c r="E3660" s="15" t="s">
        <v>162</v>
      </c>
      <c r="F3660" s="15" t="s">
        <v>90</v>
      </c>
      <c r="G3660" s="15" t="s">
        <v>91</v>
      </c>
      <c r="H3660" s="11" t="s">
        <v>606</v>
      </c>
      <c r="I3660" s="43">
        <v>0</v>
      </c>
      <c r="J3660" s="43">
        <v>0</v>
      </c>
      <c r="K3660" s="15" t="s">
        <v>126</v>
      </c>
      <c r="L3660" s="11"/>
    </row>
    <row r="3661" spans="1:12" x14ac:dyDescent="0.2">
      <c r="A3661" t="str">
        <f t="shared" si="84"/>
        <v>t&amp;d_electricity_IT_mix_mix.input_el__</v>
      </c>
      <c r="B3661" t="str">
        <f>processors_EC!$B$205</f>
        <v>t&amp;d_electricity_IT_mix_mix</v>
      </c>
      <c r="C3661" s="9" t="s">
        <v>89</v>
      </c>
      <c r="D3661" s="15" t="s">
        <v>99</v>
      </c>
      <c r="E3661" s="15" t="s">
        <v>115</v>
      </c>
      <c r="F3661" s="15" t="s">
        <v>90</v>
      </c>
      <c r="G3661" s="15" t="s">
        <v>91</v>
      </c>
      <c r="H3661" s="11" t="s">
        <v>606</v>
      </c>
      <c r="I3661" s="43">
        <v>0.88966743184407759</v>
      </c>
      <c r="J3661" s="43">
        <v>266257000000</v>
      </c>
      <c r="K3661" s="15" t="s">
        <v>127</v>
      </c>
      <c r="L3661" s="11"/>
    </row>
    <row r="3662" spans="1:12" x14ac:dyDescent="0.2">
      <c r="A3662" t="str">
        <f t="shared" si="84"/>
        <v>t&amp;d_electricity_IT_mix_mix.input_he__</v>
      </c>
      <c r="B3662" t="str">
        <f>processors_EC!$B$205</f>
        <v>t&amp;d_electricity_IT_mix_mix</v>
      </c>
      <c r="C3662" s="9" t="s">
        <v>89</v>
      </c>
      <c r="D3662" s="15" t="s">
        <v>100</v>
      </c>
      <c r="E3662" s="15" t="s">
        <v>116</v>
      </c>
      <c r="F3662" s="15" t="s">
        <v>90</v>
      </c>
      <c r="G3662" s="15" t="s">
        <v>91</v>
      </c>
      <c r="H3662" s="11" t="s">
        <v>606</v>
      </c>
      <c r="I3662" s="43">
        <v>0</v>
      </c>
      <c r="J3662" s="43">
        <v>0</v>
      </c>
      <c r="K3662" s="15" t="s">
        <v>128</v>
      </c>
      <c r="L3662" s="11"/>
    </row>
    <row r="3663" spans="1:12" x14ac:dyDescent="0.2">
      <c r="A3663" t="str">
        <f t="shared" si="84"/>
        <v>t&amp;d_electricity_IT_mix_mix.inpt_fu__</v>
      </c>
      <c r="B3663" t="str">
        <f>processors_EC!$B$205</f>
        <v>t&amp;d_electricity_IT_mix_mix</v>
      </c>
      <c r="C3663" s="9" t="s">
        <v>93</v>
      </c>
      <c r="D3663" s="15" t="s">
        <v>101</v>
      </c>
      <c r="E3663" s="15" t="s">
        <v>117</v>
      </c>
      <c r="F3663" s="15" t="s">
        <v>90</v>
      </c>
      <c r="G3663" s="15" t="s">
        <v>91</v>
      </c>
      <c r="H3663" s="11" t="s">
        <v>606</v>
      </c>
      <c r="I3663" s="43">
        <v>0</v>
      </c>
      <c r="J3663" s="43">
        <v>0</v>
      </c>
      <c r="K3663" s="15" t="s">
        <v>128</v>
      </c>
      <c r="L3663" s="11"/>
    </row>
    <row r="3664" spans="1:12" x14ac:dyDescent="0.2">
      <c r="A3664" t="str">
        <f t="shared" si="84"/>
        <v>t&amp;d_electricity_IT_mix_mix.input_ha__</v>
      </c>
      <c r="B3664" t="str">
        <f>processors_EC!$B$205</f>
        <v>t&amp;d_electricity_IT_mix_mix</v>
      </c>
      <c r="C3664" s="9" t="s">
        <v>89</v>
      </c>
      <c r="D3664" s="15" t="s">
        <v>102</v>
      </c>
      <c r="E3664" s="15" t="s">
        <v>118</v>
      </c>
      <c r="F3664" s="15" t="s">
        <v>90</v>
      </c>
      <c r="G3664" s="15" t="s">
        <v>94</v>
      </c>
      <c r="H3664" s="11" t="s">
        <v>606</v>
      </c>
      <c r="I3664" s="43">
        <v>1.7647864687229557E-4</v>
      </c>
      <c r="J3664" s="43">
        <v>52816000</v>
      </c>
      <c r="K3664" s="15" t="s">
        <v>129</v>
      </c>
      <c r="L3664" s="11"/>
    </row>
    <row r="3665" spans="1:12" x14ac:dyDescent="0.2">
      <c r="A3665" t="str">
        <f t="shared" si="84"/>
        <v>t&amp;d_electricity_IT_mix_mix.input_lu__</v>
      </c>
      <c r="B3665" t="str">
        <f>processors_EC!$B$205</f>
        <v>t&amp;d_electricity_IT_mix_mix</v>
      </c>
      <c r="C3665" s="9" t="s">
        <v>89</v>
      </c>
      <c r="D3665" s="15" t="s">
        <v>103</v>
      </c>
      <c r="E3665" s="15" t="s">
        <v>119</v>
      </c>
      <c r="F3665" s="15" t="s">
        <v>92</v>
      </c>
      <c r="G3665" s="15" t="s">
        <v>94</v>
      </c>
      <c r="H3665" s="11" t="s">
        <v>606</v>
      </c>
      <c r="I3665" s="43">
        <v>0</v>
      </c>
      <c r="J3665" s="43">
        <v>0</v>
      </c>
      <c r="K3665" s="15" t="s">
        <v>118</v>
      </c>
      <c r="L3665" s="11"/>
    </row>
    <row r="3666" spans="1:12" x14ac:dyDescent="0.2">
      <c r="A3666" t="str">
        <f t="shared" si="84"/>
        <v>t&amp;d_electricity_IT_mix_mix.input_w.us__</v>
      </c>
      <c r="B3666" t="str">
        <f>processors_EC!$B$205</f>
        <v>t&amp;d_electricity_IT_mix_mix</v>
      </c>
      <c r="C3666" s="9" t="s">
        <v>89</v>
      </c>
      <c r="D3666" s="15" t="s">
        <v>104</v>
      </c>
      <c r="E3666" s="15" t="s">
        <v>120</v>
      </c>
      <c r="F3666" s="15" t="s">
        <v>92</v>
      </c>
      <c r="G3666" s="15" t="s">
        <v>91</v>
      </c>
      <c r="H3666" s="11" t="s">
        <v>606</v>
      </c>
      <c r="I3666" s="43">
        <v>0</v>
      </c>
      <c r="J3666" s="43">
        <v>0</v>
      </c>
      <c r="K3666" s="15" t="s">
        <v>125</v>
      </c>
      <c r="L3666" s="11"/>
    </row>
    <row r="3667" spans="1:12" x14ac:dyDescent="0.2">
      <c r="A3667" t="str">
        <f t="shared" si="84"/>
        <v>t&amp;d_electricity_IT_mix_mix.input_fw__</v>
      </c>
      <c r="B3667" t="str">
        <f>processors_EC!$B$205</f>
        <v>t&amp;d_electricity_IT_mix_mix</v>
      </c>
      <c r="C3667" s="9" t="s">
        <v>89</v>
      </c>
      <c r="D3667" s="15" t="s">
        <v>105</v>
      </c>
      <c r="E3667" s="15" t="s">
        <v>121</v>
      </c>
      <c r="F3667" s="15" t="s">
        <v>92</v>
      </c>
      <c r="G3667" s="15" t="s">
        <v>91</v>
      </c>
      <c r="H3667" s="11" t="s">
        <v>606</v>
      </c>
      <c r="I3667" s="43">
        <v>0</v>
      </c>
      <c r="J3667" s="43">
        <v>0</v>
      </c>
      <c r="K3667" s="15" t="s">
        <v>125</v>
      </c>
      <c r="L3667" s="11"/>
    </row>
    <row r="3668" spans="1:12" x14ac:dyDescent="0.2">
      <c r="A3668" t="str">
        <f t="shared" si="84"/>
        <v>t&amp;d_electricity_IT_mix_mix.input_w.tot__</v>
      </c>
      <c r="B3668" t="str">
        <f>processors_EC!$B$205</f>
        <v>t&amp;d_electricity_IT_mix_mix</v>
      </c>
      <c r="C3668" s="9" t="s">
        <v>89</v>
      </c>
      <c r="D3668" s="15" t="s">
        <v>106</v>
      </c>
      <c r="E3668" s="15" t="s">
        <v>122</v>
      </c>
      <c r="F3668" s="15" t="s">
        <v>92</v>
      </c>
      <c r="G3668" s="15" t="s">
        <v>91</v>
      </c>
      <c r="H3668" s="11" t="s">
        <v>606</v>
      </c>
      <c r="I3668" s="43">
        <v>0</v>
      </c>
      <c r="J3668" s="43">
        <v>0</v>
      </c>
      <c r="K3668" s="15" t="s">
        <v>125</v>
      </c>
      <c r="L3668" s="11"/>
    </row>
    <row r="3669" spans="1:12" x14ac:dyDescent="0.2">
      <c r="A3669" t="str">
        <f t="shared" si="84"/>
        <v>t&amp;d_electricity_IT_mix_mix.output_w__</v>
      </c>
      <c r="B3669" t="str">
        <f>processors_EC!$B$205</f>
        <v>t&amp;d_electricity_IT_mix_mix</v>
      </c>
      <c r="C3669" s="9" t="s">
        <v>95</v>
      </c>
      <c r="D3669" s="15" t="s">
        <v>107</v>
      </c>
      <c r="E3669" s="15" t="s">
        <v>123</v>
      </c>
      <c r="F3669" s="15" t="s">
        <v>92</v>
      </c>
      <c r="G3669" s="15" t="s">
        <v>91</v>
      </c>
      <c r="H3669" s="11" t="s">
        <v>606</v>
      </c>
      <c r="I3669" s="43">
        <v>0</v>
      </c>
      <c r="J3669" s="43">
        <v>0</v>
      </c>
      <c r="K3669" s="15" t="s">
        <v>125</v>
      </c>
      <c r="L3669" s="11"/>
    </row>
    <row r="3670" spans="1:12" x14ac:dyDescent="0.2">
      <c r="A3670" t="str">
        <f t="shared" si="84"/>
        <v>t&amp;d_electricity_IT_mix_mix.output_ghg__</v>
      </c>
      <c r="B3670" t="str">
        <f>processors_EC!$B$205</f>
        <v>t&amp;d_electricity_IT_mix_mix</v>
      </c>
      <c r="C3670" s="9" t="s">
        <v>95</v>
      </c>
      <c r="D3670" s="15" t="s">
        <v>108</v>
      </c>
      <c r="E3670" s="15" t="s">
        <v>124</v>
      </c>
      <c r="F3670" s="15" t="s">
        <v>92</v>
      </c>
      <c r="G3670" s="15" t="s">
        <v>91</v>
      </c>
      <c r="H3670" s="11" t="s">
        <v>606</v>
      </c>
      <c r="I3670" s="43">
        <v>0</v>
      </c>
      <c r="J3670" s="43">
        <v>0</v>
      </c>
      <c r="K3670" s="15" t="s">
        <v>130</v>
      </c>
      <c r="L3670" s="11"/>
    </row>
    <row r="3671" spans="1:12" x14ac:dyDescent="0.2">
      <c r="A3671" t="str">
        <f t="shared" si="84"/>
        <v>t&amp;d_electricity_IT_mix_mix.output_el__</v>
      </c>
      <c r="B3671" t="str">
        <f>processors_EC!$B$205</f>
        <v>t&amp;d_electricity_IT_mix_mix</v>
      </c>
      <c r="C3671" s="9" t="s">
        <v>95</v>
      </c>
      <c r="D3671" s="15" t="s">
        <v>99</v>
      </c>
      <c r="E3671" s="15" t="s">
        <v>115</v>
      </c>
      <c r="F3671" s="15" t="s">
        <v>90</v>
      </c>
      <c r="G3671" s="15" t="s">
        <v>91</v>
      </c>
      <c r="H3671" s="11" t="s">
        <v>606</v>
      </c>
      <c r="I3671" s="43">
        <v>1</v>
      </c>
      <c r="J3671" s="43">
        <v>299277000000</v>
      </c>
      <c r="K3671" s="15" t="s">
        <v>127</v>
      </c>
      <c r="L3671" s="11"/>
    </row>
    <row r="3672" spans="1:12" x14ac:dyDescent="0.2">
      <c r="A3672" t="str">
        <f t="shared" si="84"/>
        <v>t&amp;d_electricity_IT_mix_mix.output_fu__</v>
      </c>
      <c r="B3672" t="str">
        <f>processors_EC!$B$205</f>
        <v>t&amp;d_electricity_IT_mix_mix</v>
      </c>
      <c r="C3672" s="10" t="s">
        <v>95</v>
      </c>
      <c r="D3672" s="15" t="s">
        <v>101</v>
      </c>
      <c r="E3672" s="15" t="s">
        <v>117</v>
      </c>
      <c r="F3672" s="15" t="s">
        <v>90</v>
      </c>
      <c r="G3672" s="15" t="s">
        <v>91</v>
      </c>
      <c r="H3672" s="11" t="s">
        <v>606</v>
      </c>
      <c r="I3672" s="43">
        <v>0</v>
      </c>
      <c r="J3672" s="43">
        <v>0</v>
      </c>
      <c r="K3672" s="15" t="s">
        <v>507</v>
      </c>
      <c r="L3672" s="11"/>
    </row>
    <row r="3673" spans="1:12" x14ac:dyDescent="0.2">
      <c r="A3673" t="str">
        <f t="shared" si="84"/>
        <v>t&amp;d_electricity_IT_mix_mix.output_//__</v>
      </c>
      <c r="B3673" t="str">
        <f>processors_EC!$B$205</f>
        <v>t&amp;d_electricity_IT_mix_mix</v>
      </c>
      <c r="C3673" s="10" t="s">
        <v>95</v>
      </c>
      <c r="D3673" s="15" t="s">
        <v>109</v>
      </c>
      <c r="E3673" s="15" t="s">
        <v>109</v>
      </c>
      <c r="F3673" s="15" t="s">
        <v>90</v>
      </c>
      <c r="G3673" s="15" t="s">
        <v>91</v>
      </c>
      <c r="H3673" s="11" t="s">
        <v>606</v>
      </c>
      <c r="I3673" s="43" t="s">
        <v>109</v>
      </c>
      <c r="J3673" s="43" t="s">
        <v>109</v>
      </c>
      <c r="K3673" s="15" t="s">
        <v>109</v>
      </c>
      <c r="L3673" s="11"/>
    </row>
    <row r="3674" spans="1:12" x14ac:dyDescent="0.2">
      <c r="A3674" t="str">
        <f t="shared" si="84"/>
        <v>t&amp;d_electricity_NL_mix_mix.input_ng__</v>
      </c>
      <c r="B3674" t="str">
        <f>processors_EC!$B$206</f>
        <v>t&amp;d_electricity_NL_mix_mix</v>
      </c>
      <c r="C3674" s="9" t="s">
        <v>89</v>
      </c>
      <c r="D3674" s="15" t="s">
        <v>96</v>
      </c>
      <c r="E3674" s="15" t="s">
        <v>110</v>
      </c>
      <c r="F3674" s="15" t="s">
        <v>90</v>
      </c>
      <c r="G3674" s="15" t="s">
        <v>91</v>
      </c>
      <c r="H3674" s="11" t="s">
        <v>606</v>
      </c>
      <c r="I3674" s="43">
        <v>0</v>
      </c>
      <c r="J3674" s="43">
        <v>0</v>
      </c>
      <c r="K3674" s="15" t="s">
        <v>125</v>
      </c>
      <c r="L3674" s="11"/>
    </row>
    <row r="3675" spans="1:12" x14ac:dyDescent="0.2">
      <c r="A3675" t="str">
        <f t="shared" si="84"/>
        <v>t&amp;d_electricity_NL_mix_mix.input_li__</v>
      </c>
      <c r="B3675" t="str">
        <f>processors_EC!$B$206</f>
        <v>t&amp;d_electricity_NL_mix_mix</v>
      </c>
      <c r="C3675" s="9" t="s">
        <v>89</v>
      </c>
      <c r="D3675" s="15" t="s">
        <v>64</v>
      </c>
      <c r="E3675" s="15" t="s">
        <v>111</v>
      </c>
      <c r="F3675" s="15" t="s">
        <v>90</v>
      </c>
      <c r="G3675" s="15" t="s">
        <v>91</v>
      </c>
      <c r="H3675" s="11" t="s">
        <v>606</v>
      </c>
      <c r="I3675" s="43">
        <v>0</v>
      </c>
      <c r="J3675" s="43">
        <v>0</v>
      </c>
      <c r="K3675" s="15" t="s">
        <v>126</v>
      </c>
      <c r="L3675" s="11"/>
    </row>
    <row r="3676" spans="1:12" x14ac:dyDescent="0.2">
      <c r="A3676" t="str">
        <f t="shared" si="84"/>
        <v>t&amp;d_electricity_NL_mix_mix.input_bio__</v>
      </c>
      <c r="B3676" t="str">
        <f>processors_EC!$B$206</f>
        <v>t&amp;d_electricity_NL_mix_mix</v>
      </c>
      <c r="C3676" s="9" t="s">
        <v>89</v>
      </c>
      <c r="D3676" s="15" t="s">
        <v>97</v>
      </c>
      <c r="E3676" s="15" t="s">
        <v>112</v>
      </c>
      <c r="F3676" s="15" t="s">
        <v>90</v>
      </c>
      <c r="G3676" s="15" t="s">
        <v>91</v>
      </c>
      <c r="H3676" s="11" t="s">
        <v>606</v>
      </c>
      <c r="I3676" s="43">
        <v>0</v>
      </c>
      <c r="J3676" s="43">
        <v>0</v>
      </c>
      <c r="K3676" s="15" t="s">
        <v>126</v>
      </c>
      <c r="L3676" s="11"/>
    </row>
    <row r="3677" spans="1:12" x14ac:dyDescent="0.2">
      <c r="A3677" t="str">
        <f t="shared" si="84"/>
        <v>t&amp;d_electricity_NL_mix_mix.input_h.c__</v>
      </c>
      <c r="B3677" t="str">
        <f>processors_EC!$B$206</f>
        <v>t&amp;d_electricity_NL_mix_mix</v>
      </c>
      <c r="C3677" s="9" t="s">
        <v>89</v>
      </c>
      <c r="D3677" s="15" t="s">
        <v>63</v>
      </c>
      <c r="E3677" s="15" t="s">
        <v>113</v>
      </c>
      <c r="F3677" s="15" t="s">
        <v>92</v>
      </c>
      <c r="G3677" s="15" t="s">
        <v>91</v>
      </c>
      <c r="H3677" s="11" t="s">
        <v>606</v>
      </c>
      <c r="I3677" s="43">
        <v>0</v>
      </c>
      <c r="J3677" s="43">
        <v>0</v>
      </c>
      <c r="K3677" s="15" t="s">
        <v>126</v>
      </c>
      <c r="L3677" s="11"/>
    </row>
    <row r="3678" spans="1:12" x14ac:dyDescent="0.2">
      <c r="A3678" t="str">
        <f t="shared" si="84"/>
        <v>t&amp;d_electricity_NL_mix_mix.input_oil__</v>
      </c>
      <c r="B3678" t="str">
        <f>processors_EC!$B$206</f>
        <v>t&amp;d_electricity_NL_mix_mix</v>
      </c>
      <c r="C3678" s="9" t="s">
        <v>89</v>
      </c>
      <c r="D3678" s="15" t="s">
        <v>150</v>
      </c>
      <c r="E3678" s="15" t="s">
        <v>162</v>
      </c>
      <c r="F3678" s="15" t="s">
        <v>90</v>
      </c>
      <c r="G3678" s="15" t="s">
        <v>91</v>
      </c>
      <c r="H3678" s="11" t="s">
        <v>606</v>
      </c>
      <c r="I3678" s="43">
        <v>0</v>
      </c>
      <c r="J3678" s="43">
        <v>0</v>
      </c>
      <c r="K3678" s="15" t="s">
        <v>126</v>
      </c>
      <c r="L3678" s="11"/>
    </row>
    <row r="3679" spans="1:12" x14ac:dyDescent="0.2">
      <c r="A3679" t="str">
        <f t="shared" si="84"/>
        <v>t&amp;d_electricity_NL_mix_mix.input_el__</v>
      </c>
      <c r="B3679" t="str">
        <f>processors_EC!$B$206</f>
        <v>t&amp;d_electricity_NL_mix_mix</v>
      </c>
      <c r="C3679" s="9" t="s">
        <v>89</v>
      </c>
      <c r="D3679" s="15" t="s">
        <v>99</v>
      </c>
      <c r="E3679" s="15" t="s">
        <v>115</v>
      </c>
      <c r="F3679" s="15" t="s">
        <v>90</v>
      </c>
      <c r="G3679" s="15" t="s">
        <v>91</v>
      </c>
      <c r="H3679" s="11" t="s">
        <v>606</v>
      </c>
      <c r="I3679" s="43">
        <v>1.1142229278398421</v>
      </c>
      <c r="J3679" s="43">
        <v>115097000000</v>
      </c>
      <c r="K3679" s="15" t="s">
        <v>127</v>
      </c>
      <c r="L3679" s="11"/>
    </row>
    <row r="3680" spans="1:12" x14ac:dyDescent="0.2">
      <c r="A3680" t="str">
        <f t="shared" si="84"/>
        <v>t&amp;d_electricity_NL_mix_mix.input_he__</v>
      </c>
      <c r="B3680" t="str">
        <f>processors_EC!$B$206</f>
        <v>t&amp;d_electricity_NL_mix_mix</v>
      </c>
      <c r="C3680" s="9" t="s">
        <v>89</v>
      </c>
      <c r="D3680" s="15" t="s">
        <v>100</v>
      </c>
      <c r="E3680" s="15" t="s">
        <v>116</v>
      </c>
      <c r="F3680" s="15" t="s">
        <v>90</v>
      </c>
      <c r="G3680" s="15" t="s">
        <v>91</v>
      </c>
      <c r="H3680" s="11" t="s">
        <v>606</v>
      </c>
      <c r="I3680" s="43">
        <v>0</v>
      </c>
      <c r="J3680" s="43">
        <v>0</v>
      </c>
      <c r="K3680" s="15" t="s">
        <v>128</v>
      </c>
      <c r="L3680" s="11"/>
    </row>
    <row r="3681" spans="1:12" x14ac:dyDescent="0.2">
      <c r="A3681" t="str">
        <f t="shared" si="84"/>
        <v>t&amp;d_electricity_NL_mix_mix.inpt_fu__</v>
      </c>
      <c r="B3681" t="str">
        <f>processors_EC!$B$206</f>
        <v>t&amp;d_electricity_NL_mix_mix</v>
      </c>
      <c r="C3681" s="9" t="s">
        <v>93</v>
      </c>
      <c r="D3681" s="15" t="s">
        <v>101</v>
      </c>
      <c r="E3681" s="15" t="s">
        <v>117</v>
      </c>
      <c r="F3681" s="15" t="s">
        <v>90</v>
      </c>
      <c r="G3681" s="15" t="s">
        <v>91</v>
      </c>
      <c r="H3681" s="11" t="s">
        <v>606</v>
      </c>
      <c r="I3681" s="43">
        <v>0</v>
      </c>
      <c r="J3681" s="43">
        <v>0</v>
      </c>
      <c r="K3681" s="15" t="s">
        <v>128</v>
      </c>
      <c r="L3681" s="11"/>
    </row>
    <row r="3682" spans="1:12" x14ac:dyDescent="0.2">
      <c r="A3682" t="str">
        <f t="shared" si="84"/>
        <v>t&amp;d_electricity_NL_mix_mix.input_ha__</v>
      </c>
      <c r="B3682" t="str">
        <f>processors_EC!$B$206</f>
        <v>t&amp;d_electricity_NL_mix_mix</v>
      </c>
      <c r="C3682" s="9" t="s">
        <v>89</v>
      </c>
      <c r="D3682" s="15" t="s">
        <v>102</v>
      </c>
      <c r="E3682" s="15" t="s">
        <v>118</v>
      </c>
      <c r="F3682" s="15" t="s">
        <v>90</v>
      </c>
      <c r="G3682" s="15" t="s">
        <v>94</v>
      </c>
      <c r="H3682" s="11" t="s">
        <v>606</v>
      </c>
      <c r="I3682" s="43">
        <v>3.2174395438440238E-4</v>
      </c>
      <c r="J3682" s="43">
        <v>33235507</v>
      </c>
      <c r="K3682" s="15" t="s">
        <v>129</v>
      </c>
      <c r="L3682" s="11"/>
    </row>
    <row r="3683" spans="1:12" x14ac:dyDescent="0.2">
      <c r="A3683" t="str">
        <f t="shared" si="84"/>
        <v>t&amp;d_electricity_NL_mix_mix.input_lu__</v>
      </c>
      <c r="B3683" t="str">
        <f>processors_EC!$B$206</f>
        <v>t&amp;d_electricity_NL_mix_mix</v>
      </c>
      <c r="C3683" s="9" t="s">
        <v>89</v>
      </c>
      <c r="D3683" s="15" t="s">
        <v>103</v>
      </c>
      <c r="E3683" s="15" t="s">
        <v>119</v>
      </c>
      <c r="F3683" s="15" t="s">
        <v>92</v>
      </c>
      <c r="G3683" s="15" t="s">
        <v>94</v>
      </c>
      <c r="H3683" s="11" t="s">
        <v>606</v>
      </c>
      <c r="I3683" s="43">
        <v>0</v>
      </c>
      <c r="J3683" s="43">
        <v>0</v>
      </c>
      <c r="K3683" s="15" t="s">
        <v>118</v>
      </c>
      <c r="L3683" s="11"/>
    </row>
    <row r="3684" spans="1:12" x14ac:dyDescent="0.2">
      <c r="A3684" t="str">
        <f t="shared" si="84"/>
        <v>t&amp;d_electricity_NL_mix_mix.input_w.us__</v>
      </c>
      <c r="B3684" t="str">
        <f>processors_EC!$B$206</f>
        <v>t&amp;d_electricity_NL_mix_mix</v>
      </c>
      <c r="C3684" s="9" t="s">
        <v>89</v>
      </c>
      <c r="D3684" s="15" t="s">
        <v>104</v>
      </c>
      <c r="E3684" s="15" t="s">
        <v>120</v>
      </c>
      <c r="F3684" s="15" t="s">
        <v>92</v>
      </c>
      <c r="G3684" s="15" t="s">
        <v>91</v>
      </c>
      <c r="H3684" s="11" t="s">
        <v>606</v>
      </c>
      <c r="I3684" s="43">
        <v>0</v>
      </c>
      <c r="J3684" s="43">
        <v>0</v>
      </c>
      <c r="K3684" s="15" t="s">
        <v>125</v>
      </c>
      <c r="L3684" s="11"/>
    </row>
    <row r="3685" spans="1:12" x14ac:dyDescent="0.2">
      <c r="A3685" t="str">
        <f t="shared" si="84"/>
        <v>t&amp;d_electricity_NL_mix_mix.input_fw__</v>
      </c>
      <c r="B3685" t="str">
        <f>processors_EC!$B$206</f>
        <v>t&amp;d_electricity_NL_mix_mix</v>
      </c>
      <c r="C3685" s="9" t="s">
        <v>89</v>
      </c>
      <c r="D3685" s="15" t="s">
        <v>105</v>
      </c>
      <c r="E3685" s="15" t="s">
        <v>121</v>
      </c>
      <c r="F3685" s="15" t="s">
        <v>92</v>
      </c>
      <c r="G3685" s="15" t="s">
        <v>91</v>
      </c>
      <c r="H3685" s="11" t="s">
        <v>606</v>
      </c>
      <c r="I3685" s="43">
        <v>0</v>
      </c>
      <c r="J3685" s="43">
        <v>0</v>
      </c>
      <c r="K3685" s="15" t="s">
        <v>125</v>
      </c>
      <c r="L3685" s="11"/>
    </row>
    <row r="3686" spans="1:12" x14ac:dyDescent="0.2">
      <c r="A3686" t="str">
        <f t="shared" si="84"/>
        <v>t&amp;d_electricity_NL_mix_mix.input_w.tot__</v>
      </c>
      <c r="B3686" t="str">
        <f>processors_EC!$B$206</f>
        <v>t&amp;d_electricity_NL_mix_mix</v>
      </c>
      <c r="C3686" s="9" t="s">
        <v>89</v>
      </c>
      <c r="D3686" s="15" t="s">
        <v>106</v>
      </c>
      <c r="E3686" s="15" t="s">
        <v>122</v>
      </c>
      <c r="F3686" s="15" t="s">
        <v>92</v>
      </c>
      <c r="G3686" s="15" t="s">
        <v>91</v>
      </c>
      <c r="H3686" s="11" t="s">
        <v>606</v>
      </c>
      <c r="I3686" s="43">
        <v>0</v>
      </c>
      <c r="J3686" s="43">
        <v>0</v>
      </c>
      <c r="K3686" s="15" t="s">
        <v>125</v>
      </c>
      <c r="L3686" s="11"/>
    </row>
    <row r="3687" spans="1:12" x14ac:dyDescent="0.2">
      <c r="A3687" t="str">
        <f t="shared" si="84"/>
        <v>t&amp;d_electricity_NL_mix_mix.output_w__</v>
      </c>
      <c r="B3687" t="str">
        <f>processors_EC!$B$206</f>
        <v>t&amp;d_electricity_NL_mix_mix</v>
      </c>
      <c r="C3687" s="9" t="s">
        <v>95</v>
      </c>
      <c r="D3687" s="15" t="s">
        <v>107</v>
      </c>
      <c r="E3687" s="15" t="s">
        <v>123</v>
      </c>
      <c r="F3687" s="15" t="s">
        <v>92</v>
      </c>
      <c r="G3687" s="15" t="s">
        <v>91</v>
      </c>
      <c r="H3687" s="11" t="s">
        <v>606</v>
      </c>
      <c r="I3687" s="43">
        <v>0</v>
      </c>
      <c r="J3687" s="43">
        <v>0</v>
      </c>
      <c r="K3687" s="15" t="s">
        <v>125</v>
      </c>
      <c r="L3687" s="11"/>
    </row>
    <row r="3688" spans="1:12" x14ac:dyDescent="0.2">
      <c r="A3688" t="str">
        <f t="shared" si="84"/>
        <v>t&amp;d_electricity_NL_mix_mix.output_ghg__</v>
      </c>
      <c r="B3688" t="str">
        <f>processors_EC!$B$206</f>
        <v>t&amp;d_electricity_NL_mix_mix</v>
      </c>
      <c r="C3688" s="9" t="s">
        <v>95</v>
      </c>
      <c r="D3688" s="15" t="s">
        <v>108</v>
      </c>
      <c r="E3688" s="15" t="s">
        <v>124</v>
      </c>
      <c r="F3688" s="15" t="s">
        <v>92</v>
      </c>
      <c r="G3688" s="15" t="s">
        <v>91</v>
      </c>
      <c r="H3688" s="11" t="s">
        <v>606</v>
      </c>
      <c r="I3688" s="43">
        <v>0</v>
      </c>
      <c r="J3688" s="43">
        <v>0</v>
      </c>
      <c r="K3688" s="15" t="s">
        <v>130</v>
      </c>
      <c r="L3688" s="11"/>
    </row>
    <row r="3689" spans="1:12" x14ac:dyDescent="0.2">
      <c r="A3689" t="str">
        <f t="shared" si="84"/>
        <v>t&amp;d_electricity_NL_mix_mix.output_el__</v>
      </c>
      <c r="B3689" t="str">
        <f>processors_EC!$B$206</f>
        <v>t&amp;d_electricity_NL_mix_mix</v>
      </c>
      <c r="C3689" s="9" t="s">
        <v>95</v>
      </c>
      <c r="D3689" s="15" t="s">
        <v>99</v>
      </c>
      <c r="E3689" s="15" t="s">
        <v>115</v>
      </c>
      <c r="F3689" s="15" t="s">
        <v>90</v>
      </c>
      <c r="G3689" s="15" t="s">
        <v>91</v>
      </c>
      <c r="H3689" s="11" t="s">
        <v>606</v>
      </c>
      <c r="I3689" s="43">
        <v>1</v>
      </c>
      <c r="J3689" s="43">
        <v>103298000000</v>
      </c>
      <c r="K3689" s="15" t="s">
        <v>127</v>
      </c>
      <c r="L3689" s="11"/>
    </row>
    <row r="3690" spans="1:12" x14ac:dyDescent="0.2">
      <c r="A3690" t="str">
        <f t="shared" si="84"/>
        <v>t&amp;d_electricity_NL_mix_mix.output_fu__</v>
      </c>
      <c r="B3690" t="str">
        <f>processors_EC!$B$206</f>
        <v>t&amp;d_electricity_NL_mix_mix</v>
      </c>
      <c r="C3690" s="10" t="s">
        <v>95</v>
      </c>
      <c r="D3690" s="15" t="s">
        <v>101</v>
      </c>
      <c r="E3690" s="15" t="s">
        <v>117</v>
      </c>
      <c r="F3690" s="15" t="s">
        <v>90</v>
      </c>
      <c r="G3690" s="15" t="s">
        <v>91</v>
      </c>
      <c r="H3690" s="11" t="s">
        <v>606</v>
      </c>
      <c r="I3690" s="43">
        <v>0</v>
      </c>
      <c r="J3690" s="43">
        <v>0</v>
      </c>
      <c r="K3690" s="15" t="s">
        <v>507</v>
      </c>
      <c r="L3690" s="11"/>
    </row>
    <row r="3691" spans="1:12" x14ac:dyDescent="0.2">
      <c r="A3691" t="str">
        <f t="shared" si="84"/>
        <v>t&amp;d_electricity_NL_mix_mix.output_//__</v>
      </c>
      <c r="B3691" t="str">
        <f>processors_EC!$B$206</f>
        <v>t&amp;d_electricity_NL_mix_mix</v>
      </c>
      <c r="C3691" s="10" t="s">
        <v>95</v>
      </c>
      <c r="D3691" s="15" t="s">
        <v>109</v>
      </c>
      <c r="E3691" s="15" t="s">
        <v>109</v>
      </c>
      <c r="F3691" s="15" t="s">
        <v>90</v>
      </c>
      <c r="G3691" s="15" t="s">
        <v>91</v>
      </c>
      <c r="H3691" s="11" t="s">
        <v>606</v>
      </c>
      <c r="I3691" s="43" t="s">
        <v>109</v>
      </c>
      <c r="J3691" s="43" t="s">
        <v>109</v>
      </c>
      <c r="K3691" s="15" t="s">
        <v>109</v>
      </c>
      <c r="L3691" s="11"/>
    </row>
    <row r="3692" spans="1:12" x14ac:dyDescent="0.2">
      <c r="A3692" t="str">
        <f t="shared" si="84"/>
        <v>t&amp;d_electricity_RO_mix_mix.input_ng__</v>
      </c>
      <c r="B3692" t="str">
        <f>processors_EC!$B$207</f>
        <v>t&amp;d_electricity_RO_mix_mix</v>
      </c>
      <c r="C3692" s="9" t="s">
        <v>89</v>
      </c>
      <c r="D3692" s="15" t="s">
        <v>96</v>
      </c>
      <c r="E3692" s="15" t="s">
        <v>110</v>
      </c>
      <c r="F3692" s="15" t="s">
        <v>90</v>
      </c>
      <c r="G3692" s="15" t="s">
        <v>91</v>
      </c>
      <c r="H3692" s="11" t="s">
        <v>606</v>
      </c>
      <c r="I3692" s="43">
        <v>0</v>
      </c>
      <c r="J3692" s="43">
        <v>0</v>
      </c>
      <c r="K3692" s="15" t="s">
        <v>125</v>
      </c>
      <c r="L3692" s="11"/>
    </row>
    <row r="3693" spans="1:12" x14ac:dyDescent="0.2">
      <c r="A3693" t="str">
        <f t="shared" si="84"/>
        <v>t&amp;d_electricity_RO_mix_mix.input_li__</v>
      </c>
      <c r="B3693" t="str">
        <f>processors_EC!$B$207</f>
        <v>t&amp;d_electricity_RO_mix_mix</v>
      </c>
      <c r="C3693" s="9" t="s">
        <v>89</v>
      </c>
      <c r="D3693" s="15" t="s">
        <v>64</v>
      </c>
      <c r="E3693" s="15" t="s">
        <v>111</v>
      </c>
      <c r="F3693" s="15" t="s">
        <v>90</v>
      </c>
      <c r="G3693" s="15" t="s">
        <v>91</v>
      </c>
      <c r="H3693" s="11" t="s">
        <v>606</v>
      </c>
      <c r="I3693" s="43">
        <v>0</v>
      </c>
      <c r="J3693" s="43">
        <v>0</v>
      </c>
      <c r="K3693" s="15" t="s">
        <v>126</v>
      </c>
      <c r="L3693" s="11"/>
    </row>
    <row r="3694" spans="1:12" x14ac:dyDescent="0.2">
      <c r="A3694" t="str">
        <f t="shared" si="84"/>
        <v>t&amp;d_electricity_RO_mix_mix.input_bio__</v>
      </c>
      <c r="B3694" t="str">
        <f>processors_EC!$B$207</f>
        <v>t&amp;d_electricity_RO_mix_mix</v>
      </c>
      <c r="C3694" s="9" t="s">
        <v>89</v>
      </c>
      <c r="D3694" s="15" t="s">
        <v>97</v>
      </c>
      <c r="E3694" s="15" t="s">
        <v>112</v>
      </c>
      <c r="F3694" s="15" t="s">
        <v>90</v>
      </c>
      <c r="G3694" s="15" t="s">
        <v>91</v>
      </c>
      <c r="H3694" s="11" t="s">
        <v>606</v>
      </c>
      <c r="I3694" s="43">
        <v>0</v>
      </c>
      <c r="J3694" s="43">
        <v>0</v>
      </c>
      <c r="K3694" s="15" t="s">
        <v>126</v>
      </c>
      <c r="L3694" s="11"/>
    </row>
    <row r="3695" spans="1:12" x14ac:dyDescent="0.2">
      <c r="A3695" t="str">
        <f t="shared" si="84"/>
        <v>t&amp;d_electricity_RO_mix_mix.input_h.c__</v>
      </c>
      <c r="B3695" t="str">
        <f>processors_EC!$B$207</f>
        <v>t&amp;d_electricity_RO_mix_mix</v>
      </c>
      <c r="C3695" s="9" t="s">
        <v>89</v>
      </c>
      <c r="D3695" s="15" t="s">
        <v>63</v>
      </c>
      <c r="E3695" s="15" t="s">
        <v>113</v>
      </c>
      <c r="F3695" s="15" t="s">
        <v>92</v>
      </c>
      <c r="G3695" s="15" t="s">
        <v>91</v>
      </c>
      <c r="H3695" s="11" t="s">
        <v>606</v>
      </c>
      <c r="I3695" s="43">
        <v>0</v>
      </c>
      <c r="J3695" s="43">
        <v>0</v>
      </c>
      <c r="K3695" s="15" t="s">
        <v>126</v>
      </c>
      <c r="L3695" s="11"/>
    </row>
    <row r="3696" spans="1:12" x14ac:dyDescent="0.2">
      <c r="A3696" t="str">
        <f t="shared" si="84"/>
        <v>t&amp;d_electricity_RO_mix_mix.input_oil__</v>
      </c>
      <c r="B3696" t="str">
        <f>processors_EC!$B$207</f>
        <v>t&amp;d_electricity_RO_mix_mix</v>
      </c>
      <c r="C3696" s="9" t="s">
        <v>89</v>
      </c>
      <c r="D3696" s="15" t="s">
        <v>150</v>
      </c>
      <c r="E3696" s="15" t="s">
        <v>162</v>
      </c>
      <c r="F3696" s="15" t="s">
        <v>90</v>
      </c>
      <c r="G3696" s="15" t="s">
        <v>91</v>
      </c>
      <c r="H3696" s="11" t="s">
        <v>606</v>
      </c>
      <c r="I3696" s="43">
        <v>0</v>
      </c>
      <c r="J3696" s="43">
        <v>0</v>
      </c>
      <c r="K3696" s="15" t="s">
        <v>126</v>
      </c>
      <c r="L3696" s="11"/>
    </row>
    <row r="3697" spans="1:12" x14ac:dyDescent="0.2">
      <c r="A3697" t="str">
        <f t="shared" si="84"/>
        <v>t&amp;d_electricity_RO_mix_mix.input_el__</v>
      </c>
      <c r="B3697" t="str">
        <f>processors_EC!$B$207</f>
        <v>t&amp;d_electricity_RO_mix_mix</v>
      </c>
      <c r="C3697" s="9" t="s">
        <v>89</v>
      </c>
      <c r="D3697" s="15" t="s">
        <v>99</v>
      </c>
      <c r="E3697" s="15" t="s">
        <v>115</v>
      </c>
      <c r="F3697" s="15" t="s">
        <v>90</v>
      </c>
      <c r="G3697" s="15" t="s">
        <v>91</v>
      </c>
      <c r="H3697" s="11" t="s">
        <v>606</v>
      </c>
      <c r="I3697" s="43">
        <v>0.75049538487594203</v>
      </c>
      <c r="J3697" s="43">
        <v>44313000000</v>
      </c>
      <c r="K3697" s="15" t="s">
        <v>127</v>
      </c>
      <c r="L3697" s="11"/>
    </row>
    <row r="3698" spans="1:12" x14ac:dyDescent="0.2">
      <c r="A3698" t="str">
        <f t="shared" si="84"/>
        <v>t&amp;d_electricity_RO_mix_mix.input_he__</v>
      </c>
      <c r="B3698" t="str">
        <f>processors_EC!$B$207</f>
        <v>t&amp;d_electricity_RO_mix_mix</v>
      </c>
      <c r="C3698" s="9" t="s">
        <v>89</v>
      </c>
      <c r="D3698" s="15" t="s">
        <v>100</v>
      </c>
      <c r="E3698" s="15" t="s">
        <v>116</v>
      </c>
      <c r="F3698" s="15" t="s">
        <v>90</v>
      </c>
      <c r="G3698" s="15" t="s">
        <v>91</v>
      </c>
      <c r="H3698" s="11" t="s">
        <v>606</v>
      </c>
      <c r="I3698" s="43">
        <v>0</v>
      </c>
      <c r="J3698" s="43">
        <v>0</v>
      </c>
      <c r="K3698" s="15" t="s">
        <v>128</v>
      </c>
      <c r="L3698" s="11"/>
    </row>
    <row r="3699" spans="1:12" x14ac:dyDescent="0.2">
      <c r="A3699" t="str">
        <f t="shared" si="84"/>
        <v>t&amp;d_electricity_RO_mix_mix.inpt_fu__</v>
      </c>
      <c r="B3699" t="str">
        <f>processors_EC!$B$207</f>
        <v>t&amp;d_electricity_RO_mix_mix</v>
      </c>
      <c r="C3699" s="9" t="s">
        <v>93</v>
      </c>
      <c r="D3699" s="15" t="s">
        <v>101</v>
      </c>
      <c r="E3699" s="15" t="s">
        <v>117</v>
      </c>
      <c r="F3699" s="15" t="s">
        <v>90</v>
      </c>
      <c r="G3699" s="15" t="s">
        <v>91</v>
      </c>
      <c r="H3699" s="11" t="s">
        <v>606</v>
      </c>
      <c r="I3699" s="43">
        <v>0</v>
      </c>
      <c r="J3699" s="43">
        <v>0</v>
      </c>
      <c r="K3699" s="15" t="s">
        <v>128</v>
      </c>
      <c r="L3699" s="11"/>
    </row>
    <row r="3700" spans="1:12" x14ac:dyDescent="0.2">
      <c r="A3700" t="str">
        <f t="shared" si="84"/>
        <v>t&amp;d_electricity_RO_mix_mix.input_ha__</v>
      </c>
      <c r="B3700" t="str">
        <f>processors_EC!$B$207</f>
        <v>t&amp;d_electricity_RO_mix_mix</v>
      </c>
      <c r="C3700" s="9" t="s">
        <v>89</v>
      </c>
      <c r="D3700" s="15" t="s">
        <v>102</v>
      </c>
      <c r="E3700" s="15" t="s">
        <v>118</v>
      </c>
      <c r="F3700" s="15" t="s">
        <v>90</v>
      </c>
      <c r="G3700" s="15" t="s">
        <v>94</v>
      </c>
      <c r="H3700" s="11" t="s">
        <v>606</v>
      </c>
      <c r="I3700" s="43">
        <v>6.0339078668811925E-4</v>
      </c>
      <c r="J3700" s="43">
        <v>35627209</v>
      </c>
      <c r="K3700" s="15" t="s">
        <v>129</v>
      </c>
      <c r="L3700" s="11"/>
    </row>
    <row r="3701" spans="1:12" x14ac:dyDescent="0.2">
      <c r="A3701" t="str">
        <f t="shared" si="84"/>
        <v>t&amp;d_electricity_RO_mix_mix.input_lu__</v>
      </c>
      <c r="B3701" t="str">
        <f>processors_EC!$B$207</f>
        <v>t&amp;d_electricity_RO_mix_mix</v>
      </c>
      <c r="C3701" s="9" t="s">
        <v>89</v>
      </c>
      <c r="D3701" s="15" t="s">
        <v>103</v>
      </c>
      <c r="E3701" s="15" t="s">
        <v>119</v>
      </c>
      <c r="F3701" s="15" t="s">
        <v>92</v>
      </c>
      <c r="G3701" s="15" t="s">
        <v>94</v>
      </c>
      <c r="H3701" s="11" t="s">
        <v>606</v>
      </c>
      <c r="I3701" s="43">
        <v>0</v>
      </c>
      <c r="J3701" s="43">
        <v>0</v>
      </c>
      <c r="K3701" s="15" t="s">
        <v>118</v>
      </c>
      <c r="L3701" s="11"/>
    </row>
    <row r="3702" spans="1:12" x14ac:dyDescent="0.2">
      <c r="A3702" t="str">
        <f t="shared" si="84"/>
        <v>t&amp;d_electricity_RO_mix_mix.input_w.us__</v>
      </c>
      <c r="B3702" t="str">
        <f>processors_EC!$B$207</f>
        <v>t&amp;d_electricity_RO_mix_mix</v>
      </c>
      <c r="C3702" s="9" t="s">
        <v>89</v>
      </c>
      <c r="D3702" s="15" t="s">
        <v>104</v>
      </c>
      <c r="E3702" s="15" t="s">
        <v>120</v>
      </c>
      <c r="F3702" s="15" t="s">
        <v>92</v>
      </c>
      <c r="G3702" s="15" t="s">
        <v>91</v>
      </c>
      <c r="H3702" s="11" t="s">
        <v>606</v>
      </c>
      <c r="I3702" s="43">
        <v>0</v>
      </c>
      <c r="J3702" s="43">
        <v>0</v>
      </c>
      <c r="K3702" s="15" t="s">
        <v>125</v>
      </c>
      <c r="L3702" s="11"/>
    </row>
    <row r="3703" spans="1:12" x14ac:dyDescent="0.2">
      <c r="A3703" t="str">
        <f t="shared" si="84"/>
        <v>t&amp;d_electricity_RO_mix_mix.input_fw__</v>
      </c>
      <c r="B3703" t="str">
        <f>processors_EC!$B$207</f>
        <v>t&amp;d_electricity_RO_mix_mix</v>
      </c>
      <c r="C3703" s="9" t="s">
        <v>89</v>
      </c>
      <c r="D3703" s="15" t="s">
        <v>105</v>
      </c>
      <c r="E3703" s="15" t="s">
        <v>121</v>
      </c>
      <c r="F3703" s="15" t="s">
        <v>92</v>
      </c>
      <c r="G3703" s="15" t="s">
        <v>91</v>
      </c>
      <c r="H3703" s="11" t="s">
        <v>606</v>
      </c>
      <c r="I3703" s="43">
        <v>0</v>
      </c>
      <c r="J3703" s="43">
        <v>0</v>
      </c>
      <c r="K3703" s="15" t="s">
        <v>125</v>
      </c>
      <c r="L3703" s="11"/>
    </row>
    <row r="3704" spans="1:12" x14ac:dyDescent="0.2">
      <c r="A3704" t="str">
        <f t="shared" si="84"/>
        <v>t&amp;d_electricity_RO_mix_mix.input_w.tot__</v>
      </c>
      <c r="B3704" t="str">
        <f>processors_EC!$B$207</f>
        <v>t&amp;d_electricity_RO_mix_mix</v>
      </c>
      <c r="C3704" s="9" t="s">
        <v>89</v>
      </c>
      <c r="D3704" s="15" t="s">
        <v>106</v>
      </c>
      <c r="E3704" s="15" t="s">
        <v>122</v>
      </c>
      <c r="F3704" s="15" t="s">
        <v>92</v>
      </c>
      <c r="G3704" s="15" t="s">
        <v>91</v>
      </c>
      <c r="H3704" s="11" t="s">
        <v>606</v>
      </c>
      <c r="I3704" s="43">
        <v>0</v>
      </c>
      <c r="J3704" s="43">
        <v>0</v>
      </c>
      <c r="K3704" s="15" t="s">
        <v>125</v>
      </c>
      <c r="L3704" s="11"/>
    </row>
    <row r="3705" spans="1:12" x14ac:dyDescent="0.2">
      <c r="A3705" t="str">
        <f t="shared" si="84"/>
        <v>t&amp;d_electricity_RO_mix_mix.output_w__</v>
      </c>
      <c r="B3705" t="str">
        <f>processors_EC!$B$207</f>
        <v>t&amp;d_electricity_RO_mix_mix</v>
      </c>
      <c r="C3705" s="9" t="s">
        <v>95</v>
      </c>
      <c r="D3705" s="15" t="s">
        <v>107</v>
      </c>
      <c r="E3705" s="15" t="s">
        <v>123</v>
      </c>
      <c r="F3705" s="15" t="s">
        <v>92</v>
      </c>
      <c r="G3705" s="15" t="s">
        <v>91</v>
      </c>
      <c r="H3705" s="11" t="s">
        <v>606</v>
      </c>
      <c r="I3705" s="43">
        <v>0</v>
      </c>
      <c r="J3705" s="43">
        <v>0</v>
      </c>
      <c r="K3705" s="15" t="s">
        <v>125</v>
      </c>
      <c r="L3705" s="11"/>
    </row>
    <row r="3706" spans="1:12" x14ac:dyDescent="0.2">
      <c r="A3706" t="str">
        <f t="shared" si="84"/>
        <v>t&amp;d_electricity_RO_mix_mix.output_ghg__</v>
      </c>
      <c r="B3706" t="str">
        <f>processors_EC!$B$207</f>
        <v>t&amp;d_electricity_RO_mix_mix</v>
      </c>
      <c r="C3706" s="9" t="s">
        <v>95</v>
      </c>
      <c r="D3706" s="15" t="s">
        <v>108</v>
      </c>
      <c r="E3706" s="15" t="s">
        <v>124</v>
      </c>
      <c r="F3706" s="15" t="s">
        <v>92</v>
      </c>
      <c r="G3706" s="15" t="s">
        <v>91</v>
      </c>
      <c r="H3706" s="11" t="s">
        <v>606</v>
      </c>
      <c r="I3706" s="43">
        <v>0</v>
      </c>
      <c r="J3706" s="43">
        <v>0</v>
      </c>
      <c r="K3706" s="15" t="s">
        <v>130</v>
      </c>
      <c r="L3706" s="11"/>
    </row>
    <row r="3707" spans="1:12" x14ac:dyDescent="0.2">
      <c r="A3707" t="str">
        <f t="shared" si="84"/>
        <v>t&amp;d_electricity_RO_mix_mix.output_el__</v>
      </c>
      <c r="B3707" t="str">
        <f>processors_EC!$B$207</f>
        <v>t&amp;d_electricity_RO_mix_mix</v>
      </c>
      <c r="C3707" s="9" t="s">
        <v>95</v>
      </c>
      <c r="D3707" s="15" t="s">
        <v>99</v>
      </c>
      <c r="E3707" s="15" t="s">
        <v>115</v>
      </c>
      <c r="F3707" s="15" t="s">
        <v>90</v>
      </c>
      <c r="G3707" s="15" t="s">
        <v>91</v>
      </c>
      <c r="H3707" s="11" t="s">
        <v>606</v>
      </c>
      <c r="I3707" s="43">
        <v>1</v>
      </c>
      <c r="J3707" s="43">
        <v>59045000000</v>
      </c>
      <c r="K3707" s="15" t="s">
        <v>127</v>
      </c>
      <c r="L3707" s="11"/>
    </row>
    <row r="3708" spans="1:12" x14ac:dyDescent="0.2">
      <c r="A3708" t="str">
        <f t="shared" si="84"/>
        <v>t&amp;d_electricity_RO_mix_mix.output_fu__</v>
      </c>
      <c r="B3708" t="str">
        <f>processors_EC!$B$207</f>
        <v>t&amp;d_electricity_RO_mix_mix</v>
      </c>
      <c r="C3708" s="10" t="s">
        <v>95</v>
      </c>
      <c r="D3708" s="15" t="s">
        <v>101</v>
      </c>
      <c r="E3708" s="15" t="s">
        <v>117</v>
      </c>
      <c r="F3708" s="15" t="s">
        <v>90</v>
      </c>
      <c r="G3708" s="15" t="s">
        <v>91</v>
      </c>
      <c r="H3708" s="11" t="s">
        <v>606</v>
      </c>
      <c r="I3708" s="43">
        <v>0</v>
      </c>
      <c r="J3708" s="43">
        <v>0</v>
      </c>
      <c r="K3708" s="15" t="s">
        <v>507</v>
      </c>
      <c r="L3708" s="11"/>
    </row>
    <row r="3709" spans="1:12" x14ac:dyDescent="0.2">
      <c r="A3709" t="str">
        <f t="shared" si="84"/>
        <v>t&amp;d_electricity_RO_mix_mix.output_//__</v>
      </c>
      <c r="B3709" t="str">
        <f>processors_EC!$B$207</f>
        <v>t&amp;d_electricity_RO_mix_mix</v>
      </c>
      <c r="C3709" s="10" t="s">
        <v>95</v>
      </c>
      <c r="D3709" s="15" t="s">
        <v>109</v>
      </c>
      <c r="E3709" s="15" t="s">
        <v>109</v>
      </c>
      <c r="F3709" s="15" t="s">
        <v>90</v>
      </c>
      <c r="G3709" s="15" t="s">
        <v>91</v>
      </c>
      <c r="H3709" s="11" t="s">
        <v>606</v>
      </c>
      <c r="I3709" s="43" t="s">
        <v>109</v>
      </c>
      <c r="J3709" s="43" t="s">
        <v>109</v>
      </c>
      <c r="K3709" s="15" t="s">
        <v>109</v>
      </c>
      <c r="L3709" s="11"/>
    </row>
    <row r="3710" spans="1:12" x14ac:dyDescent="0.2">
      <c r="A3710" t="str">
        <f t="shared" si="84"/>
        <v>t&amp;d_electricity_SE_mix_mix.input_ng__</v>
      </c>
      <c r="B3710" t="str">
        <f>processors_EC!$B$208</f>
        <v>t&amp;d_electricity_SE_mix_mix</v>
      </c>
      <c r="C3710" s="9" t="s">
        <v>89</v>
      </c>
      <c r="D3710" s="15" t="s">
        <v>96</v>
      </c>
      <c r="E3710" s="15" t="s">
        <v>110</v>
      </c>
      <c r="F3710" s="15" t="s">
        <v>90</v>
      </c>
      <c r="G3710" s="15" t="s">
        <v>91</v>
      </c>
      <c r="H3710" s="11" t="s">
        <v>606</v>
      </c>
      <c r="I3710" s="43">
        <v>0</v>
      </c>
      <c r="J3710" s="43">
        <v>0</v>
      </c>
      <c r="K3710" s="15" t="s">
        <v>125</v>
      </c>
      <c r="L3710" s="11"/>
    </row>
    <row r="3711" spans="1:12" x14ac:dyDescent="0.2">
      <c r="A3711" t="str">
        <f t="shared" si="84"/>
        <v>t&amp;d_electricity_SE_mix_mix.input_li__</v>
      </c>
      <c r="B3711" t="str">
        <f>processors_EC!$B$208</f>
        <v>t&amp;d_electricity_SE_mix_mix</v>
      </c>
      <c r="C3711" s="9" t="s">
        <v>89</v>
      </c>
      <c r="D3711" s="15" t="s">
        <v>64</v>
      </c>
      <c r="E3711" s="15" t="s">
        <v>111</v>
      </c>
      <c r="F3711" s="15" t="s">
        <v>90</v>
      </c>
      <c r="G3711" s="15" t="s">
        <v>91</v>
      </c>
      <c r="H3711" s="11" t="s">
        <v>606</v>
      </c>
      <c r="I3711" s="43">
        <v>0</v>
      </c>
      <c r="J3711" s="43">
        <v>0</v>
      </c>
      <c r="K3711" s="15" t="s">
        <v>126</v>
      </c>
      <c r="L3711" s="11"/>
    </row>
    <row r="3712" spans="1:12" x14ac:dyDescent="0.2">
      <c r="A3712" t="str">
        <f t="shared" si="84"/>
        <v>t&amp;d_electricity_SE_mix_mix.input_bio__</v>
      </c>
      <c r="B3712" t="str">
        <f>processors_EC!$B$208</f>
        <v>t&amp;d_electricity_SE_mix_mix</v>
      </c>
      <c r="C3712" s="9" t="s">
        <v>89</v>
      </c>
      <c r="D3712" s="15" t="s">
        <v>97</v>
      </c>
      <c r="E3712" s="15" t="s">
        <v>112</v>
      </c>
      <c r="F3712" s="15" t="s">
        <v>90</v>
      </c>
      <c r="G3712" s="15" t="s">
        <v>91</v>
      </c>
      <c r="H3712" s="11" t="s">
        <v>606</v>
      </c>
      <c r="I3712" s="43">
        <v>0</v>
      </c>
      <c r="J3712" s="43">
        <v>0</v>
      </c>
      <c r="K3712" s="15" t="s">
        <v>126</v>
      </c>
      <c r="L3712" s="11"/>
    </row>
    <row r="3713" spans="1:12" x14ac:dyDescent="0.2">
      <c r="A3713" t="str">
        <f t="shared" si="84"/>
        <v>t&amp;d_electricity_SE_mix_mix.input_h.c__</v>
      </c>
      <c r="B3713" t="str">
        <f>processors_EC!$B$208</f>
        <v>t&amp;d_electricity_SE_mix_mix</v>
      </c>
      <c r="C3713" s="9" t="s">
        <v>89</v>
      </c>
      <c r="D3713" s="15" t="s">
        <v>63</v>
      </c>
      <c r="E3713" s="15" t="s">
        <v>113</v>
      </c>
      <c r="F3713" s="15" t="s">
        <v>92</v>
      </c>
      <c r="G3713" s="15" t="s">
        <v>91</v>
      </c>
      <c r="H3713" s="11" t="s">
        <v>606</v>
      </c>
      <c r="I3713" s="43">
        <v>0</v>
      </c>
      <c r="J3713" s="43">
        <v>0</v>
      </c>
      <c r="K3713" s="15" t="s">
        <v>126</v>
      </c>
      <c r="L3713" s="11"/>
    </row>
    <row r="3714" spans="1:12" x14ac:dyDescent="0.2">
      <c r="A3714" t="str">
        <f t="shared" si="84"/>
        <v>t&amp;d_electricity_SE_mix_mix.input_oil__</v>
      </c>
      <c r="B3714" t="str">
        <f>processors_EC!$B$208</f>
        <v>t&amp;d_electricity_SE_mix_mix</v>
      </c>
      <c r="C3714" s="9" t="s">
        <v>89</v>
      </c>
      <c r="D3714" s="15" t="s">
        <v>150</v>
      </c>
      <c r="E3714" s="15" t="s">
        <v>162</v>
      </c>
      <c r="F3714" s="15" t="s">
        <v>90</v>
      </c>
      <c r="G3714" s="15" t="s">
        <v>91</v>
      </c>
      <c r="H3714" s="11" t="s">
        <v>606</v>
      </c>
      <c r="I3714" s="43">
        <v>0</v>
      </c>
      <c r="J3714" s="43">
        <v>0</v>
      </c>
      <c r="K3714" s="15" t="s">
        <v>126</v>
      </c>
      <c r="L3714" s="11"/>
    </row>
    <row r="3715" spans="1:12" x14ac:dyDescent="0.2">
      <c r="A3715" t="str">
        <f t="shared" ref="A3715:A3778" si="85">CONCATENATE(B3715,".",C3715,"_",E3715,"_",V3715,"_",U3715)</f>
        <v>t&amp;d_electricity_SE_mix_mix.input_el__</v>
      </c>
      <c r="B3715" t="str">
        <f>processors_EC!$B$208</f>
        <v>t&amp;d_electricity_SE_mix_mix</v>
      </c>
      <c r="C3715" s="9" t="s">
        <v>89</v>
      </c>
      <c r="D3715" s="15" t="s">
        <v>99</v>
      </c>
      <c r="E3715" s="15" t="s">
        <v>115</v>
      </c>
      <c r="F3715" s="15" t="s">
        <v>90</v>
      </c>
      <c r="G3715" s="15" t="s">
        <v>91</v>
      </c>
      <c r="H3715" s="11" t="s">
        <v>606</v>
      </c>
      <c r="I3715" s="43">
        <v>0.36471103853219822</v>
      </c>
      <c r="J3715" s="43">
        <v>60747000000</v>
      </c>
      <c r="K3715" s="15" t="s">
        <v>127</v>
      </c>
      <c r="L3715" s="11"/>
    </row>
    <row r="3716" spans="1:12" x14ac:dyDescent="0.2">
      <c r="A3716" t="str">
        <f t="shared" si="85"/>
        <v>t&amp;d_electricity_SE_mix_mix.input_he__</v>
      </c>
      <c r="B3716" t="str">
        <f>processors_EC!$B$208</f>
        <v>t&amp;d_electricity_SE_mix_mix</v>
      </c>
      <c r="C3716" s="9" t="s">
        <v>89</v>
      </c>
      <c r="D3716" s="15" t="s">
        <v>100</v>
      </c>
      <c r="E3716" s="15" t="s">
        <v>116</v>
      </c>
      <c r="F3716" s="15" t="s">
        <v>90</v>
      </c>
      <c r="G3716" s="15" t="s">
        <v>91</v>
      </c>
      <c r="H3716" s="11" t="s">
        <v>606</v>
      </c>
      <c r="I3716" s="43">
        <v>0</v>
      </c>
      <c r="J3716" s="43">
        <v>0</v>
      </c>
      <c r="K3716" s="15" t="s">
        <v>128</v>
      </c>
      <c r="L3716" s="11"/>
    </row>
    <row r="3717" spans="1:12" x14ac:dyDescent="0.2">
      <c r="A3717" t="str">
        <f t="shared" si="85"/>
        <v>t&amp;d_electricity_SE_mix_mix.inpt_fu__</v>
      </c>
      <c r="B3717" t="str">
        <f>processors_EC!$B$208</f>
        <v>t&amp;d_electricity_SE_mix_mix</v>
      </c>
      <c r="C3717" s="9" t="s">
        <v>93</v>
      </c>
      <c r="D3717" s="15" t="s">
        <v>101</v>
      </c>
      <c r="E3717" s="15" t="s">
        <v>117</v>
      </c>
      <c r="F3717" s="15" t="s">
        <v>90</v>
      </c>
      <c r="G3717" s="15" t="s">
        <v>91</v>
      </c>
      <c r="H3717" s="11" t="s">
        <v>606</v>
      </c>
      <c r="I3717" s="43">
        <v>0</v>
      </c>
      <c r="J3717" s="43">
        <v>0</v>
      </c>
      <c r="K3717" s="15" t="s">
        <v>128</v>
      </c>
      <c r="L3717" s="11"/>
    </row>
    <row r="3718" spans="1:12" x14ac:dyDescent="0.2">
      <c r="A3718" t="str">
        <f t="shared" si="85"/>
        <v>t&amp;d_electricity_SE_mix_mix.input_ha__</v>
      </c>
      <c r="B3718" t="str">
        <f>processors_EC!$B$208</f>
        <v>t&amp;d_electricity_SE_mix_mix</v>
      </c>
      <c r="C3718" s="9" t="s">
        <v>89</v>
      </c>
      <c r="D3718" s="15" t="s">
        <v>102</v>
      </c>
      <c r="E3718" s="15" t="s">
        <v>118</v>
      </c>
      <c r="F3718" s="15" t="s">
        <v>90</v>
      </c>
      <c r="G3718" s="15" t="s">
        <v>94</v>
      </c>
      <c r="H3718" s="11" t="s">
        <v>606</v>
      </c>
      <c r="I3718" s="43">
        <v>7.9018065345036681E-5</v>
      </c>
      <c r="J3718" s="43">
        <v>13161407</v>
      </c>
      <c r="K3718" s="15" t="s">
        <v>129</v>
      </c>
      <c r="L3718" s="11"/>
    </row>
    <row r="3719" spans="1:12" x14ac:dyDescent="0.2">
      <c r="A3719" t="str">
        <f t="shared" si="85"/>
        <v>t&amp;d_electricity_SE_mix_mix.input_lu__</v>
      </c>
      <c r="B3719" t="str">
        <f>processors_EC!$B$208</f>
        <v>t&amp;d_electricity_SE_mix_mix</v>
      </c>
      <c r="C3719" s="9" t="s">
        <v>89</v>
      </c>
      <c r="D3719" s="15" t="s">
        <v>103</v>
      </c>
      <c r="E3719" s="15" t="s">
        <v>119</v>
      </c>
      <c r="F3719" s="15" t="s">
        <v>92</v>
      </c>
      <c r="G3719" s="15" t="s">
        <v>94</v>
      </c>
      <c r="H3719" s="11" t="s">
        <v>606</v>
      </c>
      <c r="I3719" s="43">
        <v>0</v>
      </c>
      <c r="J3719" s="43">
        <v>0</v>
      </c>
      <c r="K3719" s="15" t="s">
        <v>118</v>
      </c>
      <c r="L3719" s="11"/>
    </row>
    <row r="3720" spans="1:12" x14ac:dyDescent="0.2">
      <c r="A3720" t="str">
        <f t="shared" si="85"/>
        <v>t&amp;d_electricity_SE_mix_mix.input_w.us__</v>
      </c>
      <c r="B3720" t="str">
        <f>processors_EC!$B$208</f>
        <v>t&amp;d_electricity_SE_mix_mix</v>
      </c>
      <c r="C3720" s="9" t="s">
        <v>89</v>
      </c>
      <c r="D3720" s="15" t="s">
        <v>104</v>
      </c>
      <c r="E3720" s="15" t="s">
        <v>120</v>
      </c>
      <c r="F3720" s="15" t="s">
        <v>92</v>
      </c>
      <c r="G3720" s="15" t="s">
        <v>91</v>
      </c>
      <c r="H3720" s="11" t="s">
        <v>606</v>
      </c>
      <c r="I3720" s="43">
        <v>0</v>
      </c>
      <c r="J3720" s="43">
        <v>0</v>
      </c>
      <c r="K3720" s="15" t="s">
        <v>125</v>
      </c>
      <c r="L3720" s="11"/>
    </row>
    <row r="3721" spans="1:12" x14ac:dyDescent="0.2">
      <c r="A3721" t="str">
        <f t="shared" si="85"/>
        <v>t&amp;d_electricity_SE_mix_mix.input_fw__</v>
      </c>
      <c r="B3721" t="str">
        <f>processors_EC!$B$208</f>
        <v>t&amp;d_electricity_SE_mix_mix</v>
      </c>
      <c r="C3721" s="9" t="s">
        <v>89</v>
      </c>
      <c r="D3721" s="15" t="s">
        <v>105</v>
      </c>
      <c r="E3721" s="15" t="s">
        <v>121</v>
      </c>
      <c r="F3721" s="15" t="s">
        <v>92</v>
      </c>
      <c r="G3721" s="15" t="s">
        <v>91</v>
      </c>
      <c r="H3721" s="11" t="s">
        <v>606</v>
      </c>
      <c r="I3721" s="43">
        <v>0</v>
      </c>
      <c r="J3721" s="43">
        <v>0</v>
      </c>
      <c r="K3721" s="15" t="s">
        <v>125</v>
      </c>
      <c r="L3721" s="11"/>
    </row>
    <row r="3722" spans="1:12" x14ac:dyDescent="0.2">
      <c r="A3722" t="str">
        <f t="shared" si="85"/>
        <v>t&amp;d_electricity_SE_mix_mix.input_w.tot__</v>
      </c>
      <c r="B3722" t="str">
        <f>processors_EC!$B$208</f>
        <v>t&amp;d_electricity_SE_mix_mix</v>
      </c>
      <c r="C3722" s="9" t="s">
        <v>89</v>
      </c>
      <c r="D3722" s="15" t="s">
        <v>106</v>
      </c>
      <c r="E3722" s="15" t="s">
        <v>122</v>
      </c>
      <c r="F3722" s="15" t="s">
        <v>92</v>
      </c>
      <c r="G3722" s="15" t="s">
        <v>91</v>
      </c>
      <c r="H3722" s="11" t="s">
        <v>606</v>
      </c>
      <c r="I3722" s="43">
        <v>0</v>
      </c>
      <c r="J3722" s="43">
        <v>0</v>
      </c>
      <c r="K3722" s="15" t="s">
        <v>125</v>
      </c>
      <c r="L3722" s="11"/>
    </row>
    <row r="3723" spans="1:12" x14ac:dyDescent="0.2">
      <c r="A3723" t="str">
        <f t="shared" si="85"/>
        <v>t&amp;d_electricity_SE_mix_mix.output_w__</v>
      </c>
      <c r="B3723" t="str">
        <f>processors_EC!$B$208</f>
        <v>t&amp;d_electricity_SE_mix_mix</v>
      </c>
      <c r="C3723" s="9" t="s">
        <v>95</v>
      </c>
      <c r="D3723" s="15" t="s">
        <v>107</v>
      </c>
      <c r="E3723" s="15" t="s">
        <v>123</v>
      </c>
      <c r="F3723" s="15" t="s">
        <v>92</v>
      </c>
      <c r="G3723" s="15" t="s">
        <v>91</v>
      </c>
      <c r="H3723" s="11" t="s">
        <v>606</v>
      </c>
      <c r="I3723" s="43">
        <v>0</v>
      </c>
      <c r="J3723" s="43">
        <v>0</v>
      </c>
      <c r="K3723" s="15" t="s">
        <v>125</v>
      </c>
      <c r="L3723" s="11"/>
    </row>
    <row r="3724" spans="1:12" x14ac:dyDescent="0.2">
      <c r="A3724" t="str">
        <f t="shared" si="85"/>
        <v>t&amp;d_electricity_SE_mix_mix.output_ghg__</v>
      </c>
      <c r="B3724" t="str">
        <f>processors_EC!$B$208</f>
        <v>t&amp;d_electricity_SE_mix_mix</v>
      </c>
      <c r="C3724" s="9" t="s">
        <v>95</v>
      </c>
      <c r="D3724" s="15" t="s">
        <v>108</v>
      </c>
      <c r="E3724" s="15" t="s">
        <v>124</v>
      </c>
      <c r="F3724" s="15" t="s">
        <v>92</v>
      </c>
      <c r="G3724" s="15" t="s">
        <v>91</v>
      </c>
      <c r="H3724" s="11" t="s">
        <v>606</v>
      </c>
      <c r="I3724" s="43">
        <v>0</v>
      </c>
      <c r="J3724" s="43">
        <v>0</v>
      </c>
      <c r="K3724" s="15" t="s">
        <v>130</v>
      </c>
      <c r="L3724" s="11"/>
    </row>
    <row r="3725" spans="1:12" x14ac:dyDescent="0.2">
      <c r="A3725" t="str">
        <f t="shared" si="85"/>
        <v>t&amp;d_electricity_SE_mix_mix.output_el__</v>
      </c>
      <c r="B3725" t="str">
        <f>processors_EC!$B$208</f>
        <v>t&amp;d_electricity_SE_mix_mix</v>
      </c>
      <c r="C3725" s="9" t="s">
        <v>95</v>
      </c>
      <c r="D3725" s="15" t="s">
        <v>99</v>
      </c>
      <c r="E3725" s="15" t="s">
        <v>115</v>
      </c>
      <c r="F3725" s="15" t="s">
        <v>90</v>
      </c>
      <c r="G3725" s="15" t="s">
        <v>91</v>
      </c>
      <c r="H3725" s="11" t="s">
        <v>606</v>
      </c>
      <c r="I3725" s="43">
        <v>1</v>
      </c>
      <c r="J3725" s="43">
        <v>166562000000</v>
      </c>
      <c r="K3725" s="15" t="s">
        <v>127</v>
      </c>
      <c r="L3725" s="11"/>
    </row>
    <row r="3726" spans="1:12" x14ac:dyDescent="0.2">
      <c r="A3726" t="str">
        <f t="shared" si="85"/>
        <v>t&amp;d_electricity_SE_mix_mix.output_fu__</v>
      </c>
      <c r="B3726" t="str">
        <f>processors_EC!$B$208</f>
        <v>t&amp;d_electricity_SE_mix_mix</v>
      </c>
      <c r="C3726" s="10" t="s">
        <v>95</v>
      </c>
      <c r="D3726" s="15" t="s">
        <v>101</v>
      </c>
      <c r="E3726" s="15" t="s">
        <v>117</v>
      </c>
      <c r="F3726" s="15" t="s">
        <v>90</v>
      </c>
      <c r="G3726" s="15" t="s">
        <v>91</v>
      </c>
      <c r="H3726" s="11" t="s">
        <v>606</v>
      </c>
      <c r="I3726" s="43">
        <v>0</v>
      </c>
      <c r="J3726" s="43">
        <v>0</v>
      </c>
      <c r="K3726" s="15" t="s">
        <v>507</v>
      </c>
      <c r="L3726" s="11"/>
    </row>
    <row r="3727" spans="1:12" x14ac:dyDescent="0.2">
      <c r="A3727" t="str">
        <f t="shared" si="85"/>
        <v>t&amp;d_electricity_SE_mix_mix.output_//__</v>
      </c>
      <c r="B3727" t="str">
        <f>processors_EC!$B$208</f>
        <v>t&amp;d_electricity_SE_mix_mix</v>
      </c>
      <c r="C3727" s="10" t="s">
        <v>95</v>
      </c>
      <c r="D3727" s="15" t="s">
        <v>109</v>
      </c>
      <c r="E3727" s="15" t="s">
        <v>109</v>
      </c>
      <c r="F3727" s="15" t="s">
        <v>90</v>
      </c>
      <c r="G3727" s="15" t="s">
        <v>91</v>
      </c>
      <c r="H3727" s="11" t="s">
        <v>606</v>
      </c>
      <c r="I3727" s="43" t="s">
        <v>109</v>
      </c>
      <c r="J3727" s="43" t="s">
        <v>109</v>
      </c>
      <c r="K3727" s="15" t="s">
        <v>109</v>
      </c>
      <c r="L3727" s="11"/>
    </row>
    <row r="3728" spans="1:12" x14ac:dyDescent="0.2">
      <c r="A3728" t="str">
        <f t="shared" si="85"/>
        <v>t&amp;d_electricity_UK_mix_mix.input_ng__</v>
      </c>
      <c r="B3728" t="str">
        <f>processors_EC!$B$209</f>
        <v>t&amp;d_electricity_UK_mix_mix</v>
      </c>
      <c r="C3728" s="9" t="s">
        <v>89</v>
      </c>
      <c r="D3728" s="15" t="s">
        <v>96</v>
      </c>
      <c r="E3728" s="15" t="s">
        <v>110</v>
      </c>
      <c r="F3728" s="15" t="s">
        <v>90</v>
      </c>
      <c r="G3728" s="15" t="s">
        <v>91</v>
      </c>
      <c r="H3728" s="11" t="s">
        <v>606</v>
      </c>
      <c r="I3728" s="43">
        <v>0</v>
      </c>
      <c r="J3728" s="43">
        <v>0</v>
      </c>
      <c r="K3728" s="15" t="s">
        <v>125</v>
      </c>
      <c r="L3728" s="11"/>
    </row>
    <row r="3729" spans="1:12" x14ac:dyDescent="0.2">
      <c r="A3729" t="str">
        <f t="shared" si="85"/>
        <v>t&amp;d_electricity_UK_mix_mix.input_li__</v>
      </c>
      <c r="B3729" t="str">
        <f>processors_EC!$B$209</f>
        <v>t&amp;d_electricity_UK_mix_mix</v>
      </c>
      <c r="C3729" s="9" t="s">
        <v>89</v>
      </c>
      <c r="D3729" s="15" t="s">
        <v>64</v>
      </c>
      <c r="E3729" s="15" t="s">
        <v>111</v>
      </c>
      <c r="F3729" s="15" t="s">
        <v>90</v>
      </c>
      <c r="G3729" s="15" t="s">
        <v>91</v>
      </c>
      <c r="H3729" s="11" t="s">
        <v>606</v>
      </c>
      <c r="I3729" s="43">
        <v>0</v>
      </c>
      <c r="J3729" s="43">
        <v>0</v>
      </c>
      <c r="K3729" s="15" t="s">
        <v>126</v>
      </c>
      <c r="L3729" s="11"/>
    </row>
    <row r="3730" spans="1:12" x14ac:dyDescent="0.2">
      <c r="A3730" t="str">
        <f t="shared" si="85"/>
        <v>t&amp;d_electricity_UK_mix_mix.input_bio__</v>
      </c>
      <c r="B3730" t="str">
        <f>processors_EC!$B$209</f>
        <v>t&amp;d_electricity_UK_mix_mix</v>
      </c>
      <c r="C3730" s="9" t="s">
        <v>89</v>
      </c>
      <c r="D3730" s="15" t="s">
        <v>97</v>
      </c>
      <c r="E3730" s="15" t="s">
        <v>112</v>
      </c>
      <c r="F3730" s="15" t="s">
        <v>90</v>
      </c>
      <c r="G3730" s="15" t="s">
        <v>91</v>
      </c>
      <c r="H3730" s="11" t="s">
        <v>606</v>
      </c>
      <c r="I3730" s="43">
        <v>0</v>
      </c>
      <c r="J3730" s="43">
        <v>0</v>
      </c>
      <c r="K3730" s="15" t="s">
        <v>126</v>
      </c>
      <c r="L3730" s="11"/>
    </row>
    <row r="3731" spans="1:12" x14ac:dyDescent="0.2">
      <c r="A3731" t="str">
        <f t="shared" si="85"/>
        <v>t&amp;d_electricity_UK_mix_mix.input_h.c__</v>
      </c>
      <c r="B3731" t="str">
        <f>processors_EC!$B$209</f>
        <v>t&amp;d_electricity_UK_mix_mix</v>
      </c>
      <c r="C3731" s="9" t="s">
        <v>89</v>
      </c>
      <c r="D3731" s="15" t="s">
        <v>63</v>
      </c>
      <c r="E3731" s="15" t="s">
        <v>113</v>
      </c>
      <c r="F3731" s="15" t="s">
        <v>92</v>
      </c>
      <c r="G3731" s="15" t="s">
        <v>91</v>
      </c>
      <c r="H3731" s="11" t="s">
        <v>606</v>
      </c>
      <c r="I3731" s="43">
        <v>0</v>
      </c>
      <c r="J3731" s="43">
        <v>0</v>
      </c>
      <c r="K3731" s="15" t="s">
        <v>126</v>
      </c>
      <c r="L3731" s="11"/>
    </row>
    <row r="3732" spans="1:12" x14ac:dyDescent="0.2">
      <c r="A3732" t="str">
        <f t="shared" si="85"/>
        <v>t&amp;d_electricity_UK_mix_mix.input_oil__</v>
      </c>
      <c r="B3732" t="str">
        <f>processors_EC!$B$209</f>
        <v>t&amp;d_electricity_UK_mix_mix</v>
      </c>
      <c r="C3732" s="9" t="s">
        <v>89</v>
      </c>
      <c r="D3732" s="15" t="s">
        <v>150</v>
      </c>
      <c r="E3732" s="15" t="s">
        <v>162</v>
      </c>
      <c r="F3732" s="15" t="s">
        <v>90</v>
      </c>
      <c r="G3732" s="15" t="s">
        <v>91</v>
      </c>
      <c r="H3732" s="11" t="s">
        <v>606</v>
      </c>
      <c r="I3732" s="43">
        <v>0</v>
      </c>
      <c r="J3732" s="43">
        <v>0</v>
      </c>
      <c r="K3732" s="15" t="s">
        <v>126</v>
      </c>
      <c r="L3732" s="11"/>
    </row>
    <row r="3733" spans="1:12" x14ac:dyDescent="0.2">
      <c r="A3733" t="str">
        <f t="shared" si="85"/>
        <v>t&amp;d_electricity_UK_mix_mix.input_el__</v>
      </c>
      <c r="B3733" t="str">
        <f>processors_EC!$B$209</f>
        <v>t&amp;d_electricity_UK_mix_mix</v>
      </c>
      <c r="C3733" s="9" t="s">
        <v>89</v>
      </c>
      <c r="D3733" s="15" t="s">
        <v>99</v>
      </c>
      <c r="E3733" s="15" t="s">
        <v>115</v>
      </c>
      <c r="F3733" s="15" t="s">
        <v>90</v>
      </c>
      <c r="G3733" s="15" t="s">
        <v>91</v>
      </c>
      <c r="H3733" s="11" t="s">
        <v>606</v>
      </c>
      <c r="I3733" s="43">
        <v>0.95158555453873406</v>
      </c>
      <c r="J3733" s="43">
        <v>346262000000</v>
      </c>
      <c r="K3733" s="15" t="s">
        <v>127</v>
      </c>
      <c r="L3733" s="11"/>
    </row>
    <row r="3734" spans="1:12" x14ac:dyDescent="0.2">
      <c r="A3734" t="str">
        <f t="shared" si="85"/>
        <v>t&amp;d_electricity_UK_mix_mix.input_he__</v>
      </c>
      <c r="B3734" t="str">
        <f>processors_EC!$B$209</f>
        <v>t&amp;d_electricity_UK_mix_mix</v>
      </c>
      <c r="C3734" s="9" t="s">
        <v>89</v>
      </c>
      <c r="D3734" s="15" t="s">
        <v>100</v>
      </c>
      <c r="E3734" s="15" t="s">
        <v>116</v>
      </c>
      <c r="F3734" s="15" t="s">
        <v>90</v>
      </c>
      <c r="G3734" s="15" t="s">
        <v>91</v>
      </c>
      <c r="H3734" s="11" t="s">
        <v>606</v>
      </c>
      <c r="I3734" s="43">
        <v>0</v>
      </c>
      <c r="J3734" s="43">
        <v>0</v>
      </c>
      <c r="K3734" s="15" t="s">
        <v>128</v>
      </c>
      <c r="L3734" s="11"/>
    </row>
    <row r="3735" spans="1:12" x14ac:dyDescent="0.2">
      <c r="A3735" t="str">
        <f t="shared" si="85"/>
        <v>t&amp;d_electricity_UK_mix_mix.inpt_fu__</v>
      </c>
      <c r="B3735" t="str">
        <f>processors_EC!$B$209</f>
        <v>t&amp;d_electricity_UK_mix_mix</v>
      </c>
      <c r="C3735" s="9" t="s">
        <v>93</v>
      </c>
      <c r="D3735" s="15" t="s">
        <v>101</v>
      </c>
      <c r="E3735" s="15" t="s">
        <v>117</v>
      </c>
      <c r="F3735" s="15" t="s">
        <v>90</v>
      </c>
      <c r="G3735" s="15" t="s">
        <v>91</v>
      </c>
      <c r="H3735" s="11" t="s">
        <v>606</v>
      </c>
      <c r="I3735" s="43">
        <v>0</v>
      </c>
      <c r="J3735" s="43">
        <v>0</v>
      </c>
      <c r="K3735" s="15" t="s">
        <v>128</v>
      </c>
      <c r="L3735" s="11"/>
    </row>
    <row r="3736" spans="1:12" x14ac:dyDescent="0.2">
      <c r="A3736" t="str">
        <f t="shared" si="85"/>
        <v>t&amp;d_electricity_UK_mix_mix.input_ha__</v>
      </c>
      <c r="B3736" t="str">
        <f>processors_EC!$B$209</f>
        <v>t&amp;d_electricity_UK_mix_mix</v>
      </c>
      <c r="C3736" s="9" t="s">
        <v>89</v>
      </c>
      <c r="D3736" s="15" t="s">
        <v>102</v>
      </c>
      <c r="E3736" s="15" t="s">
        <v>118</v>
      </c>
      <c r="F3736" s="15" t="s">
        <v>90</v>
      </c>
      <c r="G3736" s="15" t="s">
        <v>94</v>
      </c>
      <c r="H3736" s="11" t="s">
        <v>606</v>
      </c>
      <c r="I3736" s="43">
        <v>2.4426025959178741E-4</v>
      </c>
      <c r="J3736" s="43">
        <v>88881179</v>
      </c>
      <c r="K3736" s="15" t="s">
        <v>129</v>
      </c>
      <c r="L3736" s="11"/>
    </row>
    <row r="3737" spans="1:12" x14ac:dyDescent="0.2">
      <c r="A3737" t="str">
        <f t="shared" si="85"/>
        <v>t&amp;d_electricity_UK_mix_mix.input_lu__</v>
      </c>
      <c r="B3737" t="str">
        <f>processors_EC!$B$209</f>
        <v>t&amp;d_electricity_UK_mix_mix</v>
      </c>
      <c r="C3737" s="9" t="s">
        <v>89</v>
      </c>
      <c r="D3737" s="15" t="s">
        <v>103</v>
      </c>
      <c r="E3737" s="15" t="s">
        <v>119</v>
      </c>
      <c r="F3737" s="15" t="s">
        <v>92</v>
      </c>
      <c r="G3737" s="15" t="s">
        <v>94</v>
      </c>
      <c r="H3737" s="11" t="s">
        <v>606</v>
      </c>
      <c r="I3737" s="43">
        <v>0</v>
      </c>
      <c r="J3737" s="43">
        <v>0</v>
      </c>
      <c r="K3737" s="15" t="s">
        <v>118</v>
      </c>
      <c r="L3737" s="11"/>
    </row>
    <row r="3738" spans="1:12" x14ac:dyDescent="0.2">
      <c r="A3738" t="str">
        <f t="shared" si="85"/>
        <v>t&amp;d_electricity_UK_mix_mix.input_w.us__</v>
      </c>
      <c r="B3738" t="str">
        <f>processors_EC!$B$209</f>
        <v>t&amp;d_electricity_UK_mix_mix</v>
      </c>
      <c r="C3738" s="9" t="s">
        <v>89</v>
      </c>
      <c r="D3738" s="15" t="s">
        <v>104</v>
      </c>
      <c r="E3738" s="15" t="s">
        <v>120</v>
      </c>
      <c r="F3738" s="15" t="s">
        <v>92</v>
      </c>
      <c r="G3738" s="15" t="s">
        <v>91</v>
      </c>
      <c r="H3738" s="11" t="s">
        <v>606</v>
      </c>
      <c r="I3738" s="43">
        <v>0</v>
      </c>
      <c r="J3738" s="43">
        <v>0</v>
      </c>
      <c r="K3738" s="15" t="s">
        <v>125</v>
      </c>
      <c r="L3738" s="11"/>
    </row>
    <row r="3739" spans="1:12" x14ac:dyDescent="0.2">
      <c r="A3739" t="str">
        <f t="shared" si="85"/>
        <v>t&amp;d_electricity_UK_mix_mix.input_fw__</v>
      </c>
      <c r="B3739" t="str">
        <f>processors_EC!$B$209</f>
        <v>t&amp;d_electricity_UK_mix_mix</v>
      </c>
      <c r="C3739" s="9" t="s">
        <v>89</v>
      </c>
      <c r="D3739" s="15" t="s">
        <v>105</v>
      </c>
      <c r="E3739" s="15" t="s">
        <v>121</v>
      </c>
      <c r="F3739" s="15" t="s">
        <v>92</v>
      </c>
      <c r="G3739" s="15" t="s">
        <v>91</v>
      </c>
      <c r="H3739" s="11" t="s">
        <v>606</v>
      </c>
      <c r="I3739" s="43">
        <v>0</v>
      </c>
      <c r="J3739" s="43">
        <v>0</v>
      </c>
      <c r="K3739" s="15" t="s">
        <v>125</v>
      </c>
      <c r="L3739" s="11"/>
    </row>
    <row r="3740" spans="1:12" x14ac:dyDescent="0.2">
      <c r="A3740" t="str">
        <f t="shared" si="85"/>
        <v>t&amp;d_electricity_UK_mix_mix.input_w.tot__</v>
      </c>
      <c r="B3740" t="str">
        <f>processors_EC!$B$209</f>
        <v>t&amp;d_electricity_UK_mix_mix</v>
      </c>
      <c r="C3740" s="9" t="s">
        <v>89</v>
      </c>
      <c r="D3740" s="15" t="s">
        <v>106</v>
      </c>
      <c r="E3740" s="15" t="s">
        <v>122</v>
      </c>
      <c r="F3740" s="15" t="s">
        <v>92</v>
      </c>
      <c r="G3740" s="15" t="s">
        <v>91</v>
      </c>
      <c r="H3740" s="11" t="s">
        <v>606</v>
      </c>
      <c r="I3740" s="43">
        <v>0</v>
      </c>
      <c r="J3740" s="43">
        <v>0</v>
      </c>
      <c r="K3740" s="15" t="s">
        <v>125</v>
      </c>
      <c r="L3740" s="11"/>
    </row>
    <row r="3741" spans="1:12" x14ac:dyDescent="0.2">
      <c r="A3741" t="str">
        <f t="shared" si="85"/>
        <v>t&amp;d_electricity_UK_mix_mix.output_w__</v>
      </c>
      <c r="B3741" t="str">
        <f>processors_EC!$B$209</f>
        <v>t&amp;d_electricity_UK_mix_mix</v>
      </c>
      <c r="C3741" s="9" t="s">
        <v>95</v>
      </c>
      <c r="D3741" s="15" t="s">
        <v>107</v>
      </c>
      <c r="E3741" s="15" t="s">
        <v>123</v>
      </c>
      <c r="F3741" s="15" t="s">
        <v>92</v>
      </c>
      <c r="G3741" s="15" t="s">
        <v>91</v>
      </c>
      <c r="H3741" s="11" t="s">
        <v>606</v>
      </c>
      <c r="I3741" s="43">
        <v>0</v>
      </c>
      <c r="J3741" s="43">
        <v>0</v>
      </c>
      <c r="K3741" s="15" t="s">
        <v>125</v>
      </c>
      <c r="L3741" s="11"/>
    </row>
    <row r="3742" spans="1:12" x14ac:dyDescent="0.2">
      <c r="A3742" t="str">
        <f t="shared" si="85"/>
        <v>t&amp;d_electricity_UK_mix_mix.output_ghg__</v>
      </c>
      <c r="B3742" t="str">
        <f>processors_EC!$B$209</f>
        <v>t&amp;d_electricity_UK_mix_mix</v>
      </c>
      <c r="C3742" s="9" t="s">
        <v>95</v>
      </c>
      <c r="D3742" s="15" t="s">
        <v>108</v>
      </c>
      <c r="E3742" s="15" t="s">
        <v>124</v>
      </c>
      <c r="F3742" s="15" t="s">
        <v>92</v>
      </c>
      <c r="G3742" s="15" t="s">
        <v>91</v>
      </c>
      <c r="H3742" s="11" t="s">
        <v>606</v>
      </c>
      <c r="I3742" s="43">
        <v>0</v>
      </c>
      <c r="J3742" s="43">
        <v>0</v>
      </c>
      <c r="K3742" s="15" t="s">
        <v>130</v>
      </c>
      <c r="L3742" s="11"/>
    </row>
    <row r="3743" spans="1:12" x14ac:dyDescent="0.2">
      <c r="A3743" t="str">
        <f t="shared" si="85"/>
        <v>t&amp;d_electricity_UK_mix_mix.output_el__</v>
      </c>
      <c r="B3743" t="str">
        <f>processors_EC!$B$209</f>
        <v>t&amp;d_electricity_UK_mix_mix</v>
      </c>
      <c r="C3743" s="9" t="s">
        <v>95</v>
      </c>
      <c r="D3743" s="15" t="s">
        <v>99</v>
      </c>
      <c r="E3743" s="15" t="s">
        <v>115</v>
      </c>
      <c r="F3743" s="15" t="s">
        <v>90</v>
      </c>
      <c r="G3743" s="15" t="s">
        <v>91</v>
      </c>
      <c r="H3743" s="11" t="s">
        <v>606</v>
      </c>
      <c r="I3743" s="43">
        <v>1</v>
      </c>
      <c r="J3743" s="43">
        <v>363879000000</v>
      </c>
      <c r="K3743" s="15" t="s">
        <v>127</v>
      </c>
      <c r="L3743" s="11"/>
    </row>
    <row r="3744" spans="1:12" x14ac:dyDescent="0.2">
      <c r="A3744" t="str">
        <f t="shared" si="85"/>
        <v>t&amp;d_electricity_UK_mix_mix.output_fu__</v>
      </c>
      <c r="B3744" t="str">
        <f>processors_EC!$B$209</f>
        <v>t&amp;d_electricity_UK_mix_mix</v>
      </c>
      <c r="C3744" s="10" t="s">
        <v>95</v>
      </c>
      <c r="D3744" s="15" t="s">
        <v>101</v>
      </c>
      <c r="E3744" s="15" t="s">
        <v>117</v>
      </c>
      <c r="F3744" s="15" t="s">
        <v>90</v>
      </c>
      <c r="G3744" s="15" t="s">
        <v>91</v>
      </c>
      <c r="H3744" s="11" t="s">
        <v>606</v>
      </c>
      <c r="I3744" s="43">
        <v>0</v>
      </c>
      <c r="J3744" s="43">
        <v>0</v>
      </c>
      <c r="K3744" s="15" t="s">
        <v>507</v>
      </c>
      <c r="L3744" s="11"/>
    </row>
    <row r="3745" spans="1:12" x14ac:dyDescent="0.2">
      <c r="A3745" t="str">
        <f t="shared" si="85"/>
        <v>t&amp;d_electricity_UK_mix_mix.output_//__</v>
      </c>
      <c r="B3745" t="str">
        <f>processors_EC!$B$209</f>
        <v>t&amp;d_electricity_UK_mix_mix</v>
      </c>
      <c r="C3745" s="10" t="s">
        <v>95</v>
      </c>
      <c r="D3745" s="15" t="s">
        <v>109</v>
      </c>
      <c r="E3745" s="15" t="s">
        <v>109</v>
      </c>
      <c r="F3745" s="15" t="s">
        <v>90</v>
      </c>
      <c r="G3745" s="15" t="s">
        <v>91</v>
      </c>
      <c r="H3745" s="11" t="s">
        <v>606</v>
      </c>
      <c r="I3745" s="43" t="s">
        <v>109</v>
      </c>
      <c r="J3745" s="43" t="s">
        <v>109</v>
      </c>
      <c r="K3745" s="15" t="s">
        <v>109</v>
      </c>
      <c r="L3745" s="11"/>
    </row>
    <row r="3746" spans="1:12" x14ac:dyDescent="0.2">
      <c r="A3746" t="str">
        <f t="shared" si="85"/>
        <v>t&amp;d_gas_DE_mix_mix.input_ng__</v>
      </c>
      <c r="B3746" t="str">
        <f>processors_EC!$B$210</f>
        <v>t&amp;d_gas_DE_mix_mix</v>
      </c>
      <c r="C3746" s="9" t="s">
        <v>89</v>
      </c>
      <c r="D3746" s="15" t="s">
        <v>96</v>
      </c>
      <c r="E3746" s="15" t="s">
        <v>110</v>
      </c>
      <c r="F3746" s="15" t="s">
        <v>90</v>
      </c>
      <c r="G3746" s="15" t="s">
        <v>91</v>
      </c>
      <c r="H3746" s="11" t="s">
        <v>606</v>
      </c>
      <c r="I3746" s="43">
        <v>0</v>
      </c>
      <c r="J3746" s="43">
        <v>0</v>
      </c>
      <c r="K3746" s="15" t="s">
        <v>125</v>
      </c>
      <c r="L3746" s="11"/>
    </row>
    <row r="3747" spans="1:12" x14ac:dyDescent="0.2">
      <c r="A3747" t="str">
        <f t="shared" si="85"/>
        <v>t&amp;d_gas_DE_mix_mix.input_li__</v>
      </c>
      <c r="B3747" t="str">
        <f>processors_EC!$B$210</f>
        <v>t&amp;d_gas_DE_mix_mix</v>
      </c>
      <c r="C3747" s="9" t="s">
        <v>89</v>
      </c>
      <c r="D3747" s="15" t="s">
        <v>64</v>
      </c>
      <c r="E3747" s="15" t="s">
        <v>111</v>
      </c>
      <c r="F3747" s="15" t="s">
        <v>90</v>
      </c>
      <c r="G3747" s="15" t="s">
        <v>91</v>
      </c>
      <c r="H3747" s="11" t="s">
        <v>606</v>
      </c>
      <c r="I3747" s="43">
        <v>0</v>
      </c>
      <c r="J3747" s="43">
        <v>0</v>
      </c>
      <c r="K3747" s="15" t="s">
        <v>126</v>
      </c>
      <c r="L3747" s="11"/>
    </row>
    <row r="3748" spans="1:12" x14ac:dyDescent="0.2">
      <c r="A3748" t="str">
        <f t="shared" si="85"/>
        <v>t&amp;d_gas_DE_mix_mix.input_bio__</v>
      </c>
      <c r="B3748" t="str">
        <f>processors_EC!$B$210</f>
        <v>t&amp;d_gas_DE_mix_mix</v>
      </c>
      <c r="C3748" s="9" t="s">
        <v>89</v>
      </c>
      <c r="D3748" s="15" t="s">
        <v>97</v>
      </c>
      <c r="E3748" s="15" t="s">
        <v>112</v>
      </c>
      <c r="F3748" s="15" t="s">
        <v>90</v>
      </c>
      <c r="G3748" s="15" t="s">
        <v>91</v>
      </c>
      <c r="H3748" s="11" t="s">
        <v>606</v>
      </c>
      <c r="I3748" s="43">
        <v>0</v>
      </c>
      <c r="J3748" s="43">
        <v>0</v>
      </c>
      <c r="K3748" s="15" t="s">
        <v>126</v>
      </c>
      <c r="L3748" s="11"/>
    </row>
    <row r="3749" spans="1:12" x14ac:dyDescent="0.2">
      <c r="A3749" t="str">
        <f t="shared" si="85"/>
        <v>t&amp;d_gas_DE_mix_mix.input_h.c__</v>
      </c>
      <c r="B3749" t="str">
        <f>processors_EC!$B$210</f>
        <v>t&amp;d_gas_DE_mix_mix</v>
      </c>
      <c r="C3749" s="9" t="s">
        <v>89</v>
      </c>
      <c r="D3749" s="15" t="s">
        <v>63</v>
      </c>
      <c r="E3749" s="15" t="s">
        <v>113</v>
      </c>
      <c r="F3749" s="15" t="s">
        <v>92</v>
      </c>
      <c r="G3749" s="15" t="s">
        <v>91</v>
      </c>
      <c r="H3749" s="11" t="s">
        <v>606</v>
      </c>
      <c r="I3749" s="43">
        <v>0</v>
      </c>
      <c r="J3749" s="43">
        <v>0</v>
      </c>
      <c r="K3749" s="15" t="s">
        <v>126</v>
      </c>
      <c r="L3749" s="11"/>
    </row>
    <row r="3750" spans="1:12" x14ac:dyDescent="0.2">
      <c r="A3750" t="str">
        <f t="shared" si="85"/>
        <v>t&amp;d_gas_DE_mix_mix.input_oil__</v>
      </c>
      <c r="B3750" t="str">
        <f>processors_EC!$B$210</f>
        <v>t&amp;d_gas_DE_mix_mix</v>
      </c>
      <c r="C3750" s="9" t="s">
        <v>89</v>
      </c>
      <c r="D3750" s="15" t="s">
        <v>150</v>
      </c>
      <c r="E3750" s="15" t="s">
        <v>162</v>
      </c>
      <c r="F3750" s="15" t="s">
        <v>90</v>
      </c>
      <c r="G3750" s="15" t="s">
        <v>91</v>
      </c>
      <c r="H3750" s="11" t="s">
        <v>606</v>
      </c>
      <c r="I3750" s="43">
        <v>0</v>
      </c>
      <c r="J3750" s="43">
        <v>0</v>
      </c>
      <c r="K3750" s="15" t="s">
        <v>126</v>
      </c>
      <c r="L3750" s="11"/>
    </row>
    <row r="3751" spans="1:12" x14ac:dyDescent="0.2">
      <c r="A3751" t="str">
        <f t="shared" si="85"/>
        <v>t&amp;d_gas_DE_mix_mix.input_el__</v>
      </c>
      <c r="B3751" t="str">
        <f>processors_EC!$B$210</f>
        <v>t&amp;d_gas_DE_mix_mix</v>
      </c>
      <c r="C3751" s="9" t="s">
        <v>89</v>
      </c>
      <c r="D3751" s="15" t="s">
        <v>99</v>
      </c>
      <c r="E3751" s="15" t="s">
        <v>115</v>
      </c>
      <c r="F3751" s="15" t="s">
        <v>90</v>
      </c>
      <c r="G3751" s="15" t="s">
        <v>91</v>
      </c>
      <c r="H3751" s="11" t="s">
        <v>606</v>
      </c>
      <c r="I3751" s="43">
        <v>0</v>
      </c>
      <c r="J3751" s="43">
        <v>0</v>
      </c>
      <c r="K3751" s="15" t="s">
        <v>127</v>
      </c>
      <c r="L3751" s="11"/>
    </row>
    <row r="3752" spans="1:12" x14ac:dyDescent="0.2">
      <c r="A3752" t="str">
        <f t="shared" si="85"/>
        <v>t&amp;d_gas_DE_mix_mix.input_he__</v>
      </c>
      <c r="B3752" t="str">
        <f>processors_EC!$B$210</f>
        <v>t&amp;d_gas_DE_mix_mix</v>
      </c>
      <c r="C3752" s="9" t="s">
        <v>89</v>
      </c>
      <c r="D3752" s="15" t="s">
        <v>100</v>
      </c>
      <c r="E3752" s="15" t="s">
        <v>116</v>
      </c>
      <c r="F3752" s="15" t="s">
        <v>90</v>
      </c>
      <c r="G3752" s="15" t="s">
        <v>91</v>
      </c>
      <c r="H3752" s="11" t="s">
        <v>606</v>
      </c>
      <c r="I3752" s="43">
        <v>2.0530502682388477E-5</v>
      </c>
      <c r="J3752" s="43">
        <v>59650</v>
      </c>
      <c r="K3752" s="15" t="s">
        <v>128</v>
      </c>
      <c r="L3752" s="11"/>
    </row>
    <row r="3753" spans="1:12" x14ac:dyDescent="0.2">
      <c r="A3753" t="str">
        <f t="shared" si="85"/>
        <v>t&amp;d_gas_DE_mix_mix.inpt_fu__</v>
      </c>
      <c r="B3753" t="str">
        <f>processors_EC!$B$210</f>
        <v>t&amp;d_gas_DE_mix_mix</v>
      </c>
      <c r="C3753" s="9" t="s">
        <v>93</v>
      </c>
      <c r="D3753" s="15" t="s">
        <v>101</v>
      </c>
      <c r="E3753" s="15" t="s">
        <v>117</v>
      </c>
      <c r="F3753" s="15" t="s">
        <v>90</v>
      </c>
      <c r="G3753" s="15" t="s">
        <v>91</v>
      </c>
      <c r="H3753" s="11" t="s">
        <v>606</v>
      </c>
      <c r="I3753" s="43">
        <v>0</v>
      </c>
      <c r="J3753" s="43">
        <v>0</v>
      </c>
      <c r="K3753" s="15" t="s">
        <v>128</v>
      </c>
      <c r="L3753" s="11"/>
    </row>
    <row r="3754" spans="1:12" x14ac:dyDescent="0.2">
      <c r="A3754" t="str">
        <f t="shared" si="85"/>
        <v>t&amp;d_gas_DE_mix_mix.input_ha__</v>
      </c>
      <c r="B3754" t="str">
        <f>processors_EC!$B$210</f>
        <v>t&amp;d_gas_DE_mix_mix</v>
      </c>
      <c r="C3754" s="9" t="s">
        <v>89</v>
      </c>
      <c r="D3754" s="15" t="s">
        <v>102</v>
      </c>
      <c r="E3754" s="15" t="s">
        <v>118</v>
      </c>
      <c r="F3754" s="15" t="s">
        <v>90</v>
      </c>
      <c r="G3754" s="15" t="s">
        <v>94</v>
      </c>
      <c r="H3754" s="11" t="s">
        <v>606</v>
      </c>
      <c r="I3754" s="43">
        <v>3.726532431619773E-2</v>
      </c>
      <c r="J3754" s="43">
        <v>108271903.02398331</v>
      </c>
      <c r="K3754" s="15" t="s">
        <v>129</v>
      </c>
      <c r="L3754" s="11"/>
    </row>
    <row r="3755" spans="1:12" x14ac:dyDescent="0.2">
      <c r="A3755" t="str">
        <f t="shared" si="85"/>
        <v>t&amp;d_gas_DE_mix_mix.input_lu__</v>
      </c>
      <c r="B3755" t="str">
        <f>processors_EC!$B$210</f>
        <v>t&amp;d_gas_DE_mix_mix</v>
      </c>
      <c r="C3755" s="9" t="s">
        <v>89</v>
      </c>
      <c r="D3755" s="15" t="s">
        <v>103</v>
      </c>
      <c r="E3755" s="15" t="s">
        <v>119</v>
      </c>
      <c r="F3755" s="15" t="s">
        <v>92</v>
      </c>
      <c r="G3755" s="15" t="s">
        <v>94</v>
      </c>
      <c r="H3755" s="11" t="s">
        <v>606</v>
      </c>
      <c r="I3755" s="43">
        <v>0</v>
      </c>
      <c r="J3755" s="43">
        <v>0</v>
      </c>
      <c r="K3755" s="15" t="s">
        <v>118</v>
      </c>
      <c r="L3755" s="11"/>
    </row>
    <row r="3756" spans="1:12" x14ac:dyDescent="0.2">
      <c r="A3756" t="str">
        <f t="shared" si="85"/>
        <v>t&amp;d_gas_DE_mix_mix.input_w.us__</v>
      </c>
      <c r="B3756" t="str">
        <f>processors_EC!$B$210</f>
        <v>t&amp;d_gas_DE_mix_mix</v>
      </c>
      <c r="C3756" s="9" t="s">
        <v>89</v>
      </c>
      <c r="D3756" s="15" t="s">
        <v>104</v>
      </c>
      <c r="E3756" s="15" t="s">
        <v>120</v>
      </c>
      <c r="F3756" s="15" t="s">
        <v>92</v>
      </c>
      <c r="G3756" s="15" t="s">
        <v>91</v>
      </c>
      <c r="H3756" s="11" t="s">
        <v>606</v>
      </c>
      <c r="I3756" s="43">
        <v>0</v>
      </c>
      <c r="J3756" s="43">
        <v>0</v>
      </c>
      <c r="K3756" s="15" t="s">
        <v>125</v>
      </c>
      <c r="L3756" s="11"/>
    </row>
    <row r="3757" spans="1:12" x14ac:dyDescent="0.2">
      <c r="A3757" t="str">
        <f t="shared" si="85"/>
        <v>t&amp;d_gas_DE_mix_mix.input_fw__</v>
      </c>
      <c r="B3757" t="str">
        <f>processors_EC!$B$210</f>
        <v>t&amp;d_gas_DE_mix_mix</v>
      </c>
      <c r="C3757" s="9" t="s">
        <v>89</v>
      </c>
      <c r="D3757" s="15" t="s">
        <v>105</v>
      </c>
      <c r="E3757" s="15" t="s">
        <v>121</v>
      </c>
      <c r="F3757" s="15" t="s">
        <v>92</v>
      </c>
      <c r="G3757" s="15" t="s">
        <v>91</v>
      </c>
      <c r="H3757" s="11" t="s">
        <v>606</v>
      </c>
      <c r="I3757" s="43">
        <v>0</v>
      </c>
      <c r="J3757" s="43">
        <v>0</v>
      </c>
      <c r="K3757" s="15" t="s">
        <v>125</v>
      </c>
      <c r="L3757" s="11"/>
    </row>
    <row r="3758" spans="1:12" x14ac:dyDescent="0.2">
      <c r="A3758" t="str">
        <f t="shared" si="85"/>
        <v>t&amp;d_gas_DE_mix_mix.input_w.tot__</v>
      </c>
      <c r="B3758" t="str">
        <f>processors_EC!$B$210</f>
        <v>t&amp;d_gas_DE_mix_mix</v>
      </c>
      <c r="C3758" s="9" t="s">
        <v>89</v>
      </c>
      <c r="D3758" s="15" t="s">
        <v>106</v>
      </c>
      <c r="E3758" s="15" t="s">
        <v>122</v>
      </c>
      <c r="F3758" s="15" t="s">
        <v>92</v>
      </c>
      <c r="G3758" s="15" t="s">
        <v>91</v>
      </c>
      <c r="H3758" s="11" t="s">
        <v>606</v>
      </c>
      <c r="I3758" s="43">
        <v>0</v>
      </c>
      <c r="J3758" s="43">
        <v>0</v>
      </c>
      <c r="K3758" s="15" t="s">
        <v>125</v>
      </c>
      <c r="L3758" s="11"/>
    </row>
    <row r="3759" spans="1:12" x14ac:dyDescent="0.2">
      <c r="A3759" t="str">
        <f t="shared" si="85"/>
        <v>t&amp;d_gas_DE_mix_mix.output_w__</v>
      </c>
      <c r="B3759" t="str">
        <f>processors_EC!$B$210</f>
        <v>t&amp;d_gas_DE_mix_mix</v>
      </c>
      <c r="C3759" s="9" t="s">
        <v>95</v>
      </c>
      <c r="D3759" s="15" t="s">
        <v>107</v>
      </c>
      <c r="E3759" s="15" t="s">
        <v>123</v>
      </c>
      <c r="F3759" s="15" t="s">
        <v>92</v>
      </c>
      <c r="G3759" s="15" t="s">
        <v>91</v>
      </c>
      <c r="H3759" s="11" t="s">
        <v>606</v>
      </c>
      <c r="I3759" s="43">
        <v>0</v>
      </c>
      <c r="J3759" s="43">
        <v>0</v>
      </c>
      <c r="K3759" s="15" t="s">
        <v>125</v>
      </c>
      <c r="L3759" s="11"/>
    </row>
    <row r="3760" spans="1:12" x14ac:dyDescent="0.2">
      <c r="A3760" t="str">
        <f t="shared" si="85"/>
        <v>t&amp;d_gas_DE_mix_mix.output_ghg__</v>
      </c>
      <c r="B3760" t="str">
        <f>processors_EC!$B$210</f>
        <v>t&amp;d_gas_DE_mix_mix</v>
      </c>
      <c r="C3760" s="9" t="s">
        <v>95</v>
      </c>
      <c r="D3760" s="15" t="s">
        <v>108</v>
      </c>
      <c r="E3760" s="15" t="s">
        <v>124</v>
      </c>
      <c r="F3760" s="15" t="s">
        <v>92</v>
      </c>
      <c r="G3760" s="15" t="s">
        <v>91</v>
      </c>
      <c r="H3760" s="11" t="s">
        <v>606</v>
      </c>
      <c r="I3760" s="43">
        <v>13.164605400509565</v>
      </c>
      <c r="J3760" s="43">
        <v>38248878962.618706</v>
      </c>
      <c r="K3760" s="15" t="s">
        <v>130</v>
      </c>
      <c r="L3760" s="11"/>
    </row>
    <row r="3761" spans="1:12" x14ac:dyDescent="0.2">
      <c r="A3761" t="str">
        <f t="shared" si="85"/>
        <v>t&amp;d_gas_DE_mix_mix.output_el__</v>
      </c>
      <c r="B3761" t="str">
        <f>processors_EC!$B$210</f>
        <v>t&amp;d_gas_DE_mix_mix</v>
      </c>
      <c r="C3761" s="9" t="s">
        <v>95</v>
      </c>
      <c r="D3761" s="15" t="s">
        <v>99</v>
      </c>
      <c r="E3761" s="15" t="s">
        <v>115</v>
      </c>
      <c r="F3761" s="15" t="s">
        <v>90</v>
      </c>
      <c r="G3761" s="15" t="s">
        <v>91</v>
      </c>
      <c r="H3761" s="11" t="s">
        <v>606</v>
      </c>
      <c r="I3761" s="43">
        <v>0</v>
      </c>
      <c r="J3761" s="43">
        <v>0</v>
      </c>
      <c r="K3761" s="15" t="s">
        <v>127</v>
      </c>
      <c r="L3761" s="11"/>
    </row>
    <row r="3762" spans="1:12" x14ac:dyDescent="0.2">
      <c r="A3762" t="str">
        <f t="shared" si="85"/>
        <v>t&amp;d_gas_DE_mix_mix.output_fu__</v>
      </c>
      <c r="B3762" t="str">
        <f>processors_EC!$B$210</f>
        <v>t&amp;d_gas_DE_mix_mix</v>
      </c>
      <c r="C3762" s="10" t="s">
        <v>95</v>
      </c>
      <c r="D3762" s="15" t="s">
        <v>101</v>
      </c>
      <c r="E3762" s="15" t="s">
        <v>117</v>
      </c>
      <c r="F3762" s="15" t="s">
        <v>90</v>
      </c>
      <c r="G3762" s="15" t="s">
        <v>91</v>
      </c>
      <c r="H3762" s="11" t="s">
        <v>606</v>
      </c>
      <c r="I3762" s="43">
        <v>0</v>
      </c>
      <c r="J3762" s="43">
        <v>0</v>
      </c>
      <c r="K3762" s="15" t="s">
        <v>507</v>
      </c>
      <c r="L3762" s="11"/>
    </row>
    <row r="3763" spans="1:12" x14ac:dyDescent="0.2">
      <c r="A3763" t="str">
        <f t="shared" si="85"/>
        <v>t&amp;d_gas_DE_mix_mix.output_gas__</v>
      </c>
      <c r="B3763" t="str">
        <f>processors_EC!$B$210</f>
        <v>t&amp;d_gas_DE_mix_mix</v>
      </c>
      <c r="C3763" s="10" t="s">
        <v>95</v>
      </c>
      <c r="D3763" s="15" t="s">
        <v>610</v>
      </c>
      <c r="E3763" s="15" t="s">
        <v>607</v>
      </c>
      <c r="F3763" s="15" t="s">
        <v>90</v>
      </c>
      <c r="G3763" s="15" t="s">
        <v>91</v>
      </c>
      <c r="H3763" s="11" t="s">
        <v>606</v>
      </c>
      <c r="I3763" s="43">
        <v>1</v>
      </c>
      <c r="J3763" s="43">
        <v>2905433000</v>
      </c>
      <c r="K3763" s="15" t="s">
        <v>507</v>
      </c>
      <c r="L3763" s="11"/>
    </row>
    <row r="3764" spans="1:12" x14ac:dyDescent="0.2">
      <c r="A3764" t="str">
        <f t="shared" si="85"/>
        <v>t&amp;d_gas_ES_mix_mix.input_ng__</v>
      </c>
      <c r="B3764" t="str">
        <f>processors_EC!$B$211</f>
        <v>t&amp;d_gas_ES_mix_mix</v>
      </c>
      <c r="C3764" s="9" t="s">
        <v>89</v>
      </c>
      <c r="D3764" s="15" t="s">
        <v>96</v>
      </c>
      <c r="E3764" s="15" t="s">
        <v>110</v>
      </c>
      <c r="F3764" s="15" t="s">
        <v>90</v>
      </c>
      <c r="G3764" s="15" t="s">
        <v>91</v>
      </c>
      <c r="H3764" s="11" t="s">
        <v>606</v>
      </c>
      <c r="I3764" s="43">
        <v>0</v>
      </c>
      <c r="J3764" s="43">
        <v>0</v>
      </c>
      <c r="K3764" s="15" t="s">
        <v>125</v>
      </c>
      <c r="L3764" s="11"/>
    </row>
    <row r="3765" spans="1:12" x14ac:dyDescent="0.2">
      <c r="A3765" t="str">
        <f t="shared" si="85"/>
        <v>t&amp;d_gas_ES_mix_mix.input_li__</v>
      </c>
      <c r="B3765" t="str">
        <f>processors_EC!$B$211</f>
        <v>t&amp;d_gas_ES_mix_mix</v>
      </c>
      <c r="C3765" s="9" t="s">
        <v>89</v>
      </c>
      <c r="D3765" s="15" t="s">
        <v>64</v>
      </c>
      <c r="E3765" s="15" t="s">
        <v>111</v>
      </c>
      <c r="F3765" s="15" t="s">
        <v>90</v>
      </c>
      <c r="G3765" s="15" t="s">
        <v>91</v>
      </c>
      <c r="H3765" s="11" t="s">
        <v>606</v>
      </c>
      <c r="I3765" s="43">
        <v>0</v>
      </c>
      <c r="J3765" s="43">
        <v>0</v>
      </c>
      <c r="K3765" s="15" t="s">
        <v>126</v>
      </c>
      <c r="L3765" s="11"/>
    </row>
    <row r="3766" spans="1:12" x14ac:dyDescent="0.2">
      <c r="A3766" t="str">
        <f t="shared" si="85"/>
        <v>t&amp;d_gas_ES_mix_mix.input_bio__</v>
      </c>
      <c r="B3766" t="str">
        <f>processors_EC!$B$211</f>
        <v>t&amp;d_gas_ES_mix_mix</v>
      </c>
      <c r="C3766" s="9" t="s">
        <v>89</v>
      </c>
      <c r="D3766" s="15" t="s">
        <v>97</v>
      </c>
      <c r="E3766" s="15" t="s">
        <v>112</v>
      </c>
      <c r="F3766" s="15" t="s">
        <v>90</v>
      </c>
      <c r="G3766" s="15" t="s">
        <v>91</v>
      </c>
      <c r="H3766" s="11" t="s">
        <v>606</v>
      </c>
      <c r="I3766" s="43">
        <v>0</v>
      </c>
      <c r="J3766" s="43">
        <v>0</v>
      </c>
      <c r="K3766" s="15" t="s">
        <v>126</v>
      </c>
      <c r="L3766" s="11"/>
    </row>
    <row r="3767" spans="1:12" x14ac:dyDescent="0.2">
      <c r="A3767" t="str">
        <f t="shared" si="85"/>
        <v>t&amp;d_gas_ES_mix_mix.input_h.c__</v>
      </c>
      <c r="B3767" t="str">
        <f>processors_EC!$B$211</f>
        <v>t&amp;d_gas_ES_mix_mix</v>
      </c>
      <c r="C3767" s="9" t="s">
        <v>89</v>
      </c>
      <c r="D3767" s="15" t="s">
        <v>63</v>
      </c>
      <c r="E3767" s="15" t="s">
        <v>113</v>
      </c>
      <c r="F3767" s="15" t="s">
        <v>92</v>
      </c>
      <c r="G3767" s="15" t="s">
        <v>91</v>
      </c>
      <c r="H3767" s="11" t="s">
        <v>606</v>
      </c>
      <c r="I3767" s="43">
        <v>0</v>
      </c>
      <c r="J3767" s="43">
        <v>0</v>
      </c>
      <c r="K3767" s="15" t="s">
        <v>126</v>
      </c>
      <c r="L3767" s="11"/>
    </row>
    <row r="3768" spans="1:12" x14ac:dyDescent="0.2">
      <c r="A3768" t="str">
        <f t="shared" si="85"/>
        <v>t&amp;d_gas_ES_mix_mix.input_oil__</v>
      </c>
      <c r="B3768" t="str">
        <f>processors_EC!$B$211</f>
        <v>t&amp;d_gas_ES_mix_mix</v>
      </c>
      <c r="C3768" s="9" t="s">
        <v>89</v>
      </c>
      <c r="D3768" s="15" t="s">
        <v>150</v>
      </c>
      <c r="E3768" s="15" t="s">
        <v>162</v>
      </c>
      <c r="F3768" s="15" t="s">
        <v>90</v>
      </c>
      <c r="G3768" s="15" t="s">
        <v>91</v>
      </c>
      <c r="H3768" s="11" t="s">
        <v>606</v>
      </c>
      <c r="I3768" s="43">
        <v>0</v>
      </c>
      <c r="J3768" s="43">
        <v>0</v>
      </c>
      <c r="K3768" s="15" t="s">
        <v>126</v>
      </c>
      <c r="L3768" s="11"/>
    </row>
    <row r="3769" spans="1:12" x14ac:dyDescent="0.2">
      <c r="A3769" t="str">
        <f t="shared" si="85"/>
        <v>t&amp;d_gas_ES_mix_mix.input_el__</v>
      </c>
      <c r="B3769" t="str">
        <f>processors_EC!$B$211</f>
        <v>t&amp;d_gas_ES_mix_mix</v>
      </c>
      <c r="C3769" s="9" t="s">
        <v>89</v>
      </c>
      <c r="D3769" s="15" t="s">
        <v>99</v>
      </c>
      <c r="E3769" s="15" t="s">
        <v>115</v>
      </c>
      <c r="F3769" s="15" t="s">
        <v>90</v>
      </c>
      <c r="G3769" s="15" t="s">
        <v>91</v>
      </c>
      <c r="H3769" s="11" t="s">
        <v>606</v>
      </c>
      <c r="I3769" s="43">
        <v>0</v>
      </c>
      <c r="J3769" s="43">
        <v>0</v>
      </c>
      <c r="K3769" s="15" t="s">
        <v>127</v>
      </c>
      <c r="L3769" s="11"/>
    </row>
    <row r="3770" spans="1:12" x14ac:dyDescent="0.2">
      <c r="A3770" t="str">
        <f t="shared" si="85"/>
        <v>t&amp;d_gas_ES_mix_mix.input_he__</v>
      </c>
      <c r="B3770" t="str">
        <f>processors_EC!$B$211</f>
        <v>t&amp;d_gas_ES_mix_mix</v>
      </c>
      <c r="C3770" s="9" t="s">
        <v>89</v>
      </c>
      <c r="D3770" s="15" t="s">
        <v>100</v>
      </c>
      <c r="E3770" s="15" t="s">
        <v>116</v>
      </c>
      <c r="F3770" s="15" t="s">
        <v>90</v>
      </c>
      <c r="G3770" s="15" t="s">
        <v>91</v>
      </c>
      <c r="H3770" s="11" t="s">
        <v>606</v>
      </c>
      <c r="I3770" s="43">
        <v>7.6116439554392302E-6</v>
      </c>
      <c r="J3770" s="43">
        <v>8963</v>
      </c>
      <c r="K3770" s="15" t="s">
        <v>128</v>
      </c>
      <c r="L3770" s="11"/>
    </row>
    <row r="3771" spans="1:12" x14ac:dyDescent="0.2">
      <c r="A3771" t="str">
        <f t="shared" si="85"/>
        <v>t&amp;d_gas_ES_mix_mix.inpt_fu__</v>
      </c>
      <c r="B3771" t="str">
        <f>processors_EC!$B$211</f>
        <v>t&amp;d_gas_ES_mix_mix</v>
      </c>
      <c r="C3771" s="9" t="s">
        <v>93</v>
      </c>
      <c r="D3771" s="15" t="s">
        <v>101</v>
      </c>
      <c r="E3771" s="15" t="s">
        <v>117</v>
      </c>
      <c r="F3771" s="15" t="s">
        <v>90</v>
      </c>
      <c r="G3771" s="15" t="s">
        <v>91</v>
      </c>
      <c r="H3771" s="11" t="s">
        <v>606</v>
      </c>
      <c r="I3771" s="43">
        <v>0</v>
      </c>
      <c r="J3771" s="43">
        <v>0</v>
      </c>
      <c r="K3771" s="15" t="s">
        <v>128</v>
      </c>
      <c r="L3771" s="11"/>
    </row>
    <row r="3772" spans="1:12" x14ac:dyDescent="0.2">
      <c r="A3772" t="str">
        <f t="shared" si="85"/>
        <v>t&amp;d_gas_ES_mix_mix.input_ha__</v>
      </c>
      <c r="B3772" t="str">
        <f>processors_EC!$B$211</f>
        <v>t&amp;d_gas_ES_mix_mix</v>
      </c>
      <c r="C3772" s="9" t="s">
        <v>89</v>
      </c>
      <c r="D3772" s="15" t="s">
        <v>102</v>
      </c>
      <c r="E3772" s="15" t="s">
        <v>118</v>
      </c>
      <c r="F3772" s="15" t="s">
        <v>90</v>
      </c>
      <c r="G3772" s="15" t="s">
        <v>94</v>
      </c>
      <c r="H3772" s="11" t="s">
        <v>606</v>
      </c>
      <c r="I3772" s="43">
        <v>3.5556355718456643E-3</v>
      </c>
      <c r="J3772" s="43">
        <v>4186896</v>
      </c>
      <c r="K3772" s="15" t="s">
        <v>129</v>
      </c>
      <c r="L3772" s="11"/>
    </row>
    <row r="3773" spans="1:12" x14ac:dyDescent="0.2">
      <c r="A3773" t="str">
        <f t="shared" si="85"/>
        <v>t&amp;d_gas_ES_mix_mix.input_lu__</v>
      </c>
      <c r="B3773" t="str">
        <f>processors_EC!$B$211</f>
        <v>t&amp;d_gas_ES_mix_mix</v>
      </c>
      <c r="C3773" s="9" t="s">
        <v>89</v>
      </c>
      <c r="D3773" s="15" t="s">
        <v>103</v>
      </c>
      <c r="E3773" s="15" t="s">
        <v>119</v>
      </c>
      <c r="F3773" s="15" t="s">
        <v>92</v>
      </c>
      <c r="G3773" s="15" t="s">
        <v>94</v>
      </c>
      <c r="H3773" s="11" t="s">
        <v>606</v>
      </c>
      <c r="I3773" s="43">
        <v>0</v>
      </c>
      <c r="J3773" s="43">
        <v>0</v>
      </c>
      <c r="K3773" s="15" t="s">
        <v>118</v>
      </c>
      <c r="L3773" s="11"/>
    </row>
    <row r="3774" spans="1:12" x14ac:dyDescent="0.2">
      <c r="A3774" t="str">
        <f t="shared" si="85"/>
        <v>t&amp;d_gas_ES_mix_mix.input_w.us__</v>
      </c>
      <c r="B3774" t="str">
        <f>processors_EC!$B$211</f>
        <v>t&amp;d_gas_ES_mix_mix</v>
      </c>
      <c r="C3774" s="9" t="s">
        <v>89</v>
      </c>
      <c r="D3774" s="15" t="s">
        <v>104</v>
      </c>
      <c r="E3774" s="15" t="s">
        <v>120</v>
      </c>
      <c r="F3774" s="15" t="s">
        <v>92</v>
      </c>
      <c r="G3774" s="15" t="s">
        <v>91</v>
      </c>
      <c r="H3774" s="11" t="s">
        <v>606</v>
      </c>
      <c r="I3774" s="43">
        <v>0</v>
      </c>
      <c r="J3774" s="43">
        <v>0</v>
      </c>
      <c r="K3774" s="15" t="s">
        <v>125</v>
      </c>
      <c r="L3774" s="11"/>
    </row>
    <row r="3775" spans="1:12" x14ac:dyDescent="0.2">
      <c r="A3775" t="str">
        <f t="shared" si="85"/>
        <v>t&amp;d_gas_ES_mix_mix.input_fw__</v>
      </c>
      <c r="B3775" t="str">
        <f>processors_EC!$B$211</f>
        <v>t&amp;d_gas_ES_mix_mix</v>
      </c>
      <c r="C3775" s="9" t="s">
        <v>89</v>
      </c>
      <c r="D3775" s="15" t="s">
        <v>105</v>
      </c>
      <c r="E3775" s="15" t="s">
        <v>121</v>
      </c>
      <c r="F3775" s="15" t="s">
        <v>92</v>
      </c>
      <c r="G3775" s="15" t="s">
        <v>91</v>
      </c>
      <c r="H3775" s="11" t="s">
        <v>606</v>
      </c>
      <c r="I3775" s="43">
        <v>0</v>
      </c>
      <c r="J3775" s="43">
        <v>0</v>
      </c>
      <c r="K3775" s="15" t="s">
        <v>125</v>
      </c>
      <c r="L3775" s="11"/>
    </row>
    <row r="3776" spans="1:12" x14ac:dyDescent="0.2">
      <c r="A3776" t="str">
        <f t="shared" si="85"/>
        <v>t&amp;d_gas_ES_mix_mix.input_w.tot__</v>
      </c>
      <c r="B3776" t="str">
        <f>processors_EC!$B$211</f>
        <v>t&amp;d_gas_ES_mix_mix</v>
      </c>
      <c r="C3776" s="9" t="s">
        <v>89</v>
      </c>
      <c r="D3776" s="15" t="s">
        <v>106</v>
      </c>
      <c r="E3776" s="15" t="s">
        <v>122</v>
      </c>
      <c r="F3776" s="15" t="s">
        <v>92</v>
      </c>
      <c r="G3776" s="15" t="s">
        <v>91</v>
      </c>
      <c r="H3776" s="11" t="s">
        <v>606</v>
      </c>
      <c r="I3776" s="43">
        <v>0</v>
      </c>
      <c r="J3776" s="43">
        <v>0</v>
      </c>
      <c r="K3776" s="15" t="s">
        <v>125</v>
      </c>
      <c r="L3776" s="11"/>
    </row>
    <row r="3777" spans="1:12" x14ac:dyDescent="0.2">
      <c r="A3777" t="str">
        <f t="shared" si="85"/>
        <v>t&amp;d_gas_ES_mix_mix.output_w__</v>
      </c>
      <c r="B3777" t="str">
        <f>processors_EC!$B$211</f>
        <v>t&amp;d_gas_ES_mix_mix</v>
      </c>
      <c r="C3777" s="9" t="s">
        <v>95</v>
      </c>
      <c r="D3777" s="15" t="s">
        <v>107</v>
      </c>
      <c r="E3777" s="15" t="s">
        <v>123</v>
      </c>
      <c r="F3777" s="15" t="s">
        <v>92</v>
      </c>
      <c r="G3777" s="15" t="s">
        <v>91</v>
      </c>
      <c r="H3777" s="11" t="s">
        <v>606</v>
      </c>
      <c r="I3777" s="43">
        <v>0</v>
      </c>
      <c r="J3777" s="43">
        <v>0</v>
      </c>
      <c r="K3777" s="15" t="s">
        <v>125</v>
      </c>
      <c r="L3777" s="11"/>
    </row>
    <row r="3778" spans="1:12" x14ac:dyDescent="0.2">
      <c r="A3778" t="str">
        <f t="shared" si="85"/>
        <v>t&amp;d_gas_ES_mix_mix.output_ghg__</v>
      </c>
      <c r="B3778" t="str">
        <f>processors_EC!$B$211</f>
        <v>t&amp;d_gas_ES_mix_mix</v>
      </c>
      <c r="C3778" s="9" t="s">
        <v>95</v>
      </c>
      <c r="D3778" s="15" t="s">
        <v>108</v>
      </c>
      <c r="E3778" s="15" t="s">
        <v>124</v>
      </c>
      <c r="F3778" s="15" t="s">
        <v>92</v>
      </c>
      <c r="G3778" s="15" t="s">
        <v>91</v>
      </c>
      <c r="H3778" s="11" t="s">
        <v>606</v>
      </c>
      <c r="I3778" s="43">
        <v>4.7016134489109032</v>
      </c>
      <c r="J3778" s="43">
        <v>5536328497.4036474</v>
      </c>
      <c r="K3778" s="15" t="s">
        <v>130</v>
      </c>
      <c r="L3778" s="11"/>
    </row>
    <row r="3779" spans="1:12" x14ac:dyDescent="0.2">
      <c r="A3779" t="str">
        <f t="shared" ref="A3779:A3842" si="86">CONCATENATE(B3779,".",C3779,"_",E3779,"_",V3779,"_",U3779)</f>
        <v>t&amp;d_gas_ES_mix_mix.output_el__</v>
      </c>
      <c r="B3779" t="str">
        <f>processors_EC!$B$211</f>
        <v>t&amp;d_gas_ES_mix_mix</v>
      </c>
      <c r="C3779" s="9" t="s">
        <v>95</v>
      </c>
      <c r="D3779" s="15" t="s">
        <v>99</v>
      </c>
      <c r="E3779" s="15" t="s">
        <v>115</v>
      </c>
      <c r="F3779" s="15" t="s">
        <v>90</v>
      </c>
      <c r="G3779" s="15" t="s">
        <v>91</v>
      </c>
      <c r="H3779" s="11" t="s">
        <v>606</v>
      </c>
      <c r="I3779" s="43">
        <v>0</v>
      </c>
      <c r="J3779" s="43">
        <v>0</v>
      </c>
      <c r="K3779" s="15" t="s">
        <v>127</v>
      </c>
      <c r="L3779" s="11"/>
    </row>
    <row r="3780" spans="1:12" x14ac:dyDescent="0.2">
      <c r="A3780" t="str">
        <f t="shared" si="86"/>
        <v>t&amp;d_gas_ES_mix_mix.output_fu__</v>
      </c>
      <c r="B3780" t="str">
        <f>processors_EC!$B$211</f>
        <v>t&amp;d_gas_ES_mix_mix</v>
      </c>
      <c r="C3780" s="10" t="s">
        <v>95</v>
      </c>
      <c r="D3780" s="15" t="s">
        <v>101</v>
      </c>
      <c r="E3780" s="15" t="s">
        <v>117</v>
      </c>
      <c r="F3780" s="15" t="s">
        <v>90</v>
      </c>
      <c r="G3780" s="15" t="s">
        <v>91</v>
      </c>
      <c r="H3780" s="11" t="s">
        <v>606</v>
      </c>
      <c r="I3780" s="43">
        <v>0</v>
      </c>
      <c r="J3780" s="43">
        <v>0</v>
      </c>
      <c r="K3780" s="15" t="s">
        <v>507</v>
      </c>
      <c r="L3780" s="11"/>
    </row>
    <row r="3781" spans="1:12" x14ac:dyDescent="0.2">
      <c r="A3781" t="str">
        <f t="shared" si="86"/>
        <v>t&amp;d_gas_ES_mix_mix.output_gas__</v>
      </c>
      <c r="B3781" t="str">
        <f>processors_EC!$B$211</f>
        <v>t&amp;d_gas_ES_mix_mix</v>
      </c>
      <c r="C3781" s="10" t="s">
        <v>95</v>
      </c>
      <c r="D3781" s="15" t="s">
        <v>610</v>
      </c>
      <c r="E3781" s="15" t="s">
        <v>607</v>
      </c>
      <c r="F3781" s="15" t="s">
        <v>90</v>
      </c>
      <c r="G3781" s="15" t="s">
        <v>91</v>
      </c>
      <c r="H3781" s="11" t="s">
        <v>606</v>
      </c>
      <c r="I3781" s="43">
        <v>1</v>
      </c>
      <c r="J3781" s="43">
        <v>1177538000</v>
      </c>
      <c r="K3781" s="15" t="s">
        <v>125</v>
      </c>
      <c r="L3781" s="11"/>
    </row>
    <row r="3782" spans="1:12" x14ac:dyDescent="0.2">
      <c r="A3782" t="str">
        <f t="shared" si="86"/>
        <v>t&amp;d_gas_FR_mix_mix.input_ng__</v>
      </c>
      <c r="B3782" t="str">
        <f>processors_EC!$B$212</f>
        <v>t&amp;d_gas_FR_mix_mix</v>
      </c>
      <c r="C3782" s="9" t="s">
        <v>89</v>
      </c>
      <c r="D3782" s="15" t="s">
        <v>96</v>
      </c>
      <c r="E3782" s="15" t="s">
        <v>110</v>
      </c>
      <c r="F3782" s="15" t="s">
        <v>90</v>
      </c>
      <c r="G3782" s="15" t="s">
        <v>91</v>
      </c>
      <c r="H3782" s="11" t="s">
        <v>606</v>
      </c>
      <c r="I3782" s="43">
        <v>0</v>
      </c>
      <c r="J3782" s="43">
        <v>0</v>
      </c>
      <c r="K3782" s="15" t="s">
        <v>125</v>
      </c>
      <c r="L3782" s="11"/>
    </row>
    <row r="3783" spans="1:12" x14ac:dyDescent="0.2">
      <c r="A3783" t="str">
        <f t="shared" si="86"/>
        <v>t&amp;d_gas_FR_mix_mix.input_li__</v>
      </c>
      <c r="B3783" t="str">
        <f>processors_EC!$B$212</f>
        <v>t&amp;d_gas_FR_mix_mix</v>
      </c>
      <c r="C3783" s="9" t="s">
        <v>89</v>
      </c>
      <c r="D3783" s="15" t="s">
        <v>64</v>
      </c>
      <c r="E3783" s="15" t="s">
        <v>111</v>
      </c>
      <c r="F3783" s="15" t="s">
        <v>90</v>
      </c>
      <c r="G3783" s="15" t="s">
        <v>91</v>
      </c>
      <c r="H3783" s="11" t="s">
        <v>606</v>
      </c>
      <c r="I3783" s="43">
        <v>0</v>
      </c>
      <c r="J3783" s="43">
        <v>0</v>
      </c>
      <c r="K3783" s="15" t="s">
        <v>126</v>
      </c>
      <c r="L3783" s="11"/>
    </row>
    <row r="3784" spans="1:12" x14ac:dyDescent="0.2">
      <c r="A3784" t="str">
        <f t="shared" si="86"/>
        <v>t&amp;d_gas_FR_mix_mix.input_bio__</v>
      </c>
      <c r="B3784" t="str">
        <f>processors_EC!$B$212</f>
        <v>t&amp;d_gas_FR_mix_mix</v>
      </c>
      <c r="C3784" s="9" t="s">
        <v>89</v>
      </c>
      <c r="D3784" s="15" t="s">
        <v>97</v>
      </c>
      <c r="E3784" s="15" t="s">
        <v>112</v>
      </c>
      <c r="F3784" s="15" t="s">
        <v>90</v>
      </c>
      <c r="G3784" s="15" t="s">
        <v>91</v>
      </c>
      <c r="H3784" s="11" t="s">
        <v>606</v>
      </c>
      <c r="I3784" s="43">
        <v>0</v>
      </c>
      <c r="J3784" s="43">
        <v>0</v>
      </c>
      <c r="K3784" s="15" t="s">
        <v>126</v>
      </c>
      <c r="L3784" s="11"/>
    </row>
    <row r="3785" spans="1:12" x14ac:dyDescent="0.2">
      <c r="A3785" t="str">
        <f t="shared" si="86"/>
        <v>t&amp;d_gas_FR_mix_mix.input_h.c__</v>
      </c>
      <c r="B3785" t="str">
        <f>processors_EC!$B$212</f>
        <v>t&amp;d_gas_FR_mix_mix</v>
      </c>
      <c r="C3785" s="9" t="s">
        <v>89</v>
      </c>
      <c r="D3785" s="15" t="s">
        <v>63</v>
      </c>
      <c r="E3785" s="15" t="s">
        <v>113</v>
      </c>
      <c r="F3785" s="15" t="s">
        <v>92</v>
      </c>
      <c r="G3785" s="15" t="s">
        <v>91</v>
      </c>
      <c r="H3785" s="11" t="s">
        <v>606</v>
      </c>
      <c r="I3785" s="43">
        <v>0</v>
      </c>
      <c r="J3785" s="43">
        <v>0</v>
      </c>
      <c r="K3785" s="15" t="s">
        <v>126</v>
      </c>
      <c r="L3785" s="11"/>
    </row>
    <row r="3786" spans="1:12" x14ac:dyDescent="0.2">
      <c r="A3786" t="str">
        <f t="shared" si="86"/>
        <v>t&amp;d_gas_FR_mix_mix.input_oil__</v>
      </c>
      <c r="B3786" t="str">
        <f>processors_EC!$B$212</f>
        <v>t&amp;d_gas_FR_mix_mix</v>
      </c>
      <c r="C3786" s="9" t="s">
        <v>89</v>
      </c>
      <c r="D3786" s="15" t="s">
        <v>150</v>
      </c>
      <c r="E3786" s="15" t="s">
        <v>162</v>
      </c>
      <c r="F3786" s="15" t="s">
        <v>90</v>
      </c>
      <c r="G3786" s="15" t="s">
        <v>91</v>
      </c>
      <c r="H3786" s="11" t="s">
        <v>606</v>
      </c>
      <c r="I3786" s="43">
        <v>0</v>
      </c>
      <c r="J3786" s="43">
        <v>0</v>
      </c>
      <c r="K3786" s="15" t="s">
        <v>126</v>
      </c>
      <c r="L3786" s="11"/>
    </row>
    <row r="3787" spans="1:12" x14ac:dyDescent="0.2">
      <c r="A3787" t="str">
        <f t="shared" si="86"/>
        <v>t&amp;d_gas_FR_mix_mix.input_el__</v>
      </c>
      <c r="B3787" t="str">
        <f>processors_EC!$B$212</f>
        <v>t&amp;d_gas_FR_mix_mix</v>
      </c>
      <c r="C3787" s="9" t="s">
        <v>89</v>
      </c>
      <c r="D3787" s="15" t="s">
        <v>99</v>
      </c>
      <c r="E3787" s="15" t="s">
        <v>115</v>
      </c>
      <c r="F3787" s="15" t="s">
        <v>90</v>
      </c>
      <c r="G3787" s="15" t="s">
        <v>91</v>
      </c>
      <c r="H3787" s="11" t="s">
        <v>606</v>
      </c>
      <c r="I3787" s="43">
        <v>0</v>
      </c>
      <c r="J3787" s="43">
        <v>0</v>
      </c>
      <c r="K3787" s="15" t="s">
        <v>127</v>
      </c>
      <c r="L3787" s="11"/>
    </row>
    <row r="3788" spans="1:12" x14ac:dyDescent="0.2">
      <c r="A3788" t="str">
        <f t="shared" si="86"/>
        <v>t&amp;d_gas_FR_mix_mix.input_he__</v>
      </c>
      <c r="B3788" t="str">
        <f>processors_EC!$B$212</f>
        <v>t&amp;d_gas_FR_mix_mix</v>
      </c>
      <c r="C3788" s="9" t="s">
        <v>89</v>
      </c>
      <c r="D3788" s="15" t="s">
        <v>100</v>
      </c>
      <c r="E3788" s="15" t="s">
        <v>116</v>
      </c>
      <c r="F3788" s="15" t="s">
        <v>90</v>
      </c>
      <c r="G3788" s="15" t="s">
        <v>91</v>
      </c>
      <c r="H3788" s="11" t="s">
        <v>606</v>
      </c>
      <c r="I3788" s="43">
        <v>1.1308609595926095E-5</v>
      </c>
      <c r="J3788" s="43">
        <v>17730</v>
      </c>
      <c r="K3788" s="15" t="s">
        <v>128</v>
      </c>
      <c r="L3788" s="11"/>
    </row>
    <row r="3789" spans="1:12" x14ac:dyDescent="0.2">
      <c r="A3789" t="str">
        <f t="shared" si="86"/>
        <v>t&amp;d_gas_FR_mix_mix.inpt_fu__</v>
      </c>
      <c r="B3789" t="str">
        <f>processors_EC!$B$212</f>
        <v>t&amp;d_gas_FR_mix_mix</v>
      </c>
      <c r="C3789" s="9" t="s">
        <v>93</v>
      </c>
      <c r="D3789" s="15" t="s">
        <v>101</v>
      </c>
      <c r="E3789" s="15" t="s">
        <v>117</v>
      </c>
      <c r="F3789" s="15" t="s">
        <v>90</v>
      </c>
      <c r="G3789" s="15" t="s">
        <v>91</v>
      </c>
      <c r="H3789" s="11" t="s">
        <v>606</v>
      </c>
      <c r="I3789" s="43">
        <v>0</v>
      </c>
      <c r="J3789" s="43">
        <v>0</v>
      </c>
      <c r="K3789" s="15" t="s">
        <v>128</v>
      </c>
      <c r="L3789" s="11"/>
    </row>
    <row r="3790" spans="1:12" x14ac:dyDescent="0.2">
      <c r="A3790" t="str">
        <f t="shared" si="86"/>
        <v>t&amp;d_gas_FR_mix_mix.input_ha__</v>
      </c>
      <c r="B3790" t="str">
        <f>processors_EC!$B$212</f>
        <v>t&amp;d_gas_FR_mix_mix</v>
      </c>
      <c r="C3790" s="9" t="s">
        <v>89</v>
      </c>
      <c r="D3790" s="15" t="s">
        <v>102</v>
      </c>
      <c r="E3790" s="15" t="s">
        <v>118</v>
      </c>
      <c r="F3790" s="15" t="s">
        <v>90</v>
      </c>
      <c r="G3790" s="15" t="s">
        <v>94</v>
      </c>
      <c r="H3790" s="11" t="s">
        <v>606</v>
      </c>
      <c r="I3790" s="43">
        <v>2.0526482506390567E-2</v>
      </c>
      <c r="J3790" s="43">
        <v>32182076.120959334</v>
      </c>
      <c r="K3790" s="15" t="s">
        <v>129</v>
      </c>
      <c r="L3790" s="11"/>
    </row>
    <row r="3791" spans="1:12" x14ac:dyDescent="0.2">
      <c r="A3791" t="str">
        <f t="shared" si="86"/>
        <v>t&amp;d_gas_FR_mix_mix.input_lu__</v>
      </c>
      <c r="B3791" t="str">
        <f>processors_EC!$B$212</f>
        <v>t&amp;d_gas_FR_mix_mix</v>
      </c>
      <c r="C3791" s="9" t="s">
        <v>89</v>
      </c>
      <c r="D3791" s="15" t="s">
        <v>103</v>
      </c>
      <c r="E3791" s="15" t="s">
        <v>119</v>
      </c>
      <c r="F3791" s="15" t="s">
        <v>92</v>
      </c>
      <c r="G3791" s="15" t="s">
        <v>94</v>
      </c>
      <c r="H3791" s="11" t="s">
        <v>606</v>
      </c>
      <c r="I3791" s="43">
        <v>0</v>
      </c>
      <c r="J3791" s="43">
        <v>0</v>
      </c>
      <c r="K3791" s="15" t="s">
        <v>118</v>
      </c>
      <c r="L3791" s="11"/>
    </row>
    <row r="3792" spans="1:12" x14ac:dyDescent="0.2">
      <c r="A3792" t="str">
        <f t="shared" si="86"/>
        <v>t&amp;d_gas_FR_mix_mix.input_w.us__</v>
      </c>
      <c r="B3792" t="str">
        <f>processors_EC!$B$212</f>
        <v>t&amp;d_gas_FR_mix_mix</v>
      </c>
      <c r="C3792" s="9" t="s">
        <v>89</v>
      </c>
      <c r="D3792" s="15" t="s">
        <v>104</v>
      </c>
      <c r="E3792" s="15" t="s">
        <v>120</v>
      </c>
      <c r="F3792" s="15" t="s">
        <v>92</v>
      </c>
      <c r="G3792" s="15" t="s">
        <v>91</v>
      </c>
      <c r="H3792" s="11" t="s">
        <v>606</v>
      </c>
      <c r="I3792" s="43">
        <v>0</v>
      </c>
      <c r="J3792" s="43">
        <v>0</v>
      </c>
      <c r="K3792" s="15" t="s">
        <v>125</v>
      </c>
      <c r="L3792" s="11"/>
    </row>
    <row r="3793" spans="1:12" x14ac:dyDescent="0.2">
      <c r="A3793" t="str">
        <f t="shared" si="86"/>
        <v>t&amp;d_gas_FR_mix_mix.input_fw__</v>
      </c>
      <c r="B3793" t="str">
        <f>processors_EC!$B$212</f>
        <v>t&amp;d_gas_FR_mix_mix</v>
      </c>
      <c r="C3793" s="9" t="s">
        <v>89</v>
      </c>
      <c r="D3793" s="15" t="s">
        <v>105</v>
      </c>
      <c r="E3793" s="15" t="s">
        <v>121</v>
      </c>
      <c r="F3793" s="15" t="s">
        <v>92</v>
      </c>
      <c r="G3793" s="15" t="s">
        <v>91</v>
      </c>
      <c r="H3793" s="11" t="s">
        <v>606</v>
      </c>
      <c r="I3793" s="43">
        <v>0</v>
      </c>
      <c r="J3793" s="43">
        <v>0</v>
      </c>
      <c r="K3793" s="15" t="s">
        <v>125</v>
      </c>
      <c r="L3793" s="11"/>
    </row>
    <row r="3794" spans="1:12" x14ac:dyDescent="0.2">
      <c r="A3794" t="str">
        <f t="shared" si="86"/>
        <v>t&amp;d_gas_FR_mix_mix.input_w.tot__</v>
      </c>
      <c r="B3794" t="str">
        <f>processors_EC!$B$212</f>
        <v>t&amp;d_gas_FR_mix_mix</v>
      </c>
      <c r="C3794" s="9" t="s">
        <v>89</v>
      </c>
      <c r="D3794" s="15" t="s">
        <v>106</v>
      </c>
      <c r="E3794" s="15" t="s">
        <v>122</v>
      </c>
      <c r="F3794" s="15" t="s">
        <v>92</v>
      </c>
      <c r="G3794" s="15" t="s">
        <v>91</v>
      </c>
      <c r="H3794" s="11" t="s">
        <v>606</v>
      </c>
      <c r="I3794" s="43">
        <v>0</v>
      </c>
      <c r="J3794" s="43">
        <v>0</v>
      </c>
      <c r="K3794" s="15" t="s">
        <v>125</v>
      </c>
      <c r="L3794" s="11"/>
    </row>
    <row r="3795" spans="1:12" x14ac:dyDescent="0.2">
      <c r="A3795" t="str">
        <f t="shared" si="86"/>
        <v>t&amp;d_gas_FR_mix_mix.output_w__</v>
      </c>
      <c r="B3795" t="str">
        <f>processors_EC!$B$212</f>
        <v>t&amp;d_gas_FR_mix_mix</v>
      </c>
      <c r="C3795" s="9" t="s">
        <v>95</v>
      </c>
      <c r="D3795" s="15" t="s">
        <v>107</v>
      </c>
      <c r="E3795" s="15" t="s">
        <v>123</v>
      </c>
      <c r="F3795" s="15" t="s">
        <v>92</v>
      </c>
      <c r="G3795" s="15" t="s">
        <v>91</v>
      </c>
      <c r="H3795" s="11" t="s">
        <v>606</v>
      </c>
      <c r="I3795" s="43">
        <v>0</v>
      </c>
      <c r="J3795" s="43">
        <v>0</v>
      </c>
      <c r="K3795" s="15" t="s">
        <v>125</v>
      </c>
      <c r="L3795" s="11"/>
    </row>
    <row r="3796" spans="1:12" x14ac:dyDescent="0.2">
      <c r="A3796" t="str">
        <f t="shared" si="86"/>
        <v>t&amp;d_gas_FR_mix_mix.output_ghg__</v>
      </c>
      <c r="B3796" t="str">
        <f>processors_EC!$B$212</f>
        <v>t&amp;d_gas_FR_mix_mix</v>
      </c>
      <c r="C3796" s="9" t="s">
        <v>95</v>
      </c>
      <c r="D3796" s="15" t="s">
        <v>108</v>
      </c>
      <c r="E3796" s="15" t="s">
        <v>124</v>
      </c>
      <c r="F3796" s="15" t="s">
        <v>92</v>
      </c>
      <c r="G3796" s="15" t="s">
        <v>91</v>
      </c>
      <c r="H3796" s="11" t="s">
        <v>606</v>
      </c>
      <c r="I3796" s="43">
        <v>6.8441653028449894</v>
      </c>
      <c r="J3796" s="43">
        <v>10730501375.090065</v>
      </c>
      <c r="K3796" s="15" t="s">
        <v>130</v>
      </c>
      <c r="L3796" s="11"/>
    </row>
    <row r="3797" spans="1:12" x14ac:dyDescent="0.2">
      <c r="A3797" t="str">
        <f t="shared" si="86"/>
        <v>t&amp;d_gas_FR_mix_mix.output_el__</v>
      </c>
      <c r="B3797" t="str">
        <f>processors_EC!$B$212</f>
        <v>t&amp;d_gas_FR_mix_mix</v>
      </c>
      <c r="C3797" s="9" t="s">
        <v>95</v>
      </c>
      <c r="D3797" s="15" t="s">
        <v>99</v>
      </c>
      <c r="E3797" s="15" t="s">
        <v>115</v>
      </c>
      <c r="F3797" s="15" t="s">
        <v>90</v>
      </c>
      <c r="G3797" s="15" t="s">
        <v>91</v>
      </c>
      <c r="H3797" s="11" t="s">
        <v>606</v>
      </c>
      <c r="I3797" s="43">
        <v>0</v>
      </c>
      <c r="J3797" s="43">
        <v>0</v>
      </c>
      <c r="K3797" s="15" t="s">
        <v>127</v>
      </c>
      <c r="L3797" s="11"/>
    </row>
    <row r="3798" spans="1:12" x14ac:dyDescent="0.2">
      <c r="A3798" t="str">
        <f t="shared" si="86"/>
        <v>t&amp;d_gas_FR_mix_mix.output_fu__</v>
      </c>
      <c r="B3798" t="str">
        <f>processors_EC!$B$212</f>
        <v>t&amp;d_gas_FR_mix_mix</v>
      </c>
      <c r="C3798" s="10" t="s">
        <v>95</v>
      </c>
      <c r="D3798" s="15" t="s">
        <v>101</v>
      </c>
      <c r="E3798" s="15" t="s">
        <v>117</v>
      </c>
      <c r="F3798" s="15" t="s">
        <v>90</v>
      </c>
      <c r="G3798" s="15" t="s">
        <v>91</v>
      </c>
      <c r="H3798" s="11" t="s">
        <v>606</v>
      </c>
      <c r="I3798" s="43">
        <v>0</v>
      </c>
      <c r="J3798" s="43">
        <v>0</v>
      </c>
      <c r="K3798" s="15" t="s">
        <v>507</v>
      </c>
      <c r="L3798" s="11"/>
    </row>
    <row r="3799" spans="1:12" x14ac:dyDescent="0.2">
      <c r="A3799" t="str">
        <f t="shared" si="86"/>
        <v>t&amp;d_gas_FR_mix_mix.output_gas__</v>
      </c>
      <c r="B3799" t="str">
        <f>processors_EC!$B$212</f>
        <v>t&amp;d_gas_FR_mix_mix</v>
      </c>
      <c r="C3799" s="10" t="s">
        <v>95</v>
      </c>
      <c r="D3799" s="15" t="s">
        <v>610</v>
      </c>
      <c r="E3799" s="15" t="s">
        <v>607</v>
      </c>
      <c r="F3799" s="15" t="s">
        <v>90</v>
      </c>
      <c r="G3799" s="15" t="s">
        <v>91</v>
      </c>
      <c r="H3799" s="11" t="s">
        <v>606</v>
      </c>
      <c r="I3799" s="43">
        <v>1</v>
      </c>
      <c r="J3799" s="43">
        <v>1567832000</v>
      </c>
      <c r="K3799" s="15" t="s">
        <v>125</v>
      </c>
      <c r="L3799" s="11"/>
    </row>
    <row r="3800" spans="1:12" x14ac:dyDescent="0.2">
      <c r="A3800" t="str">
        <f t="shared" si="86"/>
        <v>t&amp;d_gas_IT_mix_mix.input_ng__</v>
      </c>
      <c r="B3800" t="str">
        <f>processors_EC!$B$213</f>
        <v>t&amp;d_gas_IT_mix_mix</v>
      </c>
      <c r="C3800" s="9" t="s">
        <v>89</v>
      </c>
      <c r="D3800" s="15" t="s">
        <v>96</v>
      </c>
      <c r="E3800" s="15" t="s">
        <v>110</v>
      </c>
      <c r="F3800" s="15" t="s">
        <v>90</v>
      </c>
      <c r="G3800" s="15" t="s">
        <v>91</v>
      </c>
      <c r="H3800" s="11" t="s">
        <v>606</v>
      </c>
      <c r="I3800" s="43">
        <v>0</v>
      </c>
      <c r="J3800" s="43">
        <v>0</v>
      </c>
      <c r="K3800" s="15" t="s">
        <v>125</v>
      </c>
      <c r="L3800" s="11"/>
    </row>
    <row r="3801" spans="1:12" x14ac:dyDescent="0.2">
      <c r="A3801" t="str">
        <f t="shared" si="86"/>
        <v>t&amp;d_gas_IT_mix_mix.input_li__</v>
      </c>
      <c r="B3801" t="str">
        <f>processors_EC!$B$213</f>
        <v>t&amp;d_gas_IT_mix_mix</v>
      </c>
      <c r="C3801" s="9" t="s">
        <v>89</v>
      </c>
      <c r="D3801" s="15" t="s">
        <v>64</v>
      </c>
      <c r="E3801" s="15" t="s">
        <v>111</v>
      </c>
      <c r="F3801" s="15" t="s">
        <v>90</v>
      </c>
      <c r="G3801" s="15" t="s">
        <v>91</v>
      </c>
      <c r="H3801" s="11" t="s">
        <v>606</v>
      </c>
      <c r="I3801" s="43">
        <v>0</v>
      </c>
      <c r="J3801" s="43">
        <v>0</v>
      </c>
      <c r="K3801" s="15" t="s">
        <v>126</v>
      </c>
      <c r="L3801" s="11"/>
    </row>
    <row r="3802" spans="1:12" x14ac:dyDescent="0.2">
      <c r="A3802" t="str">
        <f t="shared" si="86"/>
        <v>t&amp;d_gas_IT_mix_mix.input_bio__</v>
      </c>
      <c r="B3802" t="str">
        <f>processors_EC!$B$213</f>
        <v>t&amp;d_gas_IT_mix_mix</v>
      </c>
      <c r="C3802" s="9" t="s">
        <v>89</v>
      </c>
      <c r="D3802" s="15" t="s">
        <v>97</v>
      </c>
      <c r="E3802" s="15" t="s">
        <v>112</v>
      </c>
      <c r="F3802" s="15" t="s">
        <v>90</v>
      </c>
      <c r="G3802" s="15" t="s">
        <v>91</v>
      </c>
      <c r="H3802" s="11" t="s">
        <v>606</v>
      </c>
      <c r="I3802" s="43">
        <v>0</v>
      </c>
      <c r="J3802" s="43">
        <v>0</v>
      </c>
      <c r="K3802" s="15" t="s">
        <v>126</v>
      </c>
      <c r="L3802" s="11"/>
    </row>
    <row r="3803" spans="1:12" x14ac:dyDescent="0.2">
      <c r="A3803" t="str">
        <f t="shared" si="86"/>
        <v>t&amp;d_gas_IT_mix_mix.input_h.c__</v>
      </c>
      <c r="B3803" t="str">
        <f>processors_EC!$B$213</f>
        <v>t&amp;d_gas_IT_mix_mix</v>
      </c>
      <c r="C3803" s="9" t="s">
        <v>89</v>
      </c>
      <c r="D3803" s="15" t="s">
        <v>63</v>
      </c>
      <c r="E3803" s="15" t="s">
        <v>113</v>
      </c>
      <c r="F3803" s="15" t="s">
        <v>92</v>
      </c>
      <c r="G3803" s="15" t="s">
        <v>91</v>
      </c>
      <c r="H3803" s="11" t="s">
        <v>606</v>
      </c>
      <c r="I3803" s="43">
        <v>0</v>
      </c>
      <c r="J3803" s="43">
        <v>0</v>
      </c>
      <c r="K3803" s="15" t="s">
        <v>126</v>
      </c>
      <c r="L3803" s="11"/>
    </row>
    <row r="3804" spans="1:12" x14ac:dyDescent="0.2">
      <c r="A3804" t="str">
        <f t="shared" si="86"/>
        <v>t&amp;d_gas_IT_mix_mix.input_oil__</v>
      </c>
      <c r="B3804" t="str">
        <f>processors_EC!$B$213</f>
        <v>t&amp;d_gas_IT_mix_mix</v>
      </c>
      <c r="C3804" s="9" t="s">
        <v>89</v>
      </c>
      <c r="D3804" s="15" t="s">
        <v>150</v>
      </c>
      <c r="E3804" s="15" t="s">
        <v>162</v>
      </c>
      <c r="F3804" s="15" t="s">
        <v>90</v>
      </c>
      <c r="G3804" s="15" t="s">
        <v>91</v>
      </c>
      <c r="H3804" s="11" t="s">
        <v>606</v>
      </c>
      <c r="I3804" s="43">
        <v>0</v>
      </c>
      <c r="J3804" s="43">
        <v>0</v>
      </c>
      <c r="K3804" s="15" t="s">
        <v>126</v>
      </c>
      <c r="L3804" s="11"/>
    </row>
    <row r="3805" spans="1:12" x14ac:dyDescent="0.2">
      <c r="A3805" t="str">
        <f t="shared" si="86"/>
        <v>t&amp;d_gas_IT_mix_mix.input_el__</v>
      </c>
      <c r="B3805" t="str">
        <f>processors_EC!$B$213</f>
        <v>t&amp;d_gas_IT_mix_mix</v>
      </c>
      <c r="C3805" s="9" t="s">
        <v>89</v>
      </c>
      <c r="D3805" s="15" t="s">
        <v>99</v>
      </c>
      <c r="E3805" s="15" t="s">
        <v>115</v>
      </c>
      <c r="F3805" s="15" t="s">
        <v>90</v>
      </c>
      <c r="G3805" s="15" t="s">
        <v>91</v>
      </c>
      <c r="H3805" s="11" t="s">
        <v>606</v>
      </c>
      <c r="I3805" s="43">
        <v>0</v>
      </c>
      <c r="J3805" s="43">
        <v>0</v>
      </c>
      <c r="K3805" s="15" t="s">
        <v>127</v>
      </c>
      <c r="L3805" s="11"/>
    </row>
    <row r="3806" spans="1:12" x14ac:dyDescent="0.2">
      <c r="A3806" t="str">
        <f t="shared" si="86"/>
        <v>t&amp;d_gas_IT_mix_mix.input_he__</v>
      </c>
      <c r="B3806" t="str">
        <f>processors_EC!$B$213</f>
        <v>t&amp;d_gas_IT_mix_mix</v>
      </c>
      <c r="C3806" s="9" t="s">
        <v>89</v>
      </c>
      <c r="D3806" s="15" t="s">
        <v>100</v>
      </c>
      <c r="E3806" s="15" t="s">
        <v>116</v>
      </c>
      <c r="F3806" s="15" t="s">
        <v>90</v>
      </c>
      <c r="G3806" s="15" t="s">
        <v>91</v>
      </c>
      <c r="H3806" s="11" t="s">
        <v>606</v>
      </c>
      <c r="I3806" s="43">
        <v>7.3413710756869326E-6</v>
      </c>
      <c r="J3806" s="43">
        <v>19180</v>
      </c>
      <c r="K3806" s="15" t="s">
        <v>128</v>
      </c>
      <c r="L3806" s="11"/>
    </row>
    <row r="3807" spans="1:12" x14ac:dyDescent="0.2">
      <c r="A3807" t="str">
        <f t="shared" si="86"/>
        <v>t&amp;d_gas_IT_mix_mix.inpt_fu__</v>
      </c>
      <c r="B3807" t="str">
        <f>processors_EC!$B$213</f>
        <v>t&amp;d_gas_IT_mix_mix</v>
      </c>
      <c r="C3807" s="9" t="s">
        <v>93</v>
      </c>
      <c r="D3807" s="15" t="s">
        <v>101</v>
      </c>
      <c r="E3807" s="15" t="s">
        <v>117</v>
      </c>
      <c r="F3807" s="15" t="s">
        <v>90</v>
      </c>
      <c r="G3807" s="15" t="s">
        <v>91</v>
      </c>
      <c r="H3807" s="11" t="s">
        <v>606</v>
      </c>
      <c r="I3807" s="43">
        <v>0</v>
      </c>
      <c r="J3807" s="43">
        <v>0</v>
      </c>
      <c r="K3807" s="15" t="s">
        <v>128</v>
      </c>
      <c r="L3807" s="11"/>
    </row>
    <row r="3808" spans="1:12" x14ac:dyDescent="0.2">
      <c r="A3808" t="str">
        <f t="shared" si="86"/>
        <v>t&amp;d_gas_IT_mix_mix.input_ha__</v>
      </c>
      <c r="B3808" t="str">
        <f>processors_EC!$B$213</f>
        <v>t&amp;d_gas_IT_mix_mix</v>
      </c>
      <c r="C3808" s="9" t="s">
        <v>89</v>
      </c>
      <c r="D3808" s="15" t="s">
        <v>102</v>
      </c>
      <c r="E3808" s="15" t="s">
        <v>118</v>
      </c>
      <c r="F3808" s="15" t="s">
        <v>90</v>
      </c>
      <c r="G3808" s="15" t="s">
        <v>94</v>
      </c>
      <c r="H3808" s="11" t="s">
        <v>606</v>
      </c>
      <c r="I3808" s="43">
        <v>1.3325468854482006E-2</v>
      </c>
      <c r="J3808" s="43">
        <v>34814000</v>
      </c>
      <c r="K3808" s="15" t="s">
        <v>129</v>
      </c>
      <c r="L3808" s="11"/>
    </row>
    <row r="3809" spans="1:12" x14ac:dyDescent="0.2">
      <c r="A3809" t="str">
        <f t="shared" si="86"/>
        <v>t&amp;d_gas_IT_mix_mix.input_lu__</v>
      </c>
      <c r="B3809" t="str">
        <f>processors_EC!$B$213</f>
        <v>t&amp;d_gas_IT_mix_mix</v>
      </c>
      <c r="C3809" s="9" t="s">
        <v>89</v>
      </c>
      <c r="D3809" s="15" t="s">
        <v>103</v>
      </c>
      <c r="E3809" s="15" t="s">
        <v>119</v>
      </c>
      <c r="F3809" s="15" t="s">
        <v>92</v>
      </c>
      <c r="G3809" s="15" t="s">
        <v>94</v>
      </c>
      <c r="H3809" s="11" t="s">
        <v>606</v>
      </c>
      <c r="I3809" s="43">
        <v>0</v>
      </c>
      <c r="J3809" s="43">
        <v>0</v>
      </c>
      <c r="K3809" s="15" t="s">
        <v>118</v>
      </c>
      <c r="L3809" s="11"/>
    </row>
    <row r="3810" spans="1:12" x14ac:dyDescent="0.2">
      <c r="A3810" t="str">
        <f t="shared" si="86"/>
        <v>t&amp;d_gas_IT_mix_mix.input_w.us__</v>
      </c>
      <c r="B3810" t="str">
        <f>processors_EC!$B$213</f>
        <v>t&amp;d_gas_IT_mix_mix</v>
      </c>
      <c r="C3810" s="9" t="s">
        <v>89</v>
      </c>
      <c r="D3810" s="15" t="s">
        <v>104</v>
      </c>
      <c r="E3810" s="15" t="s">
        <v>120</v>
      </c>
      <c r="F3810" s="15" t="s">
        <v>92</v>
      </c>
      <c r="G3810" s="15" t="s">
        <v>91</v>
      </c>
      <c r="H3810" s="11" t="s">
        <v>606</v>
      </c>
      <c r="I3810" s="43">
        <v>0</v>
      </c>
      <c r="J3810" s="43">
        <v>0</v>
      </c>
      <c r="K3810" s="15" t="s">
        <v>125</v>
      </c>
      <c r="L3810" s="11"/>
    </row>
    <row r="3811" spans="1:12" x14ac:dyDescent="0.2">
      <c r="A3811" t="str">
        <f t="shared" si="86"/>
        <v>t&amp;d_gas_IT_mix_mix.input_fw__</v>
      </c>
      <c r="B3811" t="str">
        <f>processors_EC!$B$213</f>
        <v>t&amp;d_gas_IT_mix_mix</v>
      </c>
      <c r="C3811" s="9" t="s">
        <v>89</v>
      </c>
      <c r="D3811" s="15" t="s">
        <v>105</v>
      </c>
      <c r="E3811" s="15" t="s">
        <v>121</v>
      </c>
      <c r="F3811" s="15" t="s">
        <v>92</v>
      </c>
      <c r="G3811" s="15" t="s">
        <v>91</v>
      </c>
      <c r="H3811" s="11" t="s">
        <v>606</v>
      </c>
      <c r="I3811" s="43">
        <v>0</v>
      </c>
      <c r="J3811" s="43">
        <v>0</v>
      </c>
      <c r="K3811" s="15" t="s">
        <v>125</v>
      </c>
      <c r="L3811" s="11"/>
    </row>
    <row r="3812" spans="1:12" x14ac:dyDescent="0.2">
      <c r="A3812" t="str">
        <f t="shared" si="86"/>
        <v>t&amp;d_gas_IT_mix_mix.input_w.tot__</v>
      </c>
      <c r="B3812" t="str">
        <f>processors_EC!$B$213</f>
        <v>t&amp;d_gas_IT_mix_mix</v>
      </c>
      <c r="C3812" s="9" t="s">
        <v>89</v>
      </c>
      <c r="D3812" s="15" t="s">
        <v>106</v>
      </c>
      <c r="E3812" s="15" t="s">
        <v>122</v>
      </c>
      <c r="F3812" s="15" t="s">
        <v>92</v>
      </c>
      <c r="G3812" s="15" t="s">
        <v>91</v>
      </c>
      <c r="H3812" s="11" t="s">
        <v>606</v>
      </c>
      <c r="I3812" s="43">
        <v>0</v>
      </c>
      <c r="J3812" s="43">
        <v>0</v>
      </c>
      <c r="K3812" s="15" t="s">
        <v>125</v>
      </c>
      <c r="L3812" s="11"/>
    </row>
    <row r="3813" spans="1:12" x14ac:dyDescent="0.2">
      <c r="A3813" t="str">
        <f t="shared" si="86"/>
        <v>t&amp;d_gas_IT_mix_mix.output_w__</v>
      </c>
      <c r="B3813" t="str">
        <f>processors_EC!$B$213</f>
        <v>t&amp;d_gas_IT_mix_mix</v>
      </c>
      <c r="C3813" s="9" t="s">
        <v>95</v>
      </c>
      <c r="D3813" s="15" t="s">
        <v>107</v>
      </c>
      <c r="E3813" s="15" t="s">
        <v>123</v>
      </c>
      <c r="F3813" s="15" t="s">
        <v>92</v>
      </c>
      <c r="G3813" s="15" t="s">
        <v>91</v>
      </c>
      <c r="H3813" s="11" t="s">
        <v>606</v>
      </c>
      <c r="I3813" s="43">
        <v>0</v>
      </c>
      <c r="J3813" s="43">
        <v>0</v>
      </c>
      <c r="K3813" s="15" t="s">
        <v>125</v>
      </c>
      <c r="L3813" s="11"/>
    </row>
    <row r="3814" spans="1:12" x14ac:dyDescent="0.2">
      <c r="A3814" t="str">
        <f t="shared" si="86"/>
        <v>t&amp;d_gas_IT_mix_mix.output_ghg__</v>
      </c>
      <c r="B3814" t="str">
        <f>processors_EC!$B$213</f>
        <v>t&amp;d_gas_IT_mix_mix</v>
      </c>
      <c r="C3814" s="9" t="s">
        <v>95</v>
      </c>
      <c r="D3814" s="15" t="s">
        <v>108</v>
      </c>
      <c r="E3814" s="15" t="s">
        <v>124</v>
      </c>
      <c r="F3814" s="15" t="s">
        <v>92</v>
      </c>
      <c r="G3814" s="15" t="s">
        <v>91</v>
      </c>
      <c r="H3814" s="11" t="s">
        <v>606</v>
      </c>
      <c r="I3814" s="43">
        <v>4.8171710661024809</v>
      </c>
      <c r="J3814" s="43">
        <v>12585297772.759747</v>
      </c>
      <c r="K3814" s="15" t="s">
        <v>130</v>
      </c>
      <c r="L3814" s="11"/>
    </row>
    <row r="3815" spans="1:12" x14ac:dyDescent="0.2">
      <c r="A3815" t="str">
        <f t="shared" si="86"/>
        <v>t&amp;d_gas_IT_mix_mix.output_el__</v>
      </c>
      <c r="B3815" t="str">
        <f>processors_EC!$B$213</f>
        <v>t&amp;d_gas_IT_mix_mix</v>
      </c>
      <c r="C3815" s="9" t="s">
        <v>95</v>
      </c>
      <c r="D3815" s="15" t="s">
        <v>99</v>
      </c>
      <c r="E3815" s="15" t="s">
        <v>115</v>
      </c>
      <c r="F3815" s="15" t="s">
        <v>90</v>
      </c>
      <c r="G3815" s="15" t="s">
        <v>91</v>
      </c>
      <c r="H3815" s="11" t="s">
        <v>606</v>
      </c>
      <c r="I3815" s="43">
        <v>0</v>
      </c>
      <c r="J3815" s="43">
        <v>0</v>
      </c>
      <c r="K3815" s="15" t="s">
        <v>127</v>
      </c>
      <c r="L3815" s="11"/>
    </row>
    <row r="3816" spans="1:12" x14ac:dyDescent="0.2">
      <c r="A3816" t="str">
        <f t="shared" si="86"/>
        <v>t&amp;d_gas_IT_mix_mix.output_fu__</v>
      </c>
      <c r="B3816" t="str">
        <f>processors_EC!$B$213</f>
        <v>t&amp;d_gas_IT_mix_mix</v>
      </c>
      <c r="C3816" s="10" t="s">
        <v>95</v>
      </c>
      <c r="D3816" s="15" t="s">
        <v>101</v>
      </c>
      <c r="E3816" s="15" t="s">
        <v>117</v>
      </c>
      <c r="F3816" s="15" t="s">
        <v>90</v>
      </c>
      <c r="G3816" s="15" t="s">
        <v>91</v>
      </c>
      <c r="H3816" s="11" t="s">
        <v>606</v>
      </c>
      <c r="I3816" s="43">
        <v>0</v>
      </c>
      <c r="J3816" s="43">
        <v>0</v>
      </c>
      <c r="K3816" s="15" t="s">
        <v>507</v>
      </c>
      <c r="L3816" s="11"/>
    </row>
    <row r="3817" spans="1:12" x14ac:dyDescent="0.2">
      <c r="A3817" t="str">
        <f t="shared" si="86"/>
        <v>t&amp;d_gas_IT_mix_mix.output_gas__</v>
      </c>
      <c r="B3817" t="str">
        <f>processors_EC!$B$213</f>
        <v>t&amp;d_gas_IT_mix_mix</v>
      </c>
      <c r="C3817" s="10" t="s">
        <v>95</v>
      </c>
      <c r="D3817" s="15" t="s">
        <v>610</v>
      </c>
      <c r="E3817" s="15" t="s">
        <v>607</v>
      </c>
      <c r="F3817" s="15" t="s">
        <v>90</v>
      </c>
      <c r="G3817" s="15" t="s">
        <v>91</v>
      </c>
      <c r="H3817" s="11" t="s">
        <v>606</v>
      </c>
      <c r="I3817" s="43">
        <v>1</v>
      </c>
      <c r="J3817" s="43">
        <v>2612591000</v>
      </c>
      <c r="K3817" s="15" t="s">
        <v>125</v>
      </c>
      <c r="L3817" s="11"/>
    </row>
    <row r="3818" spans="1:12" x14ac:dyDescent="0.2">
      <c r="A3818" t="str">
        <f t="shared" si="86"/>
        <v>t&amp;d_gas_NL_mix_mix.input_ng__</v>
      </c>
      <c r="B3818" t="str">
        <f>processors_EC!$B$214</f>
        <v>t&amp;d_gas_NL_mix_mix</v>
      </c>
      <c r="C3818" s="9" t="s">
        <v>89</v>
      </c>
      <c r="D3818" s="15" t="s">
        <v>96</v>
      </c>
      <c r="E3818" s="15" t="s">
        <v>110</v>
      </c>
      <c r="F3818" s="15" t="s">
        <v>90</v>
      </c>
      <c r="G3818" s="15" t="s">
        <v>91</v>
      </c>
      <c r="H3818" s="11" t="s">
        <v>606</v>
      </c>
      <c r="I3818" s="43">
        <v>0</v>
      </c>
      <c r="J3818" s="43">
        <v>0</v>
      </c>
      <c r="K3818" s="15" t="s">
        <v>125</v>
      </c>
      <c r="L3818" s="11"/>
    </row>
    <row r="3819" spans="1:12" x14ac:dyDescent="0.2">
      <c r="A3819" t="str">
        <f t="shared" si="86"/>
        <v>t&amp;d_gas_NL_mix_mix.input_li__</v>
      </c>
      <c r="B3819" t="str">
        <f>processors_EC!$B$214</f>
        <v>t&amp;d_gas_NL_mix_mix</v>
      </c>
      <c r="C3819" s="9" t="s">
        <v>89</v>
      </c>
      <c r="D3819" s="15" t="s">
        <v>64</v>
      </c>
      <c r="E3819" s="15" t="s">
        <v>111</v>
      </c>
      <c r="F3819" s="15" t="s">
        <v>90</v>
      </c>
      <c r="G3819" s="15" t="s">
        <v>91</v>
      </c>
      <c r="H3819" s="11" t="s">
        <v>606</v>
      </c>
      <c r="I3819" s="43">
        <v>0</v>
      </c>
      <c r="J3819" s="43">
        <v>0</v>
      </c>
      <c r="K3819" s="15" t="s">
        <v>126</v>
      </c>
      <c r="L3819" s="11"/>
    </row>
    <row r="3820" spans="1:12" x14ac:dyDescent="0.2">
      <c r="A3820" t="str">
        <f t="shared" si="86"/>
        <v>t&amp;d_gas_NL_mix_mix.input_bio__</v>
      </c>
      <c r="B3820" t="str">
        <f>processors_EC!$B$214</f>
        <v>t&amp;d_gas_NL_mix_mix</v>
      </c>
      <c r="C3820" s="9" t="s">
        <v>89</v>
      </c>
      <c r="D3820" s="15" t="s">
        <v>97</v>
      </c>
      <c r="E3820" s="15" t="s">
        <v>112</v>
      </c>
      <c r="F3820" s="15" t="s">
        <v>90</v>
      </c>
      <c r="G3820" s="15" t="s">
        <v>91</v>
      </c>
      <c r="H3820" s="11" t="s">
        <v>606</v>
      </c>
      <c r="I3820" s="43">
        <v>0</v>
      </c>
      <c r="J3820" s="43">
        <v>0</v>
      </c>
      <c r="K3820" s="15" t="s">
        <v>126</v>
      </c>
      <c r="L3820" s="11"/>
    </row>
    <row r="3821" spans="1:12" x14ac:dyDescent="0.2">
      <c r="A3821" t="str">
        <f t="shared" si="86"/>
        <v>t&amp;d_gas_NL_mix_mix.input_h.c__</v>
      </c>
      <c r="B3821" t="str">
        <f>processors_EC!$B$214</f>
        <v>t&amp;d_gas_NL_mix_mix</v>
      </c>
      <c r="C3821" s="9" t="s">
        <v>89</v>
      </c>
      <c r="D3821" s="15" t="s">
        <v>63</v>
      </c>
      <c r="E3821" s="15" t="s">
        <v>113</v>
      </c>
      <c r="F3821" s="15" t="s">
        <v>92</v>
      </c>
      <c r="G3821" s="15" t="s">
        <v>91</v>
      </c>
      <c r="H3821" s="11" t="s">
        <v>606</v>
      </c>
      <c r="I3821" s="43">
        <v>0</v>
      </c>
      <c r="J3821" s="43">
        <v>0</v>
      </c>
      <c r="K3821" s="15" t="s">
        <v>126</v>
      </c>
      <c r="L3821" s="11"/>
    </row>
    <row r="3822" spans="1:12" x14ac:dyDescent="0.2">
      <c r="A3822" t="str">
        <f t="shared" si="86"/>
        <v>t&amp;d_gas_NL_mix_mix.input_oil__</v>
      </c>
      <c r="B3822" t="str">
        <f>processors_EC!$B$214</f>
        <v>t&amp;d_gas_NL_mix_mix</v>
      </c>
      <c r="C3822" s="9" t="s">
        <v>89</v>
      </c>
      <c r="D3822" s="15" t="s">
        <v>150</v>
      </c>
      <c r="E3822" s="15" t="s">
        <v>162</v>
      </c>
      <c r="F3822" s="15" t="s">
        <v>90</v>
      </c>
      <c r="G3822" s="15" t="s">
        <v>91</v>
      </c>
      <c r="H3822" s="11" t="s">
        <v>606</v>
      </c>
      <c r="I3822" s="43">
        <v>0</v>
      </c>
      <c r="J3822" s="43">
        <v>0</v>
      </c>
      <c r="K3822" s="15" t="s">
        <v>126</v>
      </c>
      <c r="L3822" s="11"/>
    </row>
    <row r="3823" spans="1:12" x14ac:dyDescent="0.2">
      <c r="A3823" t="str">
        <f t="shared" si="86"/>
        <v>t&amp;d_gas_NL_mix_mix.input_el__</v>
      </c>
      <c r="B3823" t="str">
        <f>processors_EC!$B$214</f>
        <v>t&amp;d_gas_NL_mix_mix</v>
      </c>
      <c r="C3823" s="9" t="s">
        <v>89</v>
      </c>
      <c r="D3823" s="15" t="s">
        <v>99</v>
      </c>
      <c r="E3823" s="15" t="s">
        <v>115</v>
      </c>
      <c r="F3823" s="15" t="s">
        <v>90</v>
      </c>
      <c r="G3823" s="15" t="s">
        <v>91</v>
      </c>
      <c r="H3823" s="11" t="s">
        <v>606</v>
      </c>
      <c r="I3823" s="43">
        <v>0</v>
      </c>
      <c r="J3823" s="43">
        <v>0</v>
      </c>
      <c r="K3823" s="15" t="s">
        <v>127</v>
      </c>
      <c r="L3823" s="11"/>
    </row>
    <row r="3824" spans="1:12" x14ac:dyDescent="0.2">
      <c r="A3824" t="str">
        <f t="shared" si="86"/>
        <v>t&amp;d_gas_NL_mix_mix.input_he__</v>
      </c>
      <c r="B3824" t="str">
        <f>processors_EC!$B$214</f>
        <v>t&amp;d_gas_NL_mix_mix</v>
      </c>
      <c r="C3824" s="9" t="s">
        <v>89</v>
      </c>
      <c r="D3824" s="15" t="s">
        <v>100</v>
      </c>
      <c r="E3824" s="15" t="s">
        <v>116</v>
      </c>
      <c r="F3824" s="15" t="s">
        <v>90</v>
      </c>
      <c r="G3824" s="15" t="s">
        <v>91</v>
      </c>
      <c r="H3824" s="11" t="s">
        <v>606</v>
      </c>
      <c r="I3824" s="43">
        <v>3.7676371605398923E-6</v>
      </c>
      <c r="J3824" s="43">
        <v>5180</v>
      </c>
      <c r="K3824" s="15" t="s">
        <v>128</v>
      </c>
      <c r="L3824" s="11"/>
    </row>
    <row r="3825" spans="1:12" x14ac:dyDescent="0.2">
      <c r="A3825" t="str">
        <f t="shared" si="86"/>
        <v>t&amp;d_gas_NL_mix_mix.inpt_fu__</v>
      </c>
      <c r="B3825" t="str">
        <f>processors_EC!$B$214</f>
        <v>t&amp;d_gas_NL_mix_mix</v>
      </c>
      <c r="C3825" s="9" t="s">
        <v>93</v>
      </c>
      <c r="D3825" s="15" t="s">
        <v>101</v>
      </c>
      <c r="E3825" s="15" t="s">
        <v>117</v>
      </c>
      <c r="F3825" s="15" t="s">
        <v>90</v>
      </c>
      <c r="G3825" s="15" t="s">
        <v>91</v>
      </c>
      <c r="H3825" s="11" t="s">
        <v>606</v>
      </c>
      <c r="I3825" s="43">
        <v>0</v>
      </c>
      <c r="J3825" s="43">
        <v>0</v>
      </c>
      <c r="K3825" s="15" t="s">
        <v>128</v>
      </c>
      <c r="L3825" s="11"/>
    </row>
    <row r="3826" spans="1:12" x14ac:dyDescent="0.2">
      <c r="A3826" t="str">
        <f t="shared" si="86"/>
        <v>t&amp;d_gas_NL_mix_mix.input_ha__</v>
      </c>
      <c r="B3826" t="str">
        <f>processors_EC!$B$214</f>
        <v>t&amp;d_gas_NL_mix_mix</v>
      </c>
      <c r="C3826" s="9" t="s">
        <v>89</v>
      </c>
      <c r="D3826" s="15" t="s">
        <v>102</v>
      </c>
      <c r="E3826" s="15" t="s">
        <v>118</v>
      </c>
      <c r="F3826" s="15" t="s">
        <v>90</v>
      </c>
      <c r="G3826" s="15" t="s">
        <v>94</v>
      </c>
      <c r="H3826" s="11" t="s">
        <v>606</v>
      </c>
      <c r="I3826" s="43">
        <v>6.8387132485420131E-3</v>
      </c>
      <c r="J3826" s="43">
        <v>9402321.1678832117</v>
      </c>
      <c r="K3826" s="15" t="s">
        <v>129</v>
      </c>
      <c r="L3826" s="11"/>
    </row>
    <row r="3827" spans="1:12" x14ac:dyDescent="0.2">
      <c r="A3827" t="str">
        <f t="shared" si="86"/>
        <v>t&amp;d_gas_NL_mix_mix.input_lu__</v>
      </c>
      <c r="B3827" t="str">
        <f>processors_EC!$B$214</f>
        <v>t&amp;d_gas_NL_mix_mix</v>
      </c>
      <c r="C3827" s="9" t="s">
        <v>89</v>
      </c>
      <c r="D3827" s="15" t="s">
        <v>103</v>
      </c>
      <c r="E3827" s="15" t="s">
        <v>119</v>
      </c>
      <c r="F3827" s="15" t="s">
        <v>92</v>
      </c>
      <c r="G3827" s="15" t="s">
        <v>94</v>
      </c>
      <c r="H3827" s="11" t="s">
        <v>606</v>
      </c>
      <c r="I3827" s="43">
        <v>0</v>
      </c>
      <c r="J3827" s="43">
        <v>0</v>
      </c>
      <c r="K3827" s="15" t="s">
        <v>118</v>
      </c>
      <c r="L3827" s="11"/>
    </row>
    <row r="3828" spans="1:12" x14ac:dyDescent="0.2">
      <c r="A3828" t="str">
        <f t="shared" si="86"/>
        <v>t&amp;d_gas_NL_mix_mix.input_w.us__</v>
      </c>
      <c r="B3828" t="str">
        <f>processors_EC!$B$214</f>
        <v>t&amp;d_gas_NL_mix_mix</v>
      </c>
      <c r="C3828" s="9" t="s">
        <v>89</v>
      </c>
      <c r="D3828" s="15" t="s">
        <v>104</v>
      </c>
      <c r="E3828" s="15" t="s">
        <v>120</v>
      </c>
      <c r="F3828" s="15" t="s">
        <v>92</v>
      </c>
      <c r="G3828" s="15" t="s">
        <v>91</v>
      </c>
      <c r="H3828" s="11" t="s">
        <v>606</v>
      </c>
      <c r="I3828" s="43">
        <v>0</v>
      </c>
      <c r="J3828" s="43">
        <v>0</v>
      </c>
      <c r="K3828" s="15" t="s">
        <v>125</v>
      </c>
      <c r="L3828" s="11"/>
    </row>
    <row r="3829" spans="1:12" x14ac:dyDescent="0.2">
      <c r="A3829" t="str">
        <f t="shared" si="86"/>
        <v>t&amp;d_gas_NL_mix_mix.input_fw__</v>
      </c>
      <c r="B3829" t="str">
        <f>processors_EC!$B$214</f>
        <v>t&amp;d_gas_NL_mix_mix</v>
      </c>
      <c r="C3829" s="9" t="s">
        <v>89</v>
      </c>
      <c r="D3829" s="15" t="s">
        <v>105</v>
      </c>
      <c r="E3829" s="15" t="s">
        <v>121</v>
      </c>
      <c r="F3829" s="15" t="s">
        <v>92</v>
      </c>
      <c r="G3829" s="15" t="s">
        <v>91</v>
      </c>
      <c r="H3829" s="11" t="s">
        <v>606</v>
      </c>
      <c r="I3829" s="43">
        <v>0</v>
      </c>
      <c r="J3829" s="43">
        <v>0</v>
      </c>
      <c r="K3829" s="15" t="s">
        <v>125</v>
      </c>
      <c r="L3829" s="11"/>
    </row>
    <row r="3830" spans="1:12" x14ac:dyDescent="0.2">
      <c r="A3830" t="str">
        <f t="shared" si="86"/>
        <v>t&amp;d_gas_NL_mix_mix.input_w.tot__</v>
      </c>
      <c r="B3830" t="str">
        <f>processors_EC!$B$214</f>
        <v>t&amp;d_gas_NL_mix_mix</v>
      </c>
      <c r="C3830" s="9" t="s">
        <v>89</v>
      </c>
      <c r="D3830" s="15" t="s">
        <v>106</v>
      </c>
      <c r="E3830" s="15" t="s">
        <v>122</v>
      </c>
      <c r="F3830" s="15" t="s">
        <v>92</v>
      </c>
      <c r="G3830" s="15" t="s">
        <v>91</v>
      </c>
      <c r="H3830" s="11" t="s">
        <v>606</v>
      </c>
      <c r="I3830" s="43">
        <v>0</v>
      </c>
      <c r="J3830" s="43">
        <v>0</v>
      </c>
      <c r="K3830" s="15" t="s">
        <v>125</v>
      </c>
      <c r="L3830" s="11"/>
    </row>
    <row r="3831" spans="1:12" x14ac:dyDescent="0.2">
      <c r="A3831" t="str">
        <f t="shared" si="86"/>
        <v>t&amp;d_gas_NL_mix_mix.output_w__</v>
      </c>
      <c r="B3831" t="str">
        <f>processors_EC!$B$214</f>
        <v>t&amp;d_gas_NL_mix_mix</v>
      </c>
      <c r="C3831" s="9" t="s">
        <v>95</v>
      </c>
      <c r="D3831" s="15" t="s">
        <v>107</v>
      </c>
      <c r="E3831" s="15" t="s">
        <v>123</v>
      </c>
      <c r="F3831" s="15" t="s">
        <v>92</v>
      </c>
      <c r="G3831" s="15" t="s">
        <v>91</v>
      </c>
      <c r="H3831" s="11" t="s">
        <v>606</v>
      </c>
      <c r="I3831" s="43">
        <v>0</v>
      </c>
      <c r="J3831" s="43">
        <v>0</v>
      </c>
      <c r="K3831" s="15" t="s">
        <v>125</v>
      </c>
      <c r="L3831" s="11"/>
    </row>
    <row r="3832" spans="1:12" x14ac:dyDescent="0.2">
      <c r="A3832" t="str">
        <f t="shared" si="86"/>
        <v>t&amp;d_gas_NL_mix_mix.output_ghg__</v>
      </c>
      <c r="B3832" t="str">
        <f>processors_EC!$B$214</f>
        <v>t&amp;d_gas_NL_mix_mix</v>
      </c>
      <c r="C3832" s="9" t="s">
        <v>95</v>
      </c>
      <c r="D3832" s="15" t="s">
        <v>108</v>
      </c>
      <c r="E3832" s="15" t="s">
        <v>124</v>
      </c>
      <c r="F3832" s="15" t="s">
        <v>92</v>
      </c>
      <c r="G3832" s="15" t="s">
        <v>91</v>
      </c>
      <c r="H3832" s="11" t="s">
        <v>606</v>
      </c>
      <c r="I3832" s="43">
        <v>2.8252585823341545</v>
      </c>
      <c r="J3832" s="43">
        <v>3884354791.3180122</v>
      </c>
      <c r="K3832" s="15" t="s">
        <v>130</v>
      </c>
      <c r="L3832" s="11"/>
    </row>
    <row r="3833" spans="1:12" x14ac:dyDescent="0.2">
      <c r="A3833" t="str">
        <f t="shared" si="86"/>
        <v>t&amp;d_gas_NL_mix_mix.output_el__</v>
      </c>
      <c r="B3833" t="str">
        <f>processors_EC!$B$214</f>
        <v>t&amp;d_gas_NL_mix_mix</v>
      </c>
      <c r="C3833" s="9" t="s">
        <v>95</v>
      </c>
      <c r="D3833" s="15" t="s">
        <v>99</v>
      </c>
      <c r="E3833" s="15" t="s">
        <v>115</v>
      </c>
      <c r="F3833" s="15" t="s">
        <v>90</v>
      </c>
      <c r="G3833" s="15" t="s">
        <v>91</v>
      </c>
      <c r="H3833" s="11" t="s">
        <v>606</v>
      </c>
      <c r="I3833" s="43">
        <v>0</v>
      </c>
      <c r="J3833" s="43">
        <v>0</v>
      </c>
      <c r="K3833" s="15" t="s">
        <v>127</v>
      </c>
      <c r="L3833" s="11"/>
    </row>
    <row r="3834" spans="1:12" x14ac:dyDescent="0.2">
      <c r="A3834" t="str">
        <f t="shared" si="86"/>
        <v>t&amp;d_gas_NL_mix_mix.output_fu__</v>
      </c>
      <c r="B3834" t="str">
        <f>processors_EC!$B$214</f>
        <v>t&amp;d_gas_NL_mix_mix</v>
      </c>
      <c r="C3834" s="10" t="s">
        <v>95</v>
      </c>
      <c r="D3834" s="15" t="s">
        <v>101</v>
      </c>
      <c r="E3834" s="15" t="s">
        <v>117</v>
      </c>
      <c r="F3834" s="15" t="s">
        <v>90</v>
      </c>
      <c r="G3834" s="15" t="s">
        <v>91</v>
      </c>
      <c r="H3834" s="11" t="s">
        <v>606</v>
      </c>
      <c r="I3834" s="43">
        <v>0</v>
      </c>
      <c r="J3834" s="43">
        <v>0</v>
      </c>
      <c r="K3834" s="15" t="s">
        <v>507</v>
      </c>
      <c r="L3834" s="11"/>
    </row>
    <row r="3835" spans="1:12" x14ac:dyDescent="0.2">
      <c r="A3835" t="str">
        <f t="shared" si="86"/>
        <v>t&amp;d_gas_NL_mix_mix.output_gas__</v>
      </c>
      <c r="B3835" t="str">
        <f>processors_EC!$B$214</f>
        <v>t&amp;d_gas_NL_mix_mix</v>
      </c>
      <c r="C3835" s="10" t="s">
        <v>95</v>
      </c>
      <c r="D3835" s="15" t="s">
        <v>610</v>
      </c>
      <c r="E3835" s="15" t="s">
        <v>607</v>
      </c>
      <c r="F3835" s="15" t="s">
        <v>90</v>
      </c>
      <c r="G3835" s="15" t="s">
        <v>91</v>
      </c>
      <c r="H3835" s="11" t="s">
        <v>606</v>
      </c>
      <c r="I3835" s="43">
        <v>1</v>
      </c>
      <c r="J3835" s="43">
        <v>1374867000</v>
      </c>
      <c r="K3835" s="15" t="s">
        <v>125</v>
      </c>
      <c r="L3835" s="11"/>
    </row>
    <row r="3836" spans="1:12" x14ac:dyDescent="0.2">
      <c r="A3836" t="str">
        <f t="shared" si="86"/>
        <v>t&amp;d_gas_RO_mix_mix.input_ng__</v>
      </c>
      <c r="B3836" t="str">
        <f>processors_EC!$B$215</f>
        <v>t&amp;d_gas_RO_mix_mix</v>
      </c>
      <c r="C3836" s="9" t="s">
        <v>89</v>
      </c>
      <c r="D3836" s="15" t="s">
        <v>96</v>
      </c>
      <c r="E3836" s="15" t="s">
        <v>110</v>
      </c>
      <c r="F3836" s="15" t="s">
        <v>90</v>
      </c>
      <c r="G3836" s="15" t="s">
        <v>91</v>
      </c>
      <c r="H3836" s="11" t="s">
        <v>606</v>
      </c>
      <c r="I3836" s="43">
        <v>0</v>
      </c>
      <c r="J3836" s="43">
        <v>0</v>
      </c>
      <c r="K3836" s="15" t="s">
        <v>125</v>
      </c>
      <c r="L3836" s="11"/>
    </row>
    <row r="3837" spans="1:12" x14ac:dyDescent="0.2">
      <c r="A3837" t="str">
        <f t="shared" si="86"/>
        <v>t&amp;d_gas_RO_mix_mix.input_li__</v>
      </c>
      <c r="B3837" t="str">
        <f>processors_EC!$B$215</f>
        <v>t&amp;d_gas_RO_mix_mix</v>
      </c>
      <c r="C3837" s="9" t="s">
        <v>89</v>
      </c>
      <c r="D3837" s="15" t="s">
        <v>64</v>
      </c>
      <c r="E3837" s="15" t="s">
        <v>111</v>
      </c>
      <c r="F3837" s="15" t="s">
        <v>90</v>
      </c>
      <c r="G3837" s="15" t="s">
        <v>91</v>
      </c>
      <c r="H3837" s="11" t="s">
        <v>606</v>
      </c>
      <c r="I3837" s="43">
        <v>0</v>
      </c>
      <c r="J3837" s="43">
        <v>0</v>
      </c>
      <c r="K3837" s="15" t="s">
        <v>126</v>
      </c>
      <c r="L3837" s="11"/>
    </row>
    <row r="3838" spans="1:12" x14ac:dyDescent="0.2">
      <c r="A3838" t="str">
        <f t="shared" si="86"/>
        <v>t&amp;d_gas_RO_mix_mix.input_bio__</v>
      </c>
      <c r="B3838" t="str">
        <f>processors_EC!$B$215</f>
        <v>t&amp;d_gas_RO_mix_mix</v>
      </c>
      <c r="C3838" s="9" t="s">
        <v>89</v>
      </c>
      <c r="D3838" s="15" t="s">
        <v>97</v>
      </c>
      <c r="E3838" s="15" t="s">
        <v>112</v>
      </c>
      <c r="F3838" s="15" t="s">
        <v>90</v>
      </c>
      <c r="G3838" s="15" t="s">
        <v>91</v>
      </c>
      <c r="H3838" s="11" t="s">
        <v>606</v>
      </c>
      <c r="I3838" s="43">
        <v>0</v>
      </c>
      <c r="J3838" s="43">
        <v>0</v>
      </c>
      <c r="K3838" s="15" t="s">
        <v>126</v>
      </c>
      <c r="L3838" s="11"/>
    </row>
    <row r="3839" spans="1:12" x14ac:dyDescent="0.2">
      <c r="A3839" t="str">
        <f t="shared" si="86"/>
        <v>t&amp;d_gas_RO_mix_mix.input_h.c__</v>
      </c>
      <c r="B3839" t="str">
        <f>processors_EC!$B$215</f>
        <v>t&amp;d_gas_RO_mix_mix</v>
      </c>
      <c r="C3839" s="9" t="s">
        <v>89</v>
      </c>
      <c r="D3839" s="15" t="s">
        <v>63</v>
      </c>
      <c r="E3839" s="15" t="s">
        <v>113</v>
      </c>
      <c r="F3839" s="15" t="s">
        <v>92</v>
      </c>
      <c r="G3839" s="15" t="s">
        <v>91</v>
      </c>
      <c r="H3839" s="11" t="s">
        <v>606</v>
      </c>
      <c r="I3839" s="43">
        <v>0</v>
      </c>
      <c r="J3839" s="43">
        <v>0</v>
      </c>
      <c r="K3839" s="15" t="s">
        <v>126</v>
      </c>
      <c r="L3839" s="11"/>
    </row>
    <row r="3840" spans="1:12" x14ac:dyDescent="0.2">
      <c r="A3840" t="str">
        <f t="shared" si="86"/>
        <v>t&amp;d_gas_RO_mix_mix.input_oil__</v>
      </c>
      <c r="B3840" t="str">
        <f>processors_EC!$B$215</f>
        <v>t&amp;d_gas_RO_mix_mix</v>
      </c>
      <c r="C3840" s="9" t="s">
        <v>89</v>
      </c>
      <c r="D3840" s="15" t="s">
        <v>150</v>
      </c>
      <c r="E3840" s="15" t="s">
        <v>162</v>
      </c>
      <c r="F3840" s="15" t="s">
        <v>90</v>
      </c>
      <c r="G3840" s="15" t="s">
        <v>91</v>
      </c>
      <c r="H3840" s="11" t="s">
        <v>606</v>
      </c>
      <c r="I3840" s="43">
        <v>0</v>
      </c>
      <c r="J3840" s="43">
        <v>0</v>
      </c>
      <c r="K3840" s="15" t="s">
        <v>126</v>
      </c>
      <c r="L3840" s="11"/>
    </row>
    <row r="3841" spans="1:12" x14ac:dyDescent="0.2">
      <c r="A3841" t="str">
        <f t="shared" si="86"/>
        <v>t&amp;d_gas_RO_mix_mix.input_el__</v>
      </c>
      <c r="B3841" t="str">
        <f>processors_EC!$B$215</f>
        <v>t&amp;d_gas_RO_mix_mix</v>
      </c>
      <c r="C3841" s="9" t="s">
        <v>89</v>
      </c>
      <c r="D3841" s="15" t="s">
        <v>99</v>
      </c>
      <c r="E3841" s="15" t="s">
        <v>115</v>
      </c>
      <c r="F3841" s="15" t="s">
        <v>90</v>
      </c>
      <c r="G3841" s="15" t="s">
        <v>91</v>
      </c>
      <c r="H3841" s="11" t="s">
        <v>606</v>
      </c>
      <c r="I3841" s="43">
        <v>0</v>
      </c>
      <c r="J3841" s="43">
        <v>0</v>
      </c>
      <c r="K3841" s="15" t="s">
        <v>127</v>
      </c>
      <c r="L3841" s="11"/>
    </row>
    <row r="3842" spans="1:12" x14ac:dyDescent="0.2">
      <c r="A3842" t="str">
        <f t="shared" si="86"/>
        <v>t&amp;d_gas_RO_mix_mix.input_he__</v>
      </c>
      <c r="B3842" t="str">
        <f>processors_EC!$B$215</f>
        <v>t&amp;d_gas_RO_mix_mix</v>
      </c>
      <c r="C3842" s="9" t="s">
        <v>89</v>
      </c>
      <c r="D3842" s="15" t="s">
        <v>100</v>
      </c>
      <c r="E3842" s="15" t="s">
        <v>116</v>
      </c>
      <c r="F3842" s="15" t="s">
        <v>90</v>
      </c>
      <c r="G3842" s="15" t="s">
        <v>91</v>
      </c>
      <c r="H3842" s="11" t="s">
        <v>606</v>
      </c>
      <c r="I3842" s="43">
        <v>6.6090803887617578E-5</v>
      </c>
      <c r="J3842" s="43">
        <v>30383</v>
      </c>
      <c r="K3842" s="15" t="s">
        <v>128</v>
      </c>
      <c r="L3842" s="11"/>
    </row>
    <row r="3843" spans="1:12" x14ac:dyDescent="0.2">
      <c r="A3843" t="str">
        <f t="shared" ref="A3843:A3889" si="87">CONCATENATE(B3843,".",C3843,"_",E3843,"_",V3843,"_",U3843)</f>
        <v>t&amp;d_gas_RO_mix_mix.inpt_fu__</v>
      </c>
      <c r="B3843" t="str">
        <f>processors_EC!$B$215</f>
        <v>t&amp;d_gas_RO_mix_mix</v>
      </c>
      <c r="C3843" s="9" t="s">
        <v>93</v>
      </c>
      <c r="D3843" s="15" t="s">
        <v>101</v>
      </c>
      <c r="E3843" s="15" t="s">
        <v>117</v>
      </c>
      <c r="F3843" s="15" t="s">
        <v>90</v>
      </c>
      <c r="G3843" s="15" t="s">
        <v>91</v>
      </c>
      <c r="H3843" s="11" t="s">
        <v>606</v>
      </c>
      <c r="I3843" s="43">
        <v>0</v>
      </c>
      <c r="J3843" s="43">
        <v>0</v>
      </c>
      <c r="K3843" s="15" t="s">
        <v>128</v>
      </c>
      <c r="L3843" s="11"/>
    </row>
    <row r="3844" spans="1:12" x14ac:dyDescent="0.2">
      <c r="A3844" t="str">
        <f t="shared" si="87"/>
        <v>t&amp;d_gas_RO_mix_mix.input_ha__</v>
      </c>
      <c r="B3844" t="str">
        <f>processors_EC!$B$215</f>
        <v>t&amp;d_gas_RO_mix_mix</v>
      </c>
      <c r="C3844" s="9" t="s">
        <v>89</v>
      </c>
      <c r="D3844" s="15" t="s">
        <v>102</v>
      </c>
      <c r="E3844" s="15" t="s">
        <v>118</v>
      </c>
      <c r="F3844" s="15" t="s">
        <v>90</v>
      </c>
      <c r="G3844" s="15" t="s">
        <v>94</v>
      </c>
      <c r="H3844" s="11" t="s">
        <v>606</v>
      </c>
      <c r="I3844" s="43">
        <v>3.1931710012268445E-2</v>
      </c>
      <c r="J3844" s="43">
        <v>14679518</v>
      </c>
      <c r="K3844" s="15" t="s">
        <v>129</v>
      </c>
      <c r="L3844" s="11"/>
    </row>
    <row r="3845" spans="1:12" x14ac:dyDescent="0.2">
      <c r="A3845" t="str">
        <f t="shared" si="87"/>
        <v>t&amp;d_gas_RO_mix_mix.input_lu__</v>
      </c>
      <c r="B3845" t="str">
        <f>processors_EC!$B$215</f>
        <v>t&amp;d_gas_RO_mix_mix</v>
      </c>
      <c r="C3845" s="9" t="s">
        <v>89</v>
      </c>
      <c r="D3845" s="15" t="s">
        <v>103</v>
      </c>
      <c r="E3845" s="15" t="s">
        <v>119</v>
      </c>
      <c r="F3845" s="15" t="s">
        <v>92</v>
      </c>
      <c r="G3845" s="15" t="s">
        <v>94</v>
      </c>
      <c r="H3845" s="11" t="s">
        <v>606</v>
      </c>
      <c r="I3845" s="43">
        <v>0</v>
      </c>
      <c r="J3845" s="43">
        <v>0</v>
      </c>
      <c r="K3845" s="15" t="s">
        <v>118</v>
      </c>
      <c r="L3845" s="11"/>
    </row>
    <row r="3846" spans="1:12" x14ac:dyDescent="0.2">
      <c r="A3846" t="str">
        <f t="shared" si="87"/>
        <v>t&amp;d_gas_RO_mix_mix.input_w.us__</v>
      </c>
      <c r="B3846" t="str">
        <f>processors_EC!$B$215</f>
        <v>t&amp;d_gas_RO_mix_mix</v>
      </c>
      <c r="C3846" s="9" t="s">
        <v>89</v>
      </c>
      <c r="D3846" s="15" t="s">
        <v>104</v>
      </c>
      <c r="E3846" s="15" t="s">
        <v>120</v>
      </c>
      <c r="F3846" s="15" t="s">
        <v>92</v>
      </c>
      <c r="G3846" s="15" t="s">
        <v>91</v>
      </c>
      <c r="H3846" s="11" t="s">
        <v>606</v>
      </c>
      <c r="I3846" s="43">
        <v>0</v>
      </c>
      <c r="J3846" s="43">
        <v>0</v>
      </c>
      <c r="K3846" s="15" t="s">
        <v>125</v>
      </c>
      <c r="L3846" s="11"/>
    </row>
    <row r="3847" spans="1:12" x14ac:dyDescent="0.2">
      <c r="A3847" t="str">
        <f t="shared" si="87"/>
        <v>t&amp;d_gas_RO_mix_mix.input_fw__</v>
      </c>
      <c r="B3847" t="str">
        <f>processors_EC!$B$215</f>
        <v>t&amp;d_gas_RO_mix_mix</v>
      </c>
      <c r="C3847" s="9" t="s">
        <v>89</v>
      </c>
      <c r="D3847" s="15" t="s">
        <v>105</v>
      </c>
      <c r="E3847" s="15" t="s">
        <v>121</v>
      </c>
      <c r="F3847" s="15" t="s">
        <v>92</v>
      </c>
      <c r="G3847" s="15" t="s">
        <v>91</v>
      </c>
      <c r="H3847" s="11" t="s">
        <v>606</v>
      </c>
      <c r="I3847" s="43">
        <v>0</v>
      </c>
      <c r="J3847" s="43">
        <v>0</v>
      </c>
      <c r="K3847" s="15" t="s">
        <v>125</v>
      </c>
      <c r="L3847" s="11"/>
    </row>
    <row r="3848" spans="1:12" x14ac:dyDescent="0.2">
      <c r="A3848" t="str">
        <f t="shared" si="87"/>
        <v>t&amp;d_gas_RO_mix_mix.input_w.tot__</v>
      </c>
      <c r="B3848" t="str">
        <f>processors_EC!$B$215</f>
        <v>t&amp;d_gas_RO_mix_mix</v>
      </c>
      <c r="C3848" s="9" t="s">
        <v>89</v>
      </c>
      <c r="D3848" s="15" t="s">
        <v>106</v>
      </c>
      <c r="E3848" s="15" t="s">
        <v>122</v>
      </c>
      <c r="F3848" s="15" t="s">
        <v>92</v>
      </c>
      <c r="G3848" s="15" t="s">
        <v>91</v>
      </c>
      <c r="H3848" s="11" t="s">
        <v>606</v>
      </c>
      <c r="I3848" s="43">
        <v>0</v>
      </c>
      <c r="J3848" s="43">
        <v>0</v>
      </c>
      <c r="K3848" s="15" t="s">
        <v>125</v>
      </c>
      <c r="L3848" s="11"/>
    </row>
    <row r="3849" spans="1:12" x14ac:dyDescent="0.2">
      <c r="A3849" t="str">
        <f t="shared" si="87"/>
        <v>t&amp;d_gas_RO_mix_mix.output_w__</v>
      </c>
      <c r="B3849" t="str">
        <f>processors_EC!$B$215</f>
        <v>t&amp;d_gas_RO_mix_mix</v>
      </c>
      <c r="C3849" s="9" t="s">
        <v>95</v>
      </c>
      <c r="D3849" s="15" t="s">
        <v>107</v>
      </c>
      <c r="E3849" s="15" t="s">
        <v>123</v>
      </c>
      <c r="F3849" s="15" t="s">
        <v>92</v>
      </c>
      <c r="G3849" s="15" t="s">
        <v>91</v>
      </c>
      <c r="H3849" s="11" t="s">
        <v>606</v>
      </c>
      <c r="I3849" s="43">
        <v>0</v>
      </c>
      <c r="J3849" s="43">
        <v>0</v>
      </c>
      <c r="K3849" s="15" t="s">
        <v>125</v>
      </c>
      <c r="L3849" s="11"/>
    </row>
    <row r="3850" spans="1:12" x14ac:dyDescent="0.2">
      <c r="A3850" t="str">
        <f t="shared" si="87"/>
        <v>t&amp;d_gas_RO_mix_mix.output_ghg__</v>
      </c>
      <c r="B3850" t="str">
        <f>processors_EC!$B$215</f>
        <v>t&amp;d_gas_RO_mix_mix</v>
      </c>
      <c r="C3850" s="9" t="s">
        <v>95</v>
      </c>
      <c r="D3850" s="15" t="s">
        <v>108</v>
      </c>
      <c r="E3850" s="15" t="s">
        <v>124</v>
      </c>
      <c r="F3850" s="15" t="s">
        <v>92</v>
      </c>
      <c r="G3850" s="15" t="s">
        <v>91</v>
      </c>
      <c r="H3850" s="11" t="s">
        <v>606</v>
      </c>
      <c r="I3850" s="43">
        <v>44.585475098685976</v>
      </c>
      <c r="J3850" s="43">
        <v>20496656270.467522</v>
      </c>
      <c r="K3850" s="15" t="s">
        <v>130</v>
      </c>
      <c r="L3850" s="11"/>
    </row>
    <row r="3851" spans="1:12" x14ac:dyDescent="0.2">
      <c r="A3851" t="str">
        <f t="shared" si="87"/>
        <v>t&amp;d_gas_RO_mix_mix.output_el__</v>
      </c>
      <c r="B3851" t="str">
        <f>processors_EC!$B$215</f>
        <v>t&amp;d_gas_RO_mix_mix</v>
      </c>
      <c r="C3851" s="9" t="s">
        <v>95</v>
      </c>
      <c r="D3851" s="15" t="s">
        <v>99</v>
      </c>
      <c r="E3851" s="15" t="s">
        <v>115</v>
      </c>
      <c r="F3851" s="15" t="s">
        <v>90</v>
      </c>
      <c r="G3851" s="15" t="s">
        <v>91</v>
      </c>
      <c r="H3851" s="11" t="s">
        <v>606</v>
      </c>
      <c r="I3851" s="43">
        <v>0</v>
      </c>
      <c r="J3851" s="43">
        <v>0</v>
      </c>
      <c r="K3851" s="15" t="s">
        <v>127</v>
      </c>
      <c r="L3851" s="11"/>
    </row>
    <row r="3852" spans="1:12" x14ac:dyDescent="0.2">
      <c r="A3852" t="str">
        <f t="shared" si="87"/>
        <v>t&amp;d_gas_RO_mix_mix.output_fu__</v>
      </c>
      <c r="B3852" t="str">
        <f>processors_EC!$B$215</f>
        <v>t&amp;d_gas_RO_mix_mix</v>
      </c>
      <c r="C3852" s="10" t="s">
        <v>95</v>
      </c>
      <c r="D3852" s="15" t="s">
        <v>101</v>
      </c>
      <c r="E3852" s="15" t="s">
        <v>117</v>
      </c>
      <c r="F3852" s="15" t="s">
        <v>90</v>
      </c>
      <c r="G3852" s="15" t="s">
        <v>91</v>
      </c>
      <c r="H3852" s="11" t="s">
        <v>606</v>
      </c>
      <c r="I3852" s="43">
        <v>0</v>
      </c>
      <c r="J3852" s="43">
        <v>0</v>
      </c>
      <c r="K3852" s="15" t="s">
        <v>507</v>
      </c>
      <c r="L3852" s="11"/>
    </row>
    <row r="3853" spans="1:12" x14ac:dyDescent="0.2">
      <c r="A3853" t="str">
        <f t="shared" si="87"/>
        <v>t&amp;d_gas_RO_mix_mix.output_gas__</v>
      </c>
      <c r="B3853" t="str">
        <f>processors_EC!$B$215</f>
        <v>t&amp;d_gas_RO_mix_mix</v>
      </c>
      <c r="C3853" s="10" t="s">
        <v>95</v>
      </c>
      <c r="D3853" s="15" t="s">
        <v>610</v>
      </c>
      <c r="E3853" s="15" t="s">
        <v>607</v>
      </c>
      <c r="F3853" s="15" t="s">
        <v>90</v>
      </c>
      <c r="G3853" s="15" t="s">
        <v>91</v>
      </c>
      <c r="H3853" s="11" t="s">
        <v>606</v>
      </c>
      <c r="I3853" s="43">
        <v>1</v>
      </c>
      <c r="J3853" s="43">
        <v>459716000</v>
      </c>
      <c r="K3853" s="15" t="s">
        <v>125</v>
      </c>
      <c r="L3853" s="11"/>
    </row>
    <row r="3854" spans="1:12" x14ac:dyDescent="0.2">
      <c r="A3854" t="str">
        <f t="shared" si="87"/>
        <v>t&amp;d_gas_SE_mix_mix.input_ng__</v>
      </c>
      <c r="B3854" t="str">
        <f>processors_EC!$B$216</f>
        <v>t&amp;d_gas_SE_mix_mix</v>
      </c>
      <c r="C3854" s="9" t="s">
        <v>89</v>
      </c>
      <c r="D3854" s="15" t="s">
        <v>96</v>
      </c>
      <c r="E3854" s="15" t="s">
        <v>110</v>
      </c>
      <c r="F3854" s="15" t="s">
        <v>90</v>
      </c>
      <c r="G3854" s="15" t="s">
        <v>91</v>
      </c>
      <c r="H3854" s="11" t="s">
        <v>606</v>
      </c>
      <c r="I3854" s="43">
        <v>0</v>
      </c>
      <c r="J3854" s="43">
        <v>0</v>
      </c>
      <c r="K3854" s="15" t="s">
        <v>125</v>
      </c>
      <c r="L3854" s="11"/>
    </row>
    <row r="3855" spans="1:12" x14ac:dyDescent="0.2">
      <c r="A3855" t="str">
        <f t="shared" si="87"/>
        <v>t&amp;d_gas_SE_mix_mix.input_li__</v>
      </c>
      <c r="B3855" t="str">
        <f>processors_EC!$B$216</f>
        <v>t&amp;d_gas_SE_mix_mix</v>
      </c>
      <c r="C3855" s="9" t="s">
        <v>89</v>
      </c>
      <c r="D3855" s="15" t="s">
        <v>64</v>
      </c>
      <c r="E3855" s="15" t="s">
        <v>111</v>
      </c>
      <c r="F3855" s="15" t="s">
        <v>90</v>
      </c>
      <c r="G3855" s="15" t="s">
        <v>91</v>
      </c>
      <c r="H3855" s="11" t="s">
        <v>606</v>
      </c>
      <c r="I3855" s="43">
        <v>0</v>
      </c>
      <c r="J3855" s="43">
        <v>0</v>
      </c>
      <c r="K3855" s="15" t="s">
        <v>126</v>
      </c>
      <c r="L3855" s="11"/>
    </row>
    <row r="3856" spans="1:12" x14ac:dyDescent="0.2">
      <c r="A3856" t="str">
        <f t="shared" si="87"/>
        <v>t&amp;d_gas_SE_mix_mix.input_bio__</v>
      </c>
      <c r="B3856" t="str">
        <f>processors_EC!$B$216</f>
        <v>t&amp;d_gas_SE_mix_mix</v>
      </c>
      <c r="C3856" s="9" t="s">
        <v>89</v>
      </c>
      <c r="D3856" s="15" t="s">
        <v>97</v>
      </c>
      <c r="E3856" s="15" t="s">
        <v>112</v>
      </c>
      <c r="F3856" s="15" t="s">
        <v>90</v>
      </c>
      <c r="G3856" s="15" t="s">
        <v>91</v>
      </c>
      <c r="H3856" s="11" t="s">
        <v>606</v>
      </c>
      <c r="I3856" s="43">
        <v>0</v>
      </c>
      <c r="J3856" s="43">
        <v>0</v>
      </c>
      <c r="K3856" s="15" t="s">
        <v>126</v>
      </c>
      <c r="L3856" s="11"/>
    </row>
    <row r="3857" spans="1:12" x14ac:dyDescent="0.2">
      <c r="A3857" t="str">
        <f t="shared" si="87"/>
        <v>t&amp;d_gas_SE_mix_mix.input_h.c__</v>
      </c>
      <c r="B3857" t="str">
        <f>processors_EC!$B$216</f>
        <v>t&amp;d_gas_SE_mix_mix</v>
      </c>
      <c r="C3857" s="9" t="s">
        <v>89</v>
      </c>
      <c r="D3857" s="15" t="s">
        <v>63</v>
      </c>
      <c r="E3857" s="15" t="s">
        <v>113</v>
      </c>
      <c r="F3857" s="15" t="s">
        <v>92</v>
      </c>
      <c r="G3857" s="15" t="s">
        <v>91</v>
      </c>
      <c r="H3857" s="11" t="s">
        <v>606</v>
      </c>
      <c r="I3857" s="43">
        <v>0</v>
      </c>
      <c r="J3857" s="43">
        <v>0</v>
      </c>
      <c r="K3857" s="15" t="s">
        <v>126</v>
      </c>
      <c r="L3857" s="11"/>
    </row>
    <row r="3858" spans="1:12" x14ac:dyDescent="0.2">
      <c r="A3858" t="str">
        <f t="shared" si="87"/>
        <v>t&amp;d_gas_SE_mix_mix.input_oil__</v>
      </c>
      <c r="B3858" t="str">
        <f>processors_EC!$B$216</f>
        <v>t&amp;d_gas_SE_mix_mix</v>
      </c>
      <c r="C3858" s="9" t="s">
        <v>89</v>
      </c>
      <c r="D3858" s="15" t="s">
        <v>150</v>
      </c>
      <c r="E3858" s="15" t="s">
        <v>162</v>
      </c>
      <c r="F3858" s="15" t="s">
        <v>90</v>
      </c>
      <c r="G3858" s="15" t="s">
        <v>91</v>
      </c>
      <c r="H3858" s="11" t="s">
        <v>606</v>
      </c>
      <c r="I3858" s="43">
        <v>0</v>
      </c>
      <c r="J3858" s="43">
        <v>0</v>
      </c>
      <c r="K3858" s="15" t="s">
        <v>126</v>
      </c>
      <c r="L3858" s="11"/>
    </row>
    <row r="3859" spans="1:12" x14ac:dyDescent="0.2">
      <c r="A3859" t="str">
        <f t="shared" si="87"/>
        <v>t&amp;d_gas_SE_mix_mix.input_el__</v>
      </c>
      <c r="B3859" t="str">
        <f>processors_EC!$B$216</f>
        <v>t&amp;d_gas_SE_mix_mix</v>
      </c>
      <c r="C3859" s="9" t="s">
        <v>89</v>
      </c>
      <c r="D3859" s="15" t="s">
        <v>99</v>
      </c>
      <c r="E3859" s="15" t="s">
        <v>115</v>
      </c>
      <c r="F3859" s="15" t="s">
        <v>90</v>
      </c>
      <c r="G3859" s="15" t="s">
        <v>91</v>
      </c>
      <c r="H3859" s="11" t="s">
        <v>606</v>
      </c>
      <c r="I3859" s="43">
        <v>0</v>
      </c>
      <c r="J3859" s="43">
        <v>0</v>
      </c>
      <c r="K3859" s="15" t="s">
        <v>127</v>
      </c>
      <c r="L3859" s="11"/>
    </row>
    <row r="3860" spans="1:12" x14ac:dyDescent="0.2">
      <c r="A3860" t="str">
        <f t="shared" si="87"/>
        <v>t&amp;d_gas_SE_mix_mix.input_he__</v>
      </c>
      <c r="B3860" t="str">
        <f>processors_EC!$B$216</f>
        <v>t&amp;d_gas_SE_mix_mix</v>
      </c>
      <c r="C3860" s="9" t="s">
        <v>89</v>
      </c>
      <c r="D3860" s="15" t="s">
        <v>100</v>
      </c>
      <c r="E3860" s="15" t="s">
        <v>116</v>
      </c>
      <c r="F3860" s="15" t="s">
        <v>90</v>
      </c>
      <c r="G3860" s="15" t="s">
        <v>91</v>
      </c>
      <c r="H3860" s="11" t="s">
        <v>606</v>
      </c>
      <c r="I3860" s="43">
        <v>2.206957099468489E-4</v>
      </c>
      <c r="J3860" s="43">
        <v>9301</v>
      </c>
      <c r="K3860" s="15" t="s">
        <v>128</v>
      </c>
      <c r="L3860" s="11"/>
    </row>
    <row r="3861" spans="1:12" x14ac:dyDescent="0.2">
      <c r="A3861" t="str">
        <f t="shared" si="87"/>
        <v>t&amp;d_gas_SE_mix_mix.inpt_fu__</v>
      </c>
      <c r="B3861" t="str">
        <f>processors_EC!$B$216</f>
        <v>t&amp;d_gas_SE_mix_mix</v>
      </c>
      <c r="C3861" s="9" t="s">
        <v>93</v>
      </c>
      <c r="D3861" s="15" t="s">
        <v>101</v>
      </c>
      <c r="E3861" s="15" t="s">
        <v>117</v>
      </c>
      <c r="F3861" s="15" t="s">
        <v>90</v>
      </c>
      <c r="G3861" s="15" t="s">
        <v>91</v>
      </c>
      <c r="H3861" s="11" t="s">
        <v>606</v>
      </c>
      <c r="I3861" s="43">
        <v>0</v>
      </c>
      <c r="J3861" s="43">
        <v>0</v>
      </c>
      <c r="K3861" s="15" t="s">
        <v>128</v>
      </c>
      <c r="L3861" s="11"/>
    </row>
    <row r="3862" spans="1:12" x14ac:dyDescent="0.2">
      <c r="A3862" t="str">
        <f t="shared" si="87"/>
        <v>t&amp;d_gas_SE_mix_mix.input_ha__</v>
      </c>
      <c r="B3862" t="str">
        <f>processors_EC!$B$216</f>
        <v>t&amp;d_gas_SE_mix_mix</v>
      </c>
      <c r="C3862" s="9" t="s">
        <v>89</v>
      </c>
      <c r="D3862" s="15" t="s">
        <v>102</v>
      </c>
      <c r="E3862" s="15" t="s">
        <v>118</v>
      </c>
      <c r="F3862" s="15" t="s">
        <v>90</v>
      </c>
      <c r="G3862" s="15" t="s">
        <v>94</v>
      </c>
      <c r="H3862" s="11" t="s">
        <v>606</v>
      </c>
      <c r="I3862" s="43">
        <v>8.6052344343204249E-3</v>
      </c>
      <c r="J3862" s="43">
        <v>362659</v>
      </c>
      <c r="K3862" s="15" t="s">
        <v>129</v>
      </c>
      <c r="L3862" s="11"/>
    </row>
    <row r="3863" spans="1:12" x14ac:dyDescent="0.2">
      <c r="A3863" t="str">
        <f t="shared" si="87"/>
        <v>t&amp;d_gas_SE_mix_mix.input_lu__</v>
      </c>
      <c r="B3863" t="str">
        <f>processors_EC!$B$216</f>
        <v>t&amp;d_gas_SE_mix_mix</v>
      </c>
      <c r="C3863" s="9" t="s">
        <v>89</v>
      </c>
      <c r="D3863" s="15" t="s">
        <v>103</v>
      </c>
      <c r="E3863" s="15" t="s">
        <v>119</v>
      </c>
      <c r="F3863" s="15" t="s">
        <v>92</v>
      </c>
      <c r="G3863" s="15" t="s">
        <v>94</v>
      </c>
      <c r="H3863" s="11" t="s">
        <v>606</v>
      </c>
      <c r="I3863" s="43">
        <v>0</v>
      </c>
      <c r="J3863" s="43">
        <v>0</v>
      </c>
      <c r="K3863" s="15" t="s">
        <v>118</v>
      </c>
      <c r="L3863" s="11"/>
    </row>
    <row r="3864" spans="1:12" x14ac:dyDescent="0.2">
      <c r="A3864" t="str">
        <f t="shared" si="87"/>
        <v>t&amp;d_gas_SE_mix_mix.input_w.us__</v>
      </c>
      <c r="B3864" t="str">
        <f>processors_EC!$B$216</f>
        <v>t&amp;d_gas_SE_mix_mix</v>
      </c>
      <c r="C3864" s="9" t="s">
        <v>89</v>
      </c>
      <c r="D3864" s="15" t="s">
        <v>104</v>
      </c>
      <c r="E3864" s="15" t="s">
        <v>120</v>
      </c>
      <c r="F3864" s="15" t="s">
        <v>92</v>
      </c>
      <c r="G3864" s="15" t="s">
        <v>91</v>
      </c>
      <c r="H3864" s="11" t="s">
        <v>606</v>
      </c>
      <c r="I3864" s="43">
        <v>0</v>
      </c>
      <c r="J3864" s="43">
        <v>0</v>
      </c>
      <c r="K3864" s="15" t="s">
        <v>125</v>
      </c>
      <c r="L3864" s="11"/>
    </row>
    <row r="3865" spans="1:12" x14ac:dyDescent="0.2">
      <c r="A3865" t="str">
        <f t="shared" si="87"/>
        <v>t&amp;d_gas_SE_mix_mix.input_fw__</v>
      </c>
      <c r="B3865" t="str">
        <f>processors_EC!$B$216</f>
        <v>t&amp;d_gas_SE_mix_mix</v>
      </c>
      <c r="C3865" s="9" t="s">
        <v>89</v>
      </c>
      <c r="D3865" s="15" t="s">
        <v>105</v>
      </c>
      <c r="E3865" s="15" t="s">
        <v>121</v>
      </c>
      <c r="F3865" s="15" t="s">
        <v>92</v>
      </c>
      <c r="G3865" s="15" t="s">
        <v>91</v>
      </c>
      <c r="H3865" s="11" t="s">
        <v>606</v>
      </c>
      <c r="I3865" s="43">
        <v>0</v>
      </c>
      <c r="J3865" s="43">
        <v>0</v>
      </c>
      <c r="K3865" s="15" t="s">
        <v>125</v>
      </c>
      <c r="L3865" s="11"/>
    </row>
    <row r="3866" spans="1:12" x14ac:dyDescent="0.2">
      <c r="A3866" t="str">
        <f t="shared" si="87"/>
        <v>t&amp;d_gas_SE_mix_mix.input_w.tot__</v>
      </c>
      <c r="B3866" t="str">
        <f>processors_EC!$B$216</f>
        <v>t&amp;d_gas_SE_mix_mix</v>
      </c>
      <c r="C3866" s="9" t="s">
        <v>89</v>
      </c>
      <c r="D3866" s="15" t="s">
        <v>106</v>
      </c>
      <c r="E3866" s="15" t="s">
        <v>122</v>
      </c>
      <c r="F3866" s="15" t="s">
        <v>92</v>
      </c>
      <c r="G3866" s="15" t="s">
        <v>91</v>
      </c>
      <c r="H3866" s="11" t="s">
        <v>606</v>
      </c>
      <c r="I3866" s="43">
        <v>0</v>
      </c>
      <c r="J3866" s="43">
        <v>0</v>
      </c>
      <c r="K3866" s="15" t="s">
        <v>125</v>
      </c>
      <c r="L3866" s="11"/>
    </row>
    <row r="3867" spans="1:12" x14ac:dyDescent="0.2">
      <c r="A3867" t="str">
        <f t="shared" si="87"/>
        <v>t&amp;d_gas_SE_mix_mix.output_w__</v>
      </c>
      <c r="B3867" t="str">
        <f>processors_EC!$B$216</f>
        <v>t&amp;d_gas_SE_mix_mix</v>
      </c>
      <c r="C3867" s="9" t="s">
        <v>95</v>
      </c>
      <c r="D3867" s="15" t="s">
        <v>107</v>
      </c>
      <c r="E3867" s="15" t="s">
        <v>123</v>
      </c>
      <c r="F3867" s="15" t="s">
        <v>92</v>
      </c>
      <c r="G3867" s="15" t="s">
        <v>91</v>
      </c>
      <c r="H3867" s="11" t="s">
        <v>606</v>
      </c>
      <c r="I3867" s="43">
        <v>0</v>
      </c>
      <c r="J3867" s="43">
        <v>0</v>
      </c>
      <c r="K3867" s="15" t="s">
        <v>125</v>
      </c>
      <c r="L3867" s="11"/>
    </row>
    <row r="3868" spans="1:12" x14ac:dyDescent="0.2">
      <c r="A3868" t="str">
        <f t="shared" si="87"/>
        <v>t&amp;d_gas_SE_mix_mix.output_ghg__</v>
      </c>
      <c r="B3868" t="str">
        <f>processors_EC!$B$216</f>
        <v>t&amp;d_gas_SE_mix_mix</v>
      </c>
      <c r="C3868" s="9" t="s">
        <v>95</v>
      </c>
      <c r="D3868" s="15" t="s">
        <v>108</v>
      </c>
      <c r="E3868" s="15" t="s">
        <v>124</v>
      </c>
      <c r="F3868" s="15" t="s">
        <v>92</v>
      </c>
      <c r="G3868" s="15" t="s">
        <v>91</v>
      </c>
      <c r="H3868" s="11" t="s">
        <v>606</v>
      </c>
      <c r="I3868" s="43">
        <v>133.14323332855525</v>
      </c>
      <c r="J3868" s="43">
        <v>5611188425.398633</v>
      </c>
      <c r="K3868" s="15" t="s">
        <v>130</v>
      </c>
      <c r="L3868" s="11"/>
    </row>
    <row r="3869" spans="1:12" x14ac:dyDescent="0.2">
      <c r="A3869" t="str">
        <f t="shared" si="87"/>
        <v>t&amp;d_gas_SE_mix_mix.output_el__</v>
      </c>
      <c r="B3869" t="str">
        <f>processors_EC!$B$216</f>
        <v>t&amp;d_gas_SE_mix_mix</v>
      </c>
      <c r="C3869" s="9" t="s">
        <v>95</v>
      </c>
      <c r="D3869" s="15" t="s">
        <v>99</v>
      </c>
      <c r="E3869" s="15" t="s">
        <v>115</v>
      </c>
      <c r="F3869" s="15" t="s">
        <v>90</v>
      </c>
      <c r="G3869" s="15" t="s">
        <v>91</v>
      </c>
      <c r="H3869" s="11" t="s">
        <v>606</v>
      </c>
      <c r="I3869" s="43">
        <v>0</v>
      </c>
      <c r="J3869" s="43">
        <v>0</v>
      </c>
      <c r="K3869" s="15" t="s">
        <v>127</v>
      </c>
      <c r="L3869" s="11"/>
    </row>
    <row r="3870" spans="1:12" x14ac:dyDescent="0.2">
      <c r="A3870" t="str">
        <f t="shared" si="87"/>
        <v>t&amp;d_gas_SE_mix_mix.output_fu__</v>
      </c>
      <c r="B3870" t="str">
        <f>processors_EC!$B$216</f>
        <v>t&amp;d_gas_SE_mix_mix</v>
      </c>
      <c r="C3870" s="10" t="s">
        <v>95</v>
      </c>
      <c r="D3870" s="15" t="s">
        <v>101</v>
      </c>
      <c r="E3870" s="15" t="s">
        <v>117</v>
      </c>
      <c r="F3870" s="15" t="s">
        <v>90</v>
      </c>
      <c r="G3870" s="15" t="s">
        <v>91</v>
      </c>
      <c r="H3870" s="11" t="s">
        <v>606</v>
      </c>
      <c r="I3870" s="43">
        <v>0</v>
      </c>
      <c r="J3870" s="43">
        <v>0</v>
      </c>
      <c r="K3870" s="15" t="s">
        <v>507</v>
      </c>
      <c r="L3870" s="11"/>
    </row>
    <row r="3871" spans="1:12" x14ac:dyDescent="0.2">
      <c r="A3871" t="str">
        <f t="shared" si="87"/>
        <v>t&amp;d_gas_SE_mix_mix.output_gas__</v>
      </c>
      <c r="B3871" t="str">
        <f>processors_EC!$B$216</f>
        <v>t&amp;d_gas_SE_mix_mix</v>
      </c>
      <c r="C3871" s="10" t="s">
        <v>95</v>
      </c>
      <c r="D3871" s="15" t="s">
        <v>610</v>
      </c>
      <c r="E3871" s="15" t="s">
        <v>607</v>
      </c>
      <c r="F3871" s="15" t="s">
        <v>90</v>
      </c>
      <c r="G3871" s="15" t="s">
        <v>91</v>
      </c>
      <c r="H3871" s="11" t="s">
        <v>606</v>
      </c>
      <c r="I3871" s="43">
        <v>1</v>
      </c>
      <c r="J3871" s="43">
        <v>42144000</v>
      </c>
      <c r="K3871" s="15" t="s">
        <v>125</v>
      </c>
      <c r="L3871" s="11"/>
    </row>
    <row r="3872" spans="1:12" x14ac:dyDescent="0.2">
      <c r="A3872" t="str">
        <f t="shared" si="87"/>
        <v>t&amp;d_gas_UK_mix_mix.input_ng__</v>
      </c>
      <c r="B3872" t="str">
        <f>processors_EC!$B$217</f>
        <v>t&amp;d_gas_UK_mix_mix</v>
      </c>
      <c r="C3872" s="9" t="s">
        <v>89</v>
      </c>
      <c r="D3872" s="15" t="s">
        <v>96</v>
      </c>
      <c r="E3872" s="15" t="s">
        <v>110</v>
      </c>
      <c r="F3872" s="15" t="s">
        <v>90</v>
      </c>
      <c r="G3872" s="15" t="s">
        <v>91</v>
      </c>
      <c r="H3872" s="11" t="s">
        <v>606</v>
      </c>
      <c r="I3872" s="43">
        <v>0</v>
      </c>
      <c r="J3872" s="43">
        <v>0</v>
      </c>
      <c r="K3872" s="15" t="s">
        <v>125</v>
      </c>
      <c r="L3872" s="11"/>
    </row>
    <row r="3873" spans="1:12" x14ac:dyDescent="0.2">
      <c r="A3873" t="str">
        <f t="shared" si="87"/>
        <v>t&amp;d_gas_UK_mix_mix.input_li__</v>
      </c>
      <c r="B3873" t="str">
        <f>processors_EC!$B$217</f>
        <v>t&amp;d_gas_UK_mix_mix</v>
      </c>
      <c r="C3873" s="9" t="s">
        <v>89</v>
      </c>
      <c r="D3873" s="15" t="s">
        <v>64</v>
      </c>
      <c r="E3873" s="15" t="s">
        <v>111</v>
      </c>
      <c r="F3873" s="15" t="s">
        <v>90</v>
      </c>
      <c r="G3873" s="15" t="s">
        <v>91</v>
      </c>
      <c r="H3873" s="11" t="s">
        <v>606</v>
      </c>
      <c r="I3873" s="43">
        <v>0</v>
      </c>
      <c r="J3873" s="43">
        <v>0</v>
      </c>
      <c r="K3873" s="15" t="s">
        <v>126</v>
      </c>
      <c r="L3873" s="11"/>
    </row>
    <row r="3874" spans="1:12" x14ac:dyDescent="0.2">
      <c r="A3874" t="str">
        <f t="shared" si="87"/>
        <v>t&amp;d_gas_UK_mix_mix.input_bio__</v>
      </c>
      <c r="B3874" t="str">
        <f>processors_EC!$B$217</f>
        <v>t&amp;d_gas_UK_mix_mix</v>
      </c>
      <c r="C3874" s="9" t="s">
        <v>89</v>
      </c>
      <c r="D3874" s="15" t="s">
        <v>97</v>
      </c>
      <c r="E3874" s="15" t="s">
        <v>112</v>
      </c>
      <c r="F3874" s="15" t="s">
        <v>90</v>
      </c>
      <c r="G3874" s="15" t="s">
        <v>91</v>
      </c>
      <c r="H3874" s="11" t="s">
        <v>606</v>
      </c>
      <c r="I3874" s="43">
        <v>0</v>
      </c>
      <c r="J3874" s="43">
        <v>0</v>
      </c>
      <c r="K3874" s="15" t="s">
        <v>126</v>
      </c>
      <c r="L3874" s="11"/>
    </row>
    <row r="3875" spans="1:12" x14ac:dyDescent="0.2">
      <c r="A3875" t="str">
        <f t="shared" si="87"/>
        <v>t&amp;d_gas_UK_mix_mix.input_h.c__</v>
      </c>
      <c r="B3875" t="str">
        <f>processors_EC!$B$217</f>
        <v>t&amp;d_gas_UK_mix_mix</v>
      </c>
      <c r="C3875" s="9" t="s">
        <v>89</v>
      </c>
      <c r="D3875" s="15" t="s">
        <v>63</v>
      </c>
      <c r="E3875" s="15" t="s">
        <v>113</v>
      </c>
      <c r="F3875" s="15" t="s">
        <v>92</v>
      </c>
      <c r="G3875" s="15" t="s">
        <v>91</v>
      </c>
      <c r="H3875" s="11" t="s">
        <v>606</v>
      </c>
      <c r="I3875" s="43">
        <v>0</v>
      </c>
      <c r="J3875" s="43">
        <v>0</v>
      </c>
      <c r="K3875" s="15" t="s">
        <v>126</v>
      </c>
      <c r="L3875" s="11"/>
    </row>
    <row r="3876" spans="1:12" x14ac:dyDescent="0.2">
      <c r="A3876" t="str">
        <f t="shared" si="87"/>
        <v>t&amp;d_gas_UK_mix_mix.input_oil__</v>
      </c>
      <c r="B3876" t="str">
        <f>processors_EC!$B$217</f>
        <v>t&amp;d_gas_UK_mix_mix</v>
      </c>
      <c r="C3876" s="9" t="s">
        <v>89</v>
      </c>
      <c r="D3876" s="15" t="s">
        <v>150</v>
      </c>
      <c r="E3876" s="15" t="s">
        <v>162</v>
      </c>
      <c r="F3876" s="15" t="s">
        <v>90</v>
      </c>
      <c r="G3876" s="15" t="s">
        <v>91</v>
      </c>
      <c r="H3876" s="11" t="s">
        <v>606</v>
      </c>
      <c r="I3876" s="43">
        <v>0</v>
      </c>
      <c r="J3876" s="43">
        <v>0</v>
      </c>
      <c r="K3876" s="15" t="s">
        <v>126</v>
      </c>
      <c r="L3876" s="11"/>
    </row>
    <row r="3877" spans="1:12" x14ac:dyDescent="0.2">
      <c r="A3877" t="str">
        <f t="shared" si="87"/>
        <v>t&amp;d_gas_UK_mix_mix.input_el__</v>
      </c>
      <c r="B3877" t="str">
        <f>processors_EC!$B$217</f>
        <v>t&amp;d_gas_UK_mix_mix</v>
      </c>
      <c r="C3877" s="9" t="s">
        <v>89</v>
      </c>
      <c r="D3877" s="15" t="s">
        <v>99</v>
      </c>
      <c r="E3877" s="15" t="s">
        <v>115</v>
      </c>
      <c r="F3877" s="15" t="s">
        <v>90</v>
      </c>
      <c r="G3877" s="15" t="s">
        <v>91</v>
      </c>
      <c r="H3877" s="11" t="s">
        <v>606</v>
      </c>
      <c r="I3877" s="43">
        <v>0</v>
      </c>
      <c r="J3877" s="43">
        <v>0</v>
      </c>
      <c r="K3877" s="15" t="s">
        <v>127</v>
      </c>
      <c r="L3877" s="11"/>
    </row>
    <row r="3878" spans="1:12" x14ac:dyDescent="0.2">
      <c r="A3878" t="str">
        <f t="shared" si="87"/>
        <v>t&amp;d_gas_UK_mix_mix.input_he__</v>
      </c>
      <c r="B3878" t="str">
        <f>processors_EC!$B$217</f>
        <v>t&amp;d_gas_UK_mix_mix</v>
      </c>
      <c r="C3878" s="9" t="s">
        <v>89</v>
      </c>
      <c r="D3878" s="15" t="s">
        <v>100</v>
      </c>
      <c r="E3878" s="15" t="s">
        <v>116</v>
      </c>
      <c r="F3878" s="15" t="s">
        <v>90</v>
      </c>
      <c r="G3878" s="15" t="s">
        <v>91</v>
      </c>
      <c r="H3878" s="11" t="s">
        <v>606</v>
      </c>
      <c r="I3878" s="43">
        <v>1.0476226443596812E-5</v>
      </c>
      <c r="J3878" s="43">
        <v>29127</v>
      </c>
      <c r="K3878" s="15" t="s">
        <v>128</v>
      </c>
      <c r="L3878" s="11"/>
    </row>
    <row r="3879" spans="1:12" x14ac:dyDescent="0.2">
      <c r="A3879" t="str">
        <f t="shared" si="87"/>
        <v>t&amp;d_gas_UK_mix_mix.inpt_fu__</v>
      </c>
      <c r="B3879" t="str">
        <f>processors_EC!$B$217</f>
        <v>t&amp;d_gas_UK_mix_mix</v>
      </c>
      <c r="C3879" s="9" t="s">
        <v>93</v>
      </c>
      <c r="D3879" s="15" t="s">
        <v>101</v>
      </c>
      <c r="E3879" s="15" t="s">
        <v>117</v>
      </c>
      <c r="F3879" s="15" t="s">
        <v>90</v>
      </c>
      <c r="G3879" s="15" t="s">
        <v>91</v>
      </c>
      <c r="H3879" s="11" t="s">
        <v>606</v>
      </c>
      <c r="I3879" s="43">
        <v>0</v>
      </c>
      <c r="J3879" s="43">
        <v>0</v>
      </c>
      <c r="K3879" s="15" t="s">
        <v>128</v>
      </c>
      <c r="L3879" s="11"/>
    </row>
    <row r="3880" spans="1:12" x14ac:dyDescent="0.2">
      <c r="A3880" t="str">
        <f t="shared" si="87"/>
        <v>t&amp;d_gas_UK_mix_mix.input_ha__</v>
      </c>
      <c r="B3880" t="str">
        <f>processors_EC!$B$217</f>
        <v>t&amp;d_gas_UK_mix_mix</v>
      </c>
      <c r="C3880" s="9" t="s">
        <v>89</v>
      </c>
      <c r="D3880" s="15" t="s">
        <v>102</v>
      </c>
      <c r="E3880" s="15" t="s">
        <v>118</v>
      </c>
      <c r="F3880" s="15" t="s">
        <v>90</v>
      </c>
      <c r="G3880" s="15" t="s">
        <v>94</v>
      </c>
      <c r="H3880" s="11" t="s">
        <v>606</v>
      </c>
      <c r="I3880" s="43">
        <v>2.351524352631645E-2</v>
      </c>
      <c r="J3880" s="43">
        <v>65379314</v>
      </c>
      <c r="K3880" s="15" t="s">
        <v>129</v>
      </c>
      <c r="L3880" s="11"/>
    </row>
    <row r="3881" spans="1:12" x14ac:dyDescent="0.2">
      <c r="A3881" t="str">
        <f t="shared" si="87"/>
        <v>t&amp;d_gas_UK_mix_mix.input_lu__</v>
      </c>
      <c r="B3881" t="str">
        <f>processors_EC!$B$217</f>
        <v>t&amp;d_gas_UK_mix_mix</v>
      </c>
      <c r="C3881" s="9" t="s">
        <v>89</v>
      </c>
      <c r="D3881" s="15" t="s">
        <v>103</v>
      </c>
      <c r="E3881" s="15" t="s">
        <v>119</v>
      </c>
      <c r="F3881" s="15" t="s">
        <v>92</v>
      </c>
      <c r="G3881" s="15" t="s">
        <v>94</v>
      </c>
      <c r="H3881" s="11" t="s">
        <v>606</v>
      </c>
      <c r="I3881" s="43">
        <v>0</v>
      </c>
      <c r="J3881" s="43">
        <v>0</v>
      </c>
      <c r="K3881" s="15" t="s">
        <v>118</v>
      </c>
      <c r="L3881" s="11"/>
    </row>
    <row r="3882" spans="1:12" x14ac:dyDescent="0.2">
      <c r="A3882" t="str">
        <f t="shared" si="87"/>
        <v>t&amp;d_gas_UK_mix_mix.input_w.us__</v>
      </c>
      <c r="B3882" t="str">
        <f>processors_EC!$B$217</f>
        <v>t&amp;d_gas_UK_mix_mix</v>
      </c>
      <c r="C3882" s="9" t="s">
        <v>89</v>
      </c>
      <c r="D3882" s="15" t="s">
        <v>104</v>
      </c>
      <c r="E3882" s="15" t="s">
        <v>120</v>
      </c>
      <c r="F3882" s="15" t="s">
        <v>92</v>
      </c>
      <c r="G3882" s="15" t="s">
        <v>91</v>
      </c>
      <c r="H3882" s="11" t="s">
        <v>606</v>
      </c>
      <c r="I3882" s="43">
        <v>0</v>
      </c>
      <c r="J3882" s="43">
        <v>0</v>
      </c>
      <c r="K3882" s="15" t="s">
        <v>125</v>
      </c>
      <c r="L3882" s="11"/>
    </row>
    <row r="3883" spans="1:12" x14ac:dyDescent="0.2">
      <c r="A3883" t="str">
        <f t="shared" si="87"/>
        <v>t&amp;d_gas_UK_mix_mix.input_fw__</v>
      </c>
      <c r="B3883" t="str">
        <f>processors_EC!$B$217</f>
        <v>t&amp;d_gas_UK_mix_mix</v>
      </c>
      <c r="C3883" s="9" t="s">
        <v>89</v>
      </c>
      <c r="D3883" s="15" t="s">
        <v>105</v>
      </c>
      <c r="E3883" s="15" t="s">
        <v>121</v>
      </c>
      <c r="F3883" s="15" t="s">
        <v>92</v>
      </c>
      <c r="G3883" s="15" t="s">
        <v>91</v>
      </c>
      <c r="H3883" s="11" t="s">
        <v>606</v>
      </c>
      <c r="I3883" s="43">
        <v>0</v>
      </c>
      <c r="J3883" s="43">
        <v>0</v>
      </c>
      <c r="K3883" s="15" t="s">
        <v>125</v>
      </c>
      <c r="L3883" s="11"/>
    </row>
    <row r="3884" spans="1:12" x14ac:dyDescent="0.2">
      <c r="A3884" t="str">
        <f t="shared" si="87"/>
        <v>t&amp;d_gas_UK_mix_mix.input_w.tot__</v>
      </c>
      <c r="B3884" t="str">
        <f>processors_EC!$B$217</f>
        <v>t&amp;d_gas_UK_mix_mix</v>
      </c>
      <c r="C3884" s="9" t="s">
        <v>89</v>
      </c>
      <c r="D3884" s="15" t="s">
        <v>106</v>
      </c>
      <c r="E3884" s="15" t="s">
        <v>122</v>
      </c>
      <c r="F3884" s="15" t="s">
        <v>92</v>
      </c>
      <c r="G3884" s="15" t="s">
        <v>91</v>
      </c>
      <c r="H3884" s="11" t="s">
        <v>606</v>
      </c>
      <c r="I3884" s="43">
        <v>0</v>
      </c>
      <c r="J3884" s="43">
        <v>0</v>
      </c>
      <c r="K3884" s="15" t="s">
        <v>125</v>
      </c>
      <c r="L3884" s="11"/>
    </row>
    <row r="3885" spans="1:12" x14ac:dyDescent="0.2">
      <c r="A3885" t="str">
        <f t="shared" si="87"/>
        <v>t&amp;d_gas_UK_mix_mix.output_w__</v>
      </c>
      <c r="B3885" t="str">
        <f>processors_EC!$B$217</f>
        <v>t&amp;d_gas_UK_mix_mix</v>
      </c>
      <c r="C3885" s="9" t="s">
        <v>95</v>
      </c>
      <c r="D3885" s="15" t="s">
        <v>107</v>
      </c>
      <c r="E3885" s="15" t="s">
        <v>123</v>
      </c>
      <c r="F3885" s="15" t="s">
        <v>92</v>
      </c>
      <c r="G3885" s="15" t="s">
        <v>91</v>
      </c>
      <c r="H3885" s="11" t="s">
        <v>606</v>
      </c>
      <c r="I3885" s="43">
        <v>0</v>
      </c>
      <c r="J3885" s="43">
        <v>0</v>
      </c>
      <c r="K3885" s="15" t="s">
        <v>125</v>
      </c>
      <c r="L3885" s="11"/>
    </row>
    <row r="3886" spans="1:12" x14ac:dyDescent="0.2">
      <c r="A3886" t="str">
        <f t="shared" si="87"/>
        <v>t&amp;d_gas_UK_mix_mix.output_ghg__</v>
      </c>
      <c r="B3886" t="str">
        <f>processors_EC!$B$217</f>
        <v>t&amp;d_gas_UK_mix_mix</v>
      </c>
      <c r="C3886" s="9" t="s">
        <v>95</v>
      </c>
      <c r="D3886" s="15" t="s">
        <v>108</v>
      </c>
      <c r="E3886" s="15" t="s">
        <v>124</v>
      </c>
      <c r="F3886" s="15" t="s">
        <v>92</v>
      </c>
      <c r="G3886" s="15" t="s">
        <v>91</v>
      </c>
      <c r="H3886" s="11" t="s">
        <v>606</v>
      </c>
      <c r="I3886" s="43">
        <v>6.6811400268206587</v>
      </c>
      <c r="J3886" s="43">
        <v>18575540210.869343</v>
      </c>
      <c r="K3886" s="15" t="s">
        <v>130</v>
      </c>
      <c r="L3886" s="11"/>
    </row>
    <row r="3887" spans="1:12" x14ac:dyDescent="0.2">
      <c r="A3887" t="str">
        <f t="shared" si="87"/>
        <v>t&amp;d_gas_UK_mix_mix.output_el__</v>
      </c>
      <c r="B3887" t="str">
        <f>processors_EC!$B$217</f>
        <v>t&amp;d_gas_UK_mix_mix</v>
      </c>
      <c r="C3887" s="9" t="s">
        <v>95</v>
      </c>
      <c r="D3887" s="15" t="s">
        <v>99</v>
      </c>
      <c r="E3887" s="15" t="s">
        <v>115</v>
      </c>
      <c r="F3887" s="15" t="s">
        <v>90</v>
      </c>
      <c r="G3887" s="15" t="s">
        <v>91</v>
      </c>
      <c r="H3887" s="11" t="s">
        <v>606</v>
      </c>
      <c r="I3887" s="43">
        <v>0</v>
      </c>
      <c r="J3887" s="43">
        <v>0</v>
      </c>
      <c r="K3887" s="15" t="s">
        <v>127</v>
      </c>
      <c r="L3887" s="11"/>
    </row>
    <row r="3888" spans="1:12" x14ac:dyDescent="0.2">
      <c r="A3888" t="str">
        <f t="shared" si="87"/>
        <v>t&amp;d_gas_UK_mix_mix.output_fu__</v>
      </c>
      <c r="B3888" t="str">
        <f>processors_EC!$B$217</f>
        <v>t&amp;d_gas_UK_mix_mix</v>
      </c>
      <c r="C3888" s="10" t="s">
        <v>95</v>
      </c>
      <c r="D3888" s="15" t="s">
        <v>101</v>
      </c>
      <c r="E3888" s="15" t="s">
        <v>117</v>
      </c>
      <c r="F3888" s="15" t="s">
        <v>90</v>
      </c>
      <c r="G3888" s="15" t="s">
        <v>91</v>
      </c>
      <c r="H3888" s="11" t="s">
        <v>606</v>
      </c>
      <c r="I3888" s="43">
        <v>0</v>
      </c>
      <c r="J3888" s="43">
        <v>0</v>
      </c>
      <c r="K3888" s="15" t="s">
        <v>507</v>
      </c>
      <c r="L3888" s="11"/>
    </row>
    <row r="3889" spans="1:12" x14ac:dyDescent="0.2">
      <c r="A3889" t="str">
        <f t="shared" si="87"/>
        <v>t&amp;d_gas_UK_mix_mix.output_gas__</v>
      </c>
      <c r="B3889" t="str">
        <f>processors_EC!$B$217</f>
        <v>t&amp;d_gas_UK_mix_mix</v>
      </c>
      <c r="C3889" s="10" t="s">
        <v>95</v>
      </c>
      <c r="D3889" s="15" t="s">
        <v>610</v>
      </c>
      <c r="E3889" s="15" t="s">
        <v>607</v>
      </c>
      <c r="F3889" s="15" t="s">
        <v>90</v>
      </c>
      <c r="G3889" s="15" t="s">
        <v>91</v>
      </c>
      <c r="H3889" s="11" t="s">
        <v>606</v>
      </c>
      <c r="I3889" s="43">
        <v>1</v>
      </c>
      <c r="J3889" s="43">
        <v>2780295000</v>
      </c>
      <c r="K3889" s="15" t="s">
        <v>125</v>
      </c>
      <c r="L3889" s="11"/>
    </row>
    <row r="3890" spans="1:12" x14ac:dyDescent="0.2">
      <c r="J3890" s="44"/>
      <c r="K3890" s="9"/>
    </row>
    <row r="3891" spans="1:12" x14ac:dyDescent="0.2">
      <c r="K3891" s="9"/>
    </row>
    <row r="3892" spans="1:12" x14ac:dyDescent="0.2">
      <c r="K3892" s="9"/>
    </row>
    <row r="3893" spans="1:12" x14ac:dyDescent="0.2">
      <c r="K3893" s="9"/>
    </row>
    <row r="3894" spans="1:12" x14ac:dyDescent="0.2">
      <c r="K3894" s="9"/>
    </row>
    <row r="3895" spans="1:12" x14ac:dyDescent="0.2">
      <c r="K3895" s="9"/>
    </row>
    <row r="3896" spans="1:12" x14ac:dyDescent="0.2">
      <c r="K3896" s="9"/>
    </row>
    <row r="3897" spans="1:12" x14ac:dyDescent="0.2">
      <c r="K3897" s="9"/>
    </row>
    <row r="3898" spans="1:12" x14ac:dyDescent="0.2">
      <c r="K3898" s="9"/>
    </row>
    <row r="3899" spans="1:12" x14ac:dyDescent="0.2">
      <c r="K3899" s="9"/>
    </row>
    <row r="3900" spans="1:12" x14ac:dyDescent="0.2">
      <c r="K3900" s="9"/>
    </row>
    <row r="3901" spans="1:12" x14ac:dyDescent="0.2">
      <c r="K3901" s="9"/>
    </row>
    <row r="3902" spans="1:12" x14ac:dyDescent="0.2">
      <c r="K3902" s="9"/>
    </row>
    <row r="3903" spans="1:12" x14ac:dyDescent="0.2">
      <c r="K3903" s="9"/>
    </row>
    <row r="3904" spans="1:12" x14ac:dyDescent="0.2">
      <c r="K3904" s="9"/>
    </row>
    <row r="3905" spans="11:11" x14ac:dyDescent="0.2">
      <c r="K3905" s="9"/>
    </row>
    <row r="3906" spans="11:11" x14ac:dyDescent="0.2">
      <c r="K3906" s="10"/>
    </row>
    <row r="3907" spans="11:11" x14ac:dyDescent="0.2">
      <c r="K3907" s="10"/>
    </row>
    <row r="3908" spans="11:11" x14ac:dyDescent="0.2">
      <c r="K3908" s="9"/>
    </row>
    <row r="3909" spans="11:11" x14ac:dyDescent="0.2">
      <c r="K3909" s="9"/>
    </row>
    <row r="3910" spans="11:11" x14ac:dyDescent="0.2">
      <c r="K3910" s="9"/>
    </row>
    <row r="3911" spans="11:11" x14ac:dyDescent="0.2">
      <c r="K3911" s="9"/>
    </row>
    <row r="3912" spans="11:11" x14ac:dyDescent="0.2">
      <c r="K3912" s="9"/>
    </row>
    <row r="3913" spans="11:11" x14ac:dyDescent="0.2">
      <c r="K3913" s="9"/>
    </row>
    <row r="3914" spans="11:11" x14ac:dyDescent="0.2">
      <c r="K3914" s="9"/>
    </row>
    <row r="3915" spans="11:11" x14ac:dyDescent="0.2">
      <c r="K3915" s="9"/>
    </row>
    <row r="3916" spans="11:11" x14ac:dyDescent="0.2">
      <c r="K3916" s="9"/>
    </row>
    <row r="3917" spans="11:11" x14ac:dyDescent="0.2">
      <c r="K3917" s="9"/>
    </row>
    <row r="3918" spans="11:11" x14ac:dyDescent="0.2">
      <c r="K3918" s="9"/>
    </row>
    <row r="3919" spans="11:11" x14ac:dyDescent="0.2">
      <c r="K3919" s="9"/>
    </row>
    <row r="3920" spans="11:11" x14ac:dyDescent="0.2">
      <c r="K3920" s="9"/>
    </row>
    <row r="3921" spans="11:11" x14ac:dyDescent="0.2">
      <c r="K3921" s="9"/>
    </row>
    <row r="3922" spans="11:11" x14ac:dyDescent="0.2">
      <c r="K3922" s="9"/>
    </row>
    <row r="3923" spans="11:11" x14ac:dyDescent="0.2">
      <c r="K3923" s="9"/>
    </row>
    <row r="3924" spans="11:11" x14ac:dyDescent="0.2">
      <c r="K3924" s="10"/>
    </row>
    <row r="3925" spans="11:11" x14ac:dyDescent="0.2">
      <c r="K3925" s="10"/>
    </row>
    <row r="3926" spans="11:11" x14ac:dyDescent="0.2">
      <c r="K3926" s="9"/>
    </row>
    <row r="3927" spans="11:11" x14ac:dyDescent="0.2">
      <c r="K3927" s="9"/>
    </row>
    <row r="3928" spans="11:11" x14ac:dyDescent="0.2">
      <c r="K3928" s="9"/>
    </row>
    <row r="3929" spans="11:11" x14ac:dyDescent="0.2">
      <c r="K3929" s="9"/>
    </row>
    <row r="3930" spans="11:11" x14ac:dyDescent="0.2">
      <c r="K3930" s="9"/>
    </row>
    <row r="3931" spans="11:11" x14ac:dyDescent="0.2">
      <c r="K3931" s="9"/>
    </row>
    <row r="3932" spans="11:11" x14ac:dyDescent="0.2">
      <c r="K3932" s="9"/>
    </row>
    <row r="3933" spans="11:11" x14ac:dyDescent="0.2">
      <c r="K3933" s="9"/>
    </row>
    <row r="3934" spans="11:11" x14ac:dyDescent="0.2">
      <c r="K3934" s="9"/>
    </row>
    <row r="3935" spans="11:11" x14ac:dyDescent="0.2">
      <c r="K3935" s="9"/>
    </row>
    <row r="3936" spans="11:11" x14ac:dyDescent="0.2">
      <c r="K3936" s="9"/>
    </row>
    <row r="3937" spans="11:11" x14ac:dyDescent="0.2">
      <c r="K3937" s="9"/>
    </row>
    <row r="3938" spans="11:11" x14ac:dyDescent="0.2">
      <c r="K3938" s="9"/>
    </row>
    <row r="3939" spans="11:11" x14ac:dyDescent="0.2">
      <c r="K3939" s="9"/>
    </row>
    <row r="3940" spans="11:11" x14ac:dyDescent="0.2">
      <c r="K3940" s="9"/>
    </row>
    <row r="3941" spans="11:11" x14ac:dyDescent="0.2">
      <c r="K3941" s="9"/>
    </row>
    <row r="3942" spans="11:11" x14ac:dyDescent="0.2">
      <c r="K3942" s="10"/>
    </row>
    <row r="3943" spans="11:11" x14ac:dyDescent="0.2">
      <c r="K3943" s="10"/>
    </row>
    <row r="3944" spans="11:11" x14ac:dyDescent="0.2">
      <c r="K3944" s="9"/>
    </row>
    <row r="3945" spans="11:11" x14ac:dyDescent="0.2">
      <c r="K3945" s="9"/>
    </row>
    <row r="3946" spans="11:11" x14ac:dyDescent="0.2">
      <c r="K3946" s="9"/>
    </row>
    <row r="3947" spans="11:11" x14ac:dyDescent="0.2">
      <c r="K3947" s="9"/>
    </row>
    <row r="3948" spans="11:11" x14ac:dyDescent="0.2">
      <c r="K3948" s="9"/>
    </row>
    <row r="3949" spans="11:11" x14ac:dyDescent="0.2">
      <c r="K3949" s="9"/>
    </row>
    <row r="3950" spans="11:11" x14ac:dyDescent="0.2">
      <c r="K3950" s="9"/>
    </row>
    <row r="3951" spans="11:11" x14ac:dyDescent="0.2">
      <c r="K3951" s="9"/>
    </row>
    <row r="3952" spans="11:11" x14ac:dyDescent="0.2">
      <c r="K3952" s="9"/>
    </row>
    <row r="3953" spans="11:11" x14ac:dyDescent="0.2">
      <c r="K3953" s="9"/>
    </row>
    <row r="3954" spans="11:11" x14ac:dyDescent="0.2">
      <c r="K3954" s="9"/>
    </row>
    <row r="3955" spans="11:11" x14ac:dyDescent="0.2">
      <c r="K3955" s="9"/>
    </row>
    <row r="3956" spans="11:11" x14ac:dyDescent="0.2">
      <c r="K3956" s="9"/>
    </row>
    <row r="3957" spans="11:11" x14ac:dyDescent="0.2">
      <c r="K3957" s="9"/>
    </row>
    <row r="3958" spans="11:11" x14ac:dyDescent="0.2">
      <c r="K3958" s="9"/>
    </row>
    <row r="3959" spans="11:11" x14ac:dyDescent="0.2">
      <c r="K3959" s="9"/>
    </row>
    <row r="3960" spans="11:11" x14ac:dyDescent="0.2">
      <c r="K3960" s="10"/>
    </row>
    <row r="3961" spans="11:11" x14ac:dyDescent="0.2">
      <c r="K3961" s="10"/>
    </row>
    <row r="3962" spans="11:11" x14ac:dyDescent="0.2">
      <c r="K3962" s="9"/>
    </row>
    <row r="3963" spans="11:11" x14ac:dyDescent="0.2">
      <c r="K3963" s="9"/>
    </row>
    <row r="3964" spans="11:11" x14ac:dyDescent="0.2">
      <c r="K3964" s="9"/>
    </row>
    <row r="3965" spans="11:11" x14ac:dyDescent="0.2">
      <c r="K3965" s="9"/>
    </row>
    <row r="3966" spans="11:11" x14ac:dyDescent="0.2">
      <c r="K3966" s="9"/>
    </row>
    <row r="3967" spans="11:11" x14ac:dyDescent="0.2">
      <c r="K3967" s="9"/>
    </row>
    <row r="3968" spans="11:11" x14ac:dyDescent="0.2">
      <c r="K3968" s="9"/>
    </row>
    <row r="3969" spans="11:11" x14ac:dyDescent="0.2">
      <c r="K3969" s="9"/>
    </row>
    <row r="3970" spans="11:11" x14ac:dyDescent="0.2">
      <c r="K3970" s="9"/>
    </row>
    <row r="3971" spans="11:11" x14ac:dyDescent="0.2">
      <c r="K3971" s="9"/>
    </row>
    <row r="3972" spans="11:11" x14ac:dyDescent="0.2">
      <c r="K3972" s="9"/>
    </row>
    <row r="3973" spans="11:11" x14ac:dyDescent="0.2">
      <c r="K3973" s="9"/>
    </row>
    <row r="3974" spans="11:11" x14ac:dyDescent="0.2">
      <c r="K3974" s="9"/>
    </row>
    <row r="3975" spans="11:11" x14ac:dyDescent="0.2">
      <c r="K3975" s="9"/>
    </row>
    <row r="3976" spans="11:11" x14ac:dyDescent="0.2">
      <c r="K3976" s="9"/>
    </row>
    <row r="3977" spans="11:11" x14ac:dyDescent="0.2">
      <c r="K3977" s="9"/>
    </row>
    <row r="3978" spans="11:11" x14ac:dyDescent="0.2">
      <c r="K3978" s="10"/>
    </row>
    <row r="3979" spans="11:11" x14ac:dyDescent="0.2">
      <c r="K3979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90"/>
  <sheetViews>
    <sheetView tabSelected="1" topLeftCell="B1" zoomScale="175" zoomScaleNormal="175" zoomScalePageLayoutView="175" workbookViewId="0">
      <selection activeCell="G291" sqref="G291"/>
    </sheetView>
  </sheetViews>
  <sheetFormatPr baseColWidth="10" defaultColWidth="9" defaultRowHeight="14" x14ac:dyDescent="0.2"/>
  <cols>
    <col min="2" max="2" width="28" bestFit="1" customWidth="1"/>
    <col min="3" max="3" width="13.3984375" customWidth="1"/>
    <col min="4" max="4" width="20.796875" customWidth="1"/>
    <col min="6" max="6" width="10.59765625" bestFit="1" customWidth="1"/>
    <col min="8" max="8" width="33.796875" customWidth="1"/>
    <col min="9" max="9" width="12.796875" bestFit="1" customWidth="1"/>
  </cols>
  <sheetData>
    <row r="1" spans="1:22" x14ac:dyDescent="0.2">
      <c r="A1" s="30" t="s">
        <v>35</v>
      </c>
      <c r="B1" s="30" t="s">
        <v>79</v>
      </c>
      <c r="C1" s="30" t="s">
        <v>80</v>
      </c>
      <c r="D1" s="30" t="s">
        <v>36</v>
      </c>
      <c r="E1" s="30" t="s">
        <v>81</v>
      </c>
      <c r="F1" s="30" t="s">
        <v>82</v>
      </c>
      <c r="G1" s="30" t="s">
        <v>11</v>
      </c>
      <c r="H1" s="30" t="s">
        <v>37</v>
      </c>
      <c r="I1" s="31" t="s">
        <v>83</v>
      </c>
      <c r="J1" s="32" t="s">
        <v>84</v>
      </c>
      <c r="K1" s="30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2" x14ac:dyDescent="0.2">
      <c r="A2" s="11" t="s">
        <v>325</v>
      </c>
      <c r="B2" s="11" t="s">
        <v>326</v>
      </c>
      <c r="C2" s="12" t="s">
        <v>89</v>
      </c>
      <c r="D2" s="15" t="s">
        <v>96</v>
      </c>
      <c r="E2" s="15" t="s">
        <v>110</v>
      </c>
      <c r="F2" s="12" t="s">
        <v>90</v>
      </c>
      <c r="G2" s="12" t="s">
        <v>91</v>
      </c>
      <c r="H2" s="11" t="s">
        <v>327</v>
      </c>
      <c r="I2" s="11"/>
      <c r="J2" s="15" t="s">
        <v>109</v>
      </c>
      <c r="K2" s="12" t="s">
        <v>125</v>
      </c>
    </row>
    <row r="3" spans="1:22" x14ac:dyDescent="0.2">
      <c r="A3" s="11" t="s">
        <v>328</v>
      </c>
      <c r="B3" s="11" t="s">
        <v>326</v>
      </c>
      <c r="C3" s="12" t="s">
        <v>89</v>
      </c>
      <c r="D3" s="15" t="s">
        <v>64</v>
      </c>
      <c r="E3" s="15" t="s">
        <v>111</v>
      </c>
      <c r="F3" s="12" t="s">
        <v>90</v>
      </c>
      <c r="G3" s="12" t="s">
        <v>91</v>
      </c>
      <c r="H3" s="11" t="s">
        <v>327</v>
      </c>
      <c r="I3" s="11"/>
      <c r="J3" s="15" t="s">
        <v>109</v>
      </c>
      <c r="K3" s="12" t="s">
        <v>126</v>
      </c>
    </row>
    <row r="4" spans="1:22" x14ac:dyDescent="0.2">
      <c r="A4" s="11" t="s">
        <v>329</v>
      </c>
      <c r="B4" s="11" t="s">
        <v>326</v>
      </c>
      <c r="C4" s="12" t="s">
        <v>89</v>
      </c>
      <c r="D4" s="15" t="s">
        <v>97</v>
      </c>
      <c r="E4" s="15" t="s">
        <v>112</v>
      </c>
      <c r="F4" s="12" t="s">
        <v>90</v>
      </c>
      <c r="G4" s="12" t="s">
        <v>91</v>
      </c>
      <c r="H4" s="11" t="s">
        <v>327</v>
      </c>
      <c r="I4" s="11"/>
      <c r="J4" s="15" t="s">
        <v>109</v>
      </c>
      <c r="K4" s="12" t="s">
        <v>126</v>
      </c>
    </row>
    <row r="5" spans="1:22" x14ac:dyDescent="0.2">
      <c r="A5" s="11" t="s">
        <v>330</v>
      </c>
      <c r="B5" s="11" t="s">
        <v>326</v>
      </c>
      <c r="C5" s="12" t="s">
        <v>89</v>
      </c>
      <c r="D5" s="15" t="s">
        <v>63</v>
      </c>
      <c r="E5" s="15" t="s">
        <v>113</v>
      </c>
      <c r="F5" s="12" t="s">
        <v>92</v>
      </c>
      <c r="G5" s="12" t="s">
        <v>91</v>
      </c>
      <c r="H5" s="11" t="s">
        <v>327</v>
      </c>
      <c r="I5" s="11"/>
      <c r="J5" s="15" t="s">
        <v>109</v>
      </c>
      <c r="K5" s="12" t="s">
        <v>126</v>
      </c>
    </row>
    <row r="6" spans="1:22" x14ac:dyDescent="0.2">
      <c r="A6" s="11" t="s">
        <v>331</v>
      </c>
      <c r="B6" s="11" t="s">
        <v>326</v>
      </c>
      <c r="C6" s="12" t="s">
        <v>89</v>
      </c>
      <c r="D6" s="15" t="s">
        <v>98</v>
      </c>
      <c r="E6" s="15" t="s">
        <v>114</v>
      </c>
      <c r="F6" s="12" t="s">
        <v>90</v>
      </c>
      <c r="G6" s="12" t="s">
        <v>91</v>
      </c>
      <c r="H6" s="11" t="s">
        <v>327</v>
      </c>
      <c r="I6" s="11"/>
      <c r="J6" s="15" t="s">
        <v>109</v>
      </c>
      <c r="K6" s="12" t="s">
        <v>126</v>
      </c>
    </row>
    <row r="7" spans="1:22" x14ac:dyDescent="0.2">
      <c r="A7" s="11" t="s">
        <v>332</v>
      </c>
      <c r="B7" s="11" t="s">
        <v>326</v>
      </c>
      <c r="C7" s="12" t="s">
        <v>89</v>
      </c>
      <c r="D7" s="15" t="s">
        <v>99</v>
      </c>
      <c r="E7" s="15" t="s">
        <v>115</v>
      </c>
      <c r="F7" s="12" t="s">
        <v>90</v>
      </c>
      <c r="G7" s="12" t="s">
        <v>91</v>
      </c>
      <c r="H7" s="11" t="s">
        <v>327</v>
      </c>
      <c r="I7" s="11"/>
      <c r="J7" s="11">
        <v>39098888888.888779</v>
      </c>
      <c r="K7" s="12" t="s">
        <v>127</v>
      </c>
    </row>
    <row r="8" spans="1:22" x14ac:dyDescent="0.2">
      <c r="A8" s="11" t="s">
        <v>333</v>
      </c>
      <c r="B8" s="11" t="s">
        <v>326</v>
      </c>
      <c r="C8" s="12" t="s">
        <v>89</v>
      </c>
      <c r="D8" s="15" t="s">
        <v>100</v>
      </c>
      <c r="E8" s="15" t="s">
        <v>116</v>
      </c>
      <c r="F8" s="12" t="s">
        <v>90</v>
      </c>
      <c r="G8" s="12" t="s">
        <v>91</v>
      </c>
      <c r="H8" s="11" t="s">
        <v>327</v>
      </c>
      <c r="I8" s="11"/>
      <c r="J8" s="11">
        <v>0</v>
      </c>
      <c r="K8" s="12" t="s">
        <v>128</v>
      </c>
    </row>
    <row r="9" spans="1:22" x14ac:dyDescent="0.2">
      <c r="A9" s="11" t="s">
        <v>334</v>
      </c>
      <c r="B9" s="11" t="s">
        <v>326</v>
      </c>
      <c r="C9" s="12" t="s">
        <v>93</v>
      </c>
      <c r="D9" s="15" t="s">
        <v>101</v>
      </c>
      <c r="E9" s="15" t="s">
        <v>117</v>
      </c>
      <c r="F9" s="12" t="s">
        <v>90</v>
      </c>
      <c r="G9" s="12" t="s">
        <v>91</v>
      </c>
      <c r="H9" s="11" t="s">
        <v>327</v>
      </c>
      <c r="I9" s="11"/>
      <c r="J9" s="11">
        <v>0</v>
      </c>
      <c r="K9" s="12" t="s">
        <v>128</v>
      </c>
    </row>
    <row r="10" spans="1:22" x14ac:dyDescent="0.2">
      <c r="A10" s="11" t="s">
        <v>335</v>
      </c>
      <c r="B10" s="11" t="s">
        <v>326</v>
      </c>
      <c r="C10" s="12" t="s">
        <v>89</v>
      </c>
      <c r="D10" s="15" t="s">
        <v>102</v>
      </c>
      <c r="E10" s="15" t="s">
        <v>118</v>
      </c>
      <c r="F10" s="12" t="s">
        <v>90</v>
      </c>
      <c r="G10" s="12" t="s">
        <v>94</v>
      </c>
      <c r="H10" s="11" t="s">
        <v>327</v>
      </c>
      <c r="I10" s="11"/>
      <c r="J10" s="11">
        <v>0</v>
      </c>
      <c r="K10" s="12" t="s">
        <v>129</v>
      </c>
    </row>
    <row r="11" spans="1:22" x14ac:dyDescent="0.2">
      <c r="A11" s="11" t="s">
        <v>336</v>
      </c>
      <c r="B11" s="11" t="s">
        <v>326</v>
      </c>
      <c r="C11" s="12" t="s">
        <v>89</v>
      </c>
      <c r="D11" s="15" t="s">
        <v>103</v>
      </c>
      <c r="E11" s="15" t="s">
        <v>119</v>
      </c>
      <c r="F11" s="12" t="s">
        <v>92</v>
      </c>
      <c r="G11" s="12" t="s">
        <v>94</v>
      </c>
      <c r="H11" s="11" t="s">
        <v>327</v>
      </c>
      <c r="I11" s="11"/>
      <c r="J11" s="15" t="s">
        <v>109</v>
      </c>
      <c r="K11" s="12" t="s">
        <v>118</v>
      </c>
    </row>
    <row r="12" spans="1:22" x14ac:dyDescent="0.2">
      <c r="A12" s="11" t="s">
        <v>337</v>
      </c>
      <c r="B12" s="11" t="s">
        <v>326</v>
      </c>
      <c r="C12" s="12" t="s">
        <v>89</v>
      </c>
      <c r="D12" s="15" t="s">
        <v>104</v>
      </c>
      <c r="E12" s="15" t="s">
        <v>120</v>
      </c>
      <c r="F12" s="12" t="s">
        <v>92</v>
      </c>
      <c r="G12" s="12" t="s">
        <v>91</v>
      </c>
      <c r="H12" s="11" t="s">
        <v>327</v>
      </c>
      <c r="I12" s="11"/>
      <c r="J12" s="15" t="s">
        <v>109</v>
      </c>
      <c r="K12" s="12" t="s">
        <v>125</v>
      </c>
    </row>
    <row r="13" spans="1:22" x14ac:dyDescent="0.2">
      <c r="A13" s="11" t="s">
        <v>338</v>
      </c>
      <c r="B13" s="11" t="s">
        <v>326</v>
      </c>
      <c r="C13" s="12" t="s">
        <v>89</v>
      </c>
      <c r="D13" s="15" t="s">
        <v>105</v>
      </c>
      <c r="E13" s="15" t="s">
        <v>121</v>
      </c>
      <c r="F13" s="12" t="s">
        <v>92</v>
      </c>
      <c r="G13" s="12" t="s">
        <v>91</v>
      </c>
      <c r="H13" s="11" t="s">
        <v>327</v>
      </c>
      <c r="I13" s="11"/>
      <c r="J13" s="15" t="s">
        <v>109</v>
      </c>
      <c r="K13" s="12" t="s">
        <v>125</v>
      </c>
    </row>
    <row r="14" spans="1:22" x14ac:dyDescent="0.2">
      <c r="A14" s="11" t="s">
        <v>339</v>
      </c>
      <c r="B14" s="11" t="s">
        <v>326</v>
      </c>
      <c r="C14" s="12" t="s">
        <v>89</v>
      </c>
      <c r="D14" s="15" t="s">
        <v>106</v>
      </c>
      <c r="E14" s="15" t="s">
        <v>122</v>
      </c>
      <c r="F14" s="12" t="s">
        <v>92</v>
      </c>
      <c r="G14" s="12" t="s">
        <v>91</v>
      </c>
      <c r="H14" s="11" t="s">
        <v>327</v>
      </c>
      <c r="I14" s="11"/>
      <c r="J14" s="15" t="s">
        <v>109</v>
      </c>
      <c r="K14" s="12" t="s">
        <v>125</v>
      </c>
    </row>
    <row r="15" spans="1:22" x14ac:dyDescent="0.2">
      <c r="A15" s="11" t="s">
        <v>340</v>
      </c>
      <c r="B15" s="11" t="s">
        <v>326</v>
      </c>
      <c r="C15" s="12" t="s">
        <v>95</v>
      </c>
      <c r="D15" s="15" t="s">
        <v>107</v>
      </c>
      <c r="E15" s="15" t="s">
        <v>123</v>
      </c>
      <c r="F15" s="12" t="s">
        <v>92</v>
      </c>
      <c r="G15" s="12" t="s">
        <v>91</v>
      </c>
      <c r="H15" s="11" t="s">
        <v>327</v>
      </c>
      <c r="I15" s="11"/>
      <c r="J15" s="15" t="s">
        <v>109</v>
      </c>
      <c r="K15" s="12" t="s">
        <v>125</v>
      </c>
    </row>
    <row r="16" spans="1:22" x14ac:dyDescent="0.2">
      <c r="A16" s="11" t="s">
        <v>341</v>
      </c>
      <c r="B16" s="11" t="s">
        <v>326</v>
      </c>
      <c r="C16" s="12" t="s">
        <v>95</v>
      </c>
      <c r="D16" s="15" t="s">
        <v>108</v>
      </c>
      <c r="E16" s="15" t="s">
        <v>124</v>
      </c>
      <c r="F16" s="12" t="s">
        <v>92</v>
      </c>
      <c r="G16" s="12" t="s">
        <v>91</v>
      </c>
      <c r="H16" s="11" t="s">
        <v>327</v>
      </c>
      <c r="I16" s="11"/>
      <c r="J16" s="15" t="s">
        <v>109</v>
      </c>
      <c r="K16" s="12" t="s">
        <v>130</v>
      </c>
    </row>
    <row r="17" spans="1:11" x14ac:dyDescent="0.2">
      <c r="A17" s="11" t="s">
        <v>342</v>
      </c>
      <c r="B17" s="11" t="s">
        <v>326</v>
      </c>
      <c r="C17" s="12" t="s">
        <v>95</v>
      </c>
      <c r="D17" s="15" t="s">
        <v>99</v>
      </c>
      <c r="E17" s="15" t="s">
        <v>115</v>
      </c>
      <c r="F17" s="12" t="s">
        <v>90</v>
      </c>
      <c r="G17" s="12" t="s">
        <v>91</v>
      </c>
      <c r="H17" s="11" t="s">
        <v>327</v>
      </c>
      <c r="I17" s="11"/>
      <c r="J17" s="15" t="s">
        <v>109</v>
      </c>
      <c r="K17" s="12" t="s">
        <v>127</v>
      </c>
    </row>
    <row r="18" spans="1:11" x14ac:dyDescent="0.2">
      <c r="A18" s="11" t="s">
        <v>343</v>
      </c>
      <c r="B18" s="11" t="s">
        <v>326</v>
      </c>
      <c r="C18" s="15" t="s">
        <v>95</v>
      </c>
      <c r="D18" s="15" t="s">
        <v>109</v>
      </c>
      <c r="E18" s="15" t="s">
        <v>109</v>
      </c>
      <c r="F18" s="15" t="s">
        <v>90</v>
      </c>
      <c r="G18" s="15" t="s">
        <v>91</v>
      </c>
      <c r="H18" s="11" t="s">
        <v>327</v>
      </c>
      <c r="I18" s="11"/>
      <c r="J18" s="15" t="s">
        <v>109</v>
      </c>
      <c r="K18" s="15" t="s">
        <v>109</v>
      </c>
    </row>
    <row r="19" spans="1:11" x14ac:dyDescent="0.2">
      <c r="A19" s="11" t="s">
        <v>343</v>
      </c>
      <c r="B19" s="11" t="s">
        <v>326</v>
      </c>
      <c r="C19" s="15" t="s">
        <v>95</v>
      </c>
      <c r="D19" s="15" t="s">
        <v>109</v>
      </c>
      <c r="E19" s="15" t="s">
        <v>109</v>
      </c>
      <c r="F19" s="15" t="s">
        <v>90</v>
      </c>
      <c r="G19" s="15" t="s">
        <v>91</v>
      </c>
      <c r="H19" s="11" t="s">
        <v>327</v>
      </c>
      <c r="I19" s="11"/>
      <c r="J19" s="15" t="s">
        <v>109</v>
      </c>
      <c r="K19" s="15" t="s">
        <v>109</v>
      </c>
    </row>
    <row r="20" spans="1:11" x14ac:dyDescent="0.2">
      <c r="A20" s="11" t="s">
        <v>344</v>
      </c>
      <c r="B20" s="11" t="s">
        <v>345</v>
      </c>
      <c r="C20" s="12" t="s">
        <v>89</v>
      </c>
      <c r="D20" s="15" t="s">
        <v>96</v>
      </c>
      <c r="E20" s="15" t="s">
        <v>110</v>
      </c>
      <c r="F20" s="12" t="s">
        <v>90</v>
      </c>
      <c r="G20" s="12" t="s">
        <v>91</v>
      </c>
      <c r="H20" s="11" t="s">
        <v>327</v>
      </c>
      <c r="I20" s="11"/>
      <c r="J20" s="15" t="s">
        <v>109</v>
      </c>
      <c r="K20" s="12" t="s">
        <v>125</v>
      </c>
    </row>
    <row r="21" spans="1:11" x14ac:dyDescent="0.2">
      <c r="A21" s="11" t="s">
        <v>346</v>
      </c>
      <c r="B21" s="11" t="s">
        <v>345</v>
      </c>
      <c r="C21" s="12" t="s">
        <v>89</v>
      </c>
      <c r="D21" s="15" t="s">
        <v>64</v>
      </c>
      <c r="E21" s="15" t="s">
        <v>111</v>
      </c>
      <c r="F21" s="12" t="s">
        <v>90</v>
      </c>
      <c r="G21" s="12" t="s">
        <v>91</v>
      </c>
      <c r="H21" s="11" t="s">
        <v>327</v>
      </c>
      <c r="I21" s="11"/>
      <c r="J21" s="15" t="s">
        <v>109</v>
      </c>
      <c r="K21" s="12" t="s">
        <v>126</v>
      </c>
    </row>
    <row r="22" spans="1:11" x14ac:dyDescent="0.2">
      <c r="A22" s="11" t="s">
        <v>347</v>
      </c>
      <c r="B22" s="11" t="s">
        <v>345</v>
      </c>
      <c r="C22" s="12" t="s">
        <v>89</v>
      </c>
      <c r="D22" s="15" t="s">
        <v>97</v>
      </c>
      <c r="E22" s="15" t="s">
        <v>112</v>
      </c>
      <c r="F22" s="12" t="s">
        <v>90</v>
      </c>
      <c r="G22" s="12" t="s">
        <v>91</v>
      </c>
      <c r="H22" s="11" t="s">
        <v>327</v>
      </c>
      <c r="I22" s="11"/>
      <c r="J22" s="15" t="s">
        <v>109</v>
      </c>
      <c r="K22" s="12" t="s">
        <v>126</v>
      </c>
    </row>
    <row r="23" spans="1:11" x14ac:dyDescent="0.2">
      <c r="A23" s="11" t="s">
        <v>348</v>
      </c>
      <c r="B23" s="11" t="s">
        <v>345</v>
      </c>
      <c r="C23" s="12" t="s">
        <v>89</v>
      </c>
      <c r="D23" s="15" t="s">
        <v>63</v>
      </c>
      <c r="E23" s="15" t="s">
        <v>113</v>
      </c>
      <c r="F23" s="12" t="s">
        <v>92</v>
      </c>
      <c r="G23" s="12" t="s">
        <v>91</v>
      </c>
      <c r="H23" s="11" t="s">
        <v>327</v>
      </c>
      <c r="I23" s="11"/>
      <c r="J23" s="15" t="s">
        <v>109</v>
      </c>
      <c r="K23" s="12" t="s">
        <v>126</v>
      </c>
    </row>
    <row r="24" spans="1:11" x14ac:dyDescent="0.2">
      <c r="A24" s="11" t="s">
        <v>349</v>
      </c>
      <c r="B24" s="11" t="s">
        <v>345</v>
      </c>
      <c r="C24" s="12" t="s">
        <v>89</v>
      </c>
      <c r="D24" s="15" t="s">
        <v>98</v>
      </c>
      <c r="E24" s="15" t="s">
        <v>114</v>
      </c>
      <c r="F24" s="12" t="s">
        <v>90</v>
      </c>
      <c r="G24" s="12" t="s">
        <v>91</v>
      </c>
      <c r="H24" s="11" t="s">
        <v>327</v>
      </c>
      <c r="I24" s="11"/>
      <c r="J24" s="15" t="s">
        <v>109</v>
      </c>
      <c r="K24" s="12" t="s">
        <v>126</v>
      </c>
    </row>
    <row r="25" spans="1:11" x14ac:dyDescent="0.2">
      <c r="A25" s="11" t="s">
        <v>350</v>
      </c>
      <c r="B25" s="11" t="s">
        <v>345</v>
      </c>
      <c r="C25" s="12" t="s">
        <v>89</v>
      </c>
      <c r="D25" s="15" t="s">
        <v>99</v>
      </c>
      <c r="E25" s="15" t="s">
        <v>115</v>
      </c>
      <c r="F25" s="12" t="s">
        <v>90</v>
      </c>
      <c r="G25" s="12" t="s">
        <v>91</v>
      </c>
      <c r="H25" s="11" t="s">
        <v>327</v>
      </c>
      <c r="I25" s="11"/>
      <c r="J25" s="11">
        <v>12393055555.555521</v>
      </c>
      <c r="K25" s="12" t="s">
        <v>127</v>
      </c>
    </row>
    <row r="26" spans="1:11" x14ac:dyDescent="0.2">
      <c r="A26" s="11" t="s">
        <v>351</v>
      </c>
      <c r="B26" s="11" t="s">
        <v>345</v>
      </c>
      <c r="C26" s="12" t="s">
        <v>89</v>
      </c>
      <c r="D26" s="15" t="s">
        <v>100</v>
      </c>
      <c r="E26" s="15" t="s">
        <v>116</v>
      </c>
      <c r="F26" s="12" t="s">
        <v>90</v>
      </c>
      <c r="G26" s="12" t="s">
        <v>91</v>
      </c>
      <c r="H26" s="11" t="s">
        <v>327</v>
      </c>
      <c r="I26" s="11"/>
      <c r="J26" s="11">
        <v>7306000000</v>
      </c>
      <c r="K26" s="12" t="s">
        <v>128</v>
      </c>
    </row>
    <row r="27" spans="1:11" x14ac:dyDescent="0.2">
      <c r="A27" s="11" t="s">
        <v>352</v>
      </c>
      <c r="B27" s="11" t="s">
        <v>345</v>
      </c>
      <c r="C27" s="12" t="s">
        <v>93</v>
      </c>
      <c r="D27" s="15" t="s">
        <v>101</v>
      </c>
      <c r="E27" s="15" t="s">
        <v>117</v>
      </c>
      <c r="F27" s="12" t="s">
        <v>90</v>
      </c>
      <c r="G27" s="12" t="s">
        <v>91</v>
      </c>
      <c r="H27" s="11" t="s">
        <v>327</v>
      </c>
      <c r="I27" s="11"/>
      <c r="J27" s="11">
        <v>0</v>
      </c>
      <c r="K27" s="12" t="s">
        <v>128</v>
      </c>
    </row>
    <row r="28" spans="1:11" x14ac:dyDescent="0.2">
      <c r="A28" s="11" t="s">
        <v>353</v>
      </c>
      <c r="B28" s="11" t="s">
        <v>345</v>
      </c>
      <c r="C28" s="12" t="s">
        <v>89</v>
      </c>
      <c r="D28" s="15" t="s">
        <v>102</v>
      </c>
      <c r="E28" s="15" t="s">
        <v>118</v>
      </c>
      <c r="F28" s="12" t="s">
        <v>90</v>
      </c>
      <c r="G28" s="12" t="s">
        <v>94</v>
      </c>
      <c r="H28" s="11" t="s">
        <v>327</v>
      </c>
      <c r="I28" s="11"/>
      <c r="J28" s="11">
        <v>29003560</v>
      </c>
      <c r="K28" s="12" t="s">
        <v>129</v>
      </c>
    </row>
    <row r="29" spans="1:11" x14ac:dyDescent="0.2">
      <c r="A29" s="11" t="s">
        <v>354</v>
      </c>
      <c r="B29" s="11" t="s">
        <v>345</v>
      </c>
      <c r="C29" s="12" t="s">
        <v>89</v>
      </c>
      <c r="D29" s="15" t="s">
        <v>103</v>
      </c>
      <c r="E29" s="15" t="s">
        <v>119</v>
      </c>
      <c r="F29" s="12" t="s">
        <v>92</v>
      </c>
      <c r="G29" s="12" t="s">
        <v>94</v>
      </c>
      <c r="H29" s="11" t="s">
        <v>327</v>
      </c>
      <c r="I29" s="11"/>
      <c r="J29" s="15" t="s">
        <v>109</v>
      </c>
      <c r="K29" s="12" t="s">
        <v>118</v>
      </c>
    </row>
    <row r="30" spans="1:11" x14ac:dyDescent="0.2">
      <c r="A30" s="11" t="s">
        <v>355</v>
      </c>
      <c r="B30" s="11" t="s">
        <v>345</v>
      </c>
      <c r="C30" s="12" t="s">
        <v>89</v>
      </c>
      <c r="D30" s="15" t="s">
        <v>104</v>
      </c>
      <c r="E30" s="15" t="s">
        <v>120</v>
      </c>
      <c r="F30" s="12" t="s">
        <v>92</v>
      </c>
      <c r="G30" s="12" t="s">
        <v>91</v>
      </c>
      <c r="H30" s="11" t="s">
        <v>327</v>
      </c>
      <c r="I30" s="11"/>
      <c r="J30" s="15" t="s">
        <v>109</v>
      </c>
      <c r="K30" s="12" t="s">
        <v>125</v>
      </c>
    </row>
    <row r="31" spans="1:11" x14ac:dyDescent="0.2">
      <c r="A31" s="11" t="s">
        <v>356</v>
      </c>
      <c r="B31" s="11" t="s">
        <v>345</v>
      </c>
      <c r="C31" s="12" t="s">
        <v>89</v>
      </c>
      <c r="D31" s="15" t="s">
        <v>105</v>
      </c>
      <c r="E31" s="15" t="s">
        <v>121</v>
      </c>
      <c r="F31" s="12" t="s">
        <v>92</v>
      </c>
      <c r="G31" s="12" t="s">
        <v>91</v>
      </c>
      <c r="H31" s="11" t="s">
        <v>327</v>
      </c>
      <c r="I31" s="11"/>
      <c r="J31" s="15" t="s">
        <v>109</v>
      </c>
      <c r="K31" s="12" t="s">
        <v>125</v>
      </c>
    </row>
    <row r="32" spans="1:11" x14ac:dyDescent="0.2">
      <c r="A32" s="11" t="s">
        <v>357</v>
      </c>
      <c r="B32" s="11" t="s">
        <v>345</v>
      </c>
      <c r="C32" s="12" t="s">
        <v>89</v>
      </c>
      <c r="D32" s="15" t="s">
        <v>106</v>
      </c>
      <c r="E32" s="15" t="s">
        <v>122</v>
      </c>
      <c r="F32" s="12" t="s">
        <v>92</v>
      </c>
      <c r="G32" s="12" t="s">
        <v>91</v>
      </c>
      <c r="H32" s="11" t="s">
        <v>327</v>
      </c>
      <c r="I32" s="11"/>
      <c r="J32" s="15" t="s">
        <v>109</v>
      </c>
      <c r="K32" s="12" t="s">
        <v>125</v>
      </c>
    </row>
    <row r="33" spans="1:11" x14ac:dyDescent="0.2">
      <c r="A33" s="11" t="s">
        <v>358</v>
      </c>
      <c r="B33" s="11" t="s">
        <v>345</v>
      </c>
      <c r="C33" s="12" t="s">
        <v>95</v>
      </c>
      <c r="D33" s="15" t="s">
        <v>107</v>
      </c>
      <c r="E33" s="15" t="s">
        <v>123</v>
      </c>
      <c r="F33" s="12" t="s">
        <v>92</v>
      </c>
      <c r="G33" s="12" t="s">
        <v>91</v>
      </c>
      <c r="H33" s="11" t="s">
        <v>327</v>
      </c>
      <c r="I33" s="11"/>
      <c r="J33" s="15" t="s">
        <v>109</v>
      </c>
      <c r="K33" s="12" t="s">
        <v>125</v>
      </c>
    </row>
    <row r="34" spans="1:11" x14ac:dyDescent="0.2">
      <c r="A34" s="11" t="s">
        <v>359</v>
      </c>
      <c r="B34" s="11" t="s">
        <v>345</v>
      </c>
      <c r="C34" s="12" t="s">
        <v>95</v>
      </c>
      <c r="D34" s="15" t="s">
        <v>108</v>
      </c>
      <c r="E34" s="15" t="s">
        <v>124</v>
      </c>
      <c r="F34" s="12" t="s">
        <v>92</v>
      </c>
      <c r="G34" s="12" t="s">
        <v>91</v>
      </c>
      <c r="H34" s="11" t="s">
        <v>327</v>
      </c>
      <c r="I34" s="11"/>
      <c r="J34" s="15" t="s">
        <v>109</v>
      </c>
      <c r="K34" s="12" t="s">
        <v>130</v>
      </c>
    </row>
    <row r="35" spans="1:11" x14ac:dyDescent="0.2">
      <c r="A35" s="11" t="s">
        <v>360</v>
      </c>
      <c r="B35" s="11" t="s">
        <v>345</v>
      </c>
      <c r="C35" s="12" t="s">
        <v>95</v>
      </c>
      <c r="D35" s="15" t="s">
        <v>99</v>
      </c>
      <c r="E35" s="15" t="s">
        <v>115</v>
      </c>
      <c r="F35" s="12" t="s">
        <v>90</v>
      </c>
      <c r="G35" s="12" t="s">
        <v>91</v>
      </c>
      <c r="H35" s="11" t="s">
        <v>327</v>
      </c>
      <c r="I35" s="11"/>
      <c r="J35" s="15" t="s">
        <v>109</v>
      </c>
      <c r="K35" s="12" t="s">
        <v>127</v>
      </c>
    </row>
    <row r="36" spans="1:11" x14ac:dyDescent="0.2">
      <c r="A36" s="11" t="s">
        <v>361</v>
      </c>
      <c r="B36" s="11" t="s">
        <v>345</v>
      </c>
      <c r="C36" s="15" t="s">
        <v>95</v>
      </c>
      <c r="D36" s="15" t="s">
        <v>109</v>
      </c>
      <c r="E36" s="15" t="s">
        <v>109</v>
      </c>
      <c r="F36" s="15" t="s">
        <v>90</v>
      </c>
      <c r="G36" s="15" t="s">
        <v>91</v>
      </c>
      <c r="H36" s="11" t="s">
        <v>327</v>
      </c>
      <c r="I36" s="11"/>
      <c r="J36" s="15" t="s">
        <v>109</v>
      </c>
      <c r="K36" s="15" t="s">
        <v>109</v>
      </c>
    </row>
    <row r="37" spans="1:11" x14ac:dyDescent="0.2">
      <c r="A37" s="11" t="s">
        <v>361</v>
      </c>
      <c r="B37" s="11" t="s">
        <v>345</v>
      </c>
      <c r="C37" s="15" t="s">
        <v>95</v>
      </c>
      <c r="D37" s="15" t="s">
        <v>109</v>
      </c>
      <c r="E37" s="15" t="s">
        <v>109</v>
      </c>
      <c r="F37" s="15" t="s">
        <v>90</v>
      </c>
      <c r="G37" s="15" t="s">
        <v>91</v>
      </c>
      <c r="H37" s="11" t="s">
        <v>327</v>
      </c>
      <c r="I37" s="11"/>
      <c r="J37" s="15" t="s">
        <v>109</v>
      </c>
      <c r="K37" s="15" t="s">
        <v>109</v>
      </c>
    </row>
    <row r="38" spans="1:11" x14ac:dyDescent="0.2">
      <c r="A38" s="11" t="s">
        <v>362</v>
      </c>
      <c r="B38" s="11" t="s">
        <v>363</v>
      </c>
      <c r="C38" s="12" t="s">
        <v>89</v>
      </c>
      <c r="D38" s="15" t="s">
        <v>96</v>
      </c>
      <c r="E38" s="15" t="s">
        <v>110</v>
      </c>
      <c r="F38" s="12" t="s">
        <v>90</v>
      </c>
      <c r="G38" s="12" t="s">
        <v>91</v>
      </c>
      <c r="H38" s="11" t="s">
        <v>327</v>
      </c>
      <c r="I38" s="11"/>
      <c r="J38" s="15" t="s">
        <v>109</v>
      </c>
      <c r="K38" s="12" t="s">
        <v>125</v>
      </c>
    </row>
    <row r="39" spans="1:11" x14ac:dyDescent="0.2">
      <c r="A39" s="11" t="s">
        <v>364</v>
      </c>
      <c r="B39" s="11" t="s">
        <v>363</v>
      </c>
      <c r="C39" s="12" t="s">
        <v>89</v>
      </c>
      <c r="D39" s="15" t="s">
        <v>64</v>
      </c>
      <c r="E39" s="15" t="s">
        <v>111</v>
      </c>
      <c r="F39" s="12" t="s">
        <v>90</v>
      </c>
      <c r="G39" s="12" t="s">
        <v>91</v>
      </c>
      <c r="H39" s="11" t="s">
        <v>327</v>
      </c>
      <c r="I39" s="11"/>
      <c r="J39" s="15" t="s">
        <v>109</v>
      </c>
      <c r="K39" s="12" t="s">
        <v>126</v>
      </c>
    </row>
    <row r="40" spans="1:11" x14ac:dyDescent="0.2">
      <c r="A40" s="11" t="s">
        <v>365</v>
      </c>
      <c r="B40" s="11" t="s">
        <v>363</v>
      </c>
      <c r="C40" s="12" t="s">
        <v>89</v>
      </c>
      <c r="D40" s="15" t="s">
        <v>97</v>
      </c>
      <c r="E40" s="15" t="s">
        <v>112</v>
      </c>
      <c r="F40" s="12" t="s">
        <v>90</v>
      </c>
      <c r="G40" s="12" t="s">
        <v>91</v>
      </c>
      <c r="H40" s="11" t="s">
        <v>327</v>
      </c>
      <c r="I40" s="11"/>
      <c r="J40" s="15" t="s">
        <v>109</v>
      </c>
      <c r="K40" s="12" t="s">
        <v>126</v>
      </c>
    </row>
    <row r="41" spans="1:11" x14ac:dyDescent="0.2">
      <c r="A41" s="11" t="s">
        <v>366</v>
      </c>
      <c r="B41" s="11" t="s">
        <v>363</v>
      </c>
      <c r="C41" s="12" t="s">
        <v>89</v>
      </c>
      <c r="D41" s="15" t="s">
        <v>63</v>
      </c>
      <c r="E41" s="15" t="s">
        <v>113</v>
      </c>
      <c r="F41" s="12" t="s">
        <v>92</v>
      </c>
      <c r="G41" s="12" t="s">
        <v>91</v>
      </c>
      <c r="H41" s="11" t="s">
        <v>327</v>
      </c>
      <c r="I41" s="11"/>
      <c r="J41" s="15" t="s">
        <v>109</v>
      </c>
      <c r="K41" s="12" t="s">
        <v>126</v>
      </c>
    </row>
    <row r="42" spans="1:11" x14ac:dyDescent="0.2">
      <c r="A42" s="11" t="s">
        <v>367</v>
      </c>
      <c r="B42" s="11" t="s">
        <v>363</v>
      </c>
      <c r="C42" s="12" t="s">
        <v>89</v>
      </c>
      <c r="D42" s="15" t="s">
        <v>98</v>
      </c>
      <c r="E42" s="15" t="s">
        <v>114</v>
      </c>
      <c r="F42" s="12" t="s">
        <v>90</v>
      </c>
      <c r="G42" s="12" t="s">
        <v>91</v>
      </c>
      <c r="H42" s="11" t="s">
        <v>327</v>
      </c>
      <c r="I42" s="11"/>
      <c r="J42" s="15" t="s">
        <v>109</v>
      </c>
      <c r="K42" s="12" t="s">
        <v>126</v>
      </c>
    </row>
    <row r="43" spans="1:11" x14ac:dyDescent="0.2">
      <c r="A43" s="11" t="s">
        <v>368</v>
      </c>
      <c r="B43" s="11" t="s">
        <v>363</v>
      </c>
      <c r="C43" s="12" t="s">
        <v>89</v>
      </c>
      <c r="D43" s="15" t="s">
        <v>99</v>
      </c>
      <c r="E43" s="15" t="s">
        <v>115</v>
      </c>
      <c r="F43" s="12" t="s">
        <v>90</v>
      </c>
      <c r="G43" s="12" t="s">
        <v>91</v>
      </c>
      <c r="H43" s="11" t="s">
        <v>327</v>
      </c>
      <c r="I43" s="11"/>
      <c r="J43" s="11">
        <v>26362222222.222149</v>
      </c>
      <c r="K43" s="12" t="s">
        <v>127</v>
      </c>
    </row>
    <row r="44" spans="1:11" x14ac:dyDescent="0.2">
      <c r="A44" s="11" t="s">
        <v>369</v>
      </c>
      <c r="B44" s="11" t="s">
        <v>363</v>
      </c>
      <c r="C44" s="12" t="s">
        <v>89</v>
      </c>
      <c r="D44" s="15" t="s">
        <v>100</v>
      </c>
      <c r="E44" s="15" t="s">
        <v>116</v>
      </c>
      <c r="F44" s="12" t="s">
        <v>90</v>
      </c>
      <c r="G44" s="12" t="s">
        <v>91</v>
      </c>
      <c r="H44" s="11" t="s">
        <v>327</v>
      </c>
      <c r="I44" s="11"/>
      <c r="J44" s="11">
        <v>0</v>
      </c>
      <c r="K44" s="12" t="s">
        <v>128</v>
      </c>
    </row>
    <row r="45" spans="1:11" x14ac:dyDescent="0.2">
      <c r="A45" s="11" t="s">
        <v>370</v>
      </c>
      <c r="B45" s="11" t="s">
        <v>363</v>
      </c>
      <c r="C45" s="12" t="s">
        <v>93</v>
      </c>
      <c r="D45" s="15" t="s">
        <v>101</v>
      </c>
      <c r="E45" s="15" t="s">
        <v>117</v>
      </c>
      <c r="F45" s="12" t="s">
        <v>90</v>
      </c>
      <c r="G45" s="12" t="s">
        <v>91</v>
      </c>
      <c r="H45" s="11" t="s">
        <v>327</v>
      </c>
      <c r="I45" s="11"/>
      <c r="J45" s="11">
        <v>0</v>
      </c>
      <c r="K45" s="12" t="s">
        <v>128</v>
      </c>
    </row>
    <row r="46" spans="1:11" x14ac:dyDescent="0.2">
      <c r="A46" s="11" t="s">
        <v>371</v>
      </c>
      <c r="B46" s="11" t="s">
        <v>363</v>
      </c>
      <c r="C46" s="12" t="s">
        <v>89</v>
      </c>
      <c r="D46" s="15" t="s">
        <v>102</v>
      </c>
      <c r="E46" s="15" t="s">
        <v>118</v>
      </c>
      <c r="F46" s="12" t="s">
        <v>90</v>
      </c>
      <c r="G46" s="12" t="s">
        <v>94</v>
      </c>
      <c r="H46" s="11" t="s">
        <v>327</v>
      </c>
      <c r="I46" s="11"/>
      <c r="J46" s="11">
        <v>0</v>
      </c>
      <c r="K46" s="12" t="s">
        <v>129</v>
      </c>
    </row>
    <row r="47" spans="1:11" x14ac:dyDescent="0.2">
      <c r="A47" s="11" t="s">
        <v>372</v>
      </c>
      <c r="B47" s="11" t="s">
        <v>363</v>
      </c>
      <c r="C47" s="12" t="s">
        <v>89</v>
      </c>
      <c r="D47" s="15" t="s">
        <v>103</v>
      </c>
      <c r="E47" s="15" t="s">
        <v>119</v>
      </c>
      <c r="F47" s="12" t="s">
        <v>92</v>
      </c>
      <c r="G47" s="12" t="s">
        <v>94</v>
      </c>
      <c r="H47" s="11" t="s">
        <v>327</v>
      </c>
      <c r="I47" s="11"/>
      <c r="J47" s="15" t="s">
        <v>109</v>
      </c>
      <c r="K47" s="12" t="s">
        <v>118</v>
      </c>
    </row>
    <row r="48" spans="1:11" x14ac:dyDescent="0.2">
      <c r="A48" s="11" t="s">
        <v>373</v>
      </c>
      <c r="B48" s="11" t="s">
        <v>363</v>
      </c>
      <c r="C48" s="12" t="s">
        <v>89</v>
      </c>
      <c r="D48" s="15" t="s">
        <v>104</v>
      </c>
      <c r="E48" s="15" t="s">
        <v>120</v>
      </c>
      <c r="F48" s="12" t="s">
        <v>92</v>
      </c>
      <c r="G48" s="12" t="s">
        <v>91</v>
      </c>
      <c r="H48" s="11" t="s">
        <v>327</v>
      </c>
      <c r="I48" s="11"/>
      <c r="J48" s="15" t="s">
        <v>109</v>
      </c>
      <c r="K48" s="12" t="s">
        <v>125</v>
      </c>
    </row>
    <row r="49" spans="1:11" x14ac:dyDescent="0.2">
      <c r="A49" s="11" t="s">
        <v>374</v>
      </c>
      <c r="B49" s="11" t="s">
        <v>363</v>
      </c>
      <c r="C49" s="12" t="s">
        <v>89</v>
      </c>
      <c r="D49" s="15" t="s">
        <v>105</v>
      </c>
      <c r="E49" s="15" t="s">
        <v>121</v>
      </c>
      <c r="F49" s="12" t="s">
        <v>92</v>
      </c>
      <c r="G49" s="12" t="s">
        <v>91</v>
      </c>
      <c r="H49" s="11" t="s">
        <v>327</v>
      </c>
      <c r="I49" s="11"/>
      <c r="J49" s="15" t="s">
        <v>109</v>
      </c>
      <c r="K49" s="12" t="s">
        <v>125</v>
      </c>
    </row>
    <row r="50" spans="1:11" x14ac:dyDescent="0.2">
      <c r="A50" s="11" t="s">
        <v>375</v>
      </c>
      <c r="B50" s="11" t="s">
        <v>363</v>
      </c>
      <c r="C50" s="12" t="s">
        <v>89</v>
      </c>
      <c r="D50" s="15" t="s">
        <v>106</v>
      </c>
      <c r="E50" s="15" t="s">
        <v>122</v>
      </c>
      <c r="F50" s="12" t="s">
        <v>92</v>
      </c>
      <c r="G50" s="12" t="s">
        <v>91</v>
      </c>
      <c r="H50" s="11" t="s">
        <v>327</v>
      </c>
      <c r="I50" s="11"/>
      <c r="J50" s="15" t="s">
        <v>109</v>
      </c>
      <c r="K50" s="12" t="s">
        <v>125</v>
      </c>
    </row>
    <row r="51" spans="1:11" x14ac:dyDescent="0.2">
      <c r="A51" s="11" t="s">
        <v>376</v>
      </c>
      <c r="B51" s="11" t="s">
        <v>363</v>
      </c>
      <c r="C51" s="12" t="s">
        <v>95</v>
      </c>
      <c r="D51" s="15" t="s">
        <v>107</v>
      </c>
      <c r="E51" s="15" t="s">
        <v>123</v>
      </c>
      <c r="F51" s="12" t="s">
        <v>92</v>
      </c>
      <c r="G51" s="12" t="s">
        <v>91</v>
      </c>
      <c r="H51" s="11" t="s">
        <v>327</v>
      </c>
      <c r="I51" s="11"/>
      <c r="J51" s="15" t="s">
        <v>109</v>
      </c>
      <c r="K51" s="12" t="s">
        <v>125</v>
      </c>
    </row>
    <row r="52" spans="1:11" x14ac:dyDescent="0.2">
      <c r="A52" s="11" t="s">
        <v>377</v>
      </c>
      <c r="B52" s="11" t="s">
        <v>363</v>
      </c>
      <c r="C52" s="12" t="s">
        <v>95</v>
      </c>
      <c r="D52" s="15" t="s">
        <v>108</v>
      </c>
      <c r="E52" s="15" t="s">
        <v>124</v>
      </c>
      <c r="F52" s="12" t="s">
        <v>92</v>
      </c>
      <c r="G52" s="12" t="s">
        <v>91</v>
      </c>
      <c r="H52" s="11" t="s">
        <v>327</v>
      </c>
      <c r="I52" s="11"/>
      <c r="J52" s="15" t="s">
        <v>109</v>
      </c>
      <c r="K52" s="12" t="s">
        <v>130</v>
      </c>
    </row>
    <row r="53" spans="1:11" x14ac:dyDescent="0.2">
      <c r="A53" s="11" t="s">
        <v>378</v>
      </c>
      <c r="B53" s="11" t="s">
        <v>363</v>
      </c>
      <c r="C53" s="12" t="s">
        <v>95</v>
      </c>
      <c r="D53" s="15" t="s">
        <v>99</v>
      </c>
      <c r="E53" s="15" t="s">
        <v>115</v>
      </c>
      <c r="F53" s="12" t="s">
        <v>90</v>
      </c>
      <c r="G53" s="12" t="s">
        <v>91</v>
      </c>
      <c r="H53" s="11" t="s">
        <v>327</v>
      </c>
      <c r="I53" s="11"/>
      <c r="J53" s="15" t="s">
        <v>109</v>
      </c>
      <c r="K53" s="12" t="s">
        <v>127</v>
      </c>
    </row>
    <row r="54" spans="1:11" x14ac:dyDescent="0.2">
      <c r="A54" s="11" t="s">
        <v>379</v>
      </c>
      <c r="B54" s="11" t="s">
        <v>363</v>
      </c>
      <c r="C54" s="15" t="s">
        <v>95</v>
      </c>
      <c r="D54" s="15" t="s">
        <v>109</v>
      </c>
      <c r="E54" s="15" t="s">
        <v>109</v>
      </c>
      <c r="F54" s="15" t="s">
        <v>90</v>
      </c>
      <c r="G54" s="15" t="s">
        <v>91</v>
      </c>
      <c r="H54" s="11" t="s">
        <v>327</v>
      </c>
      <c r="I54" s="11"/>
      <c r="J54" s="15" t="s">
        <v>109</v>
      </c>
      <c r="K54" s="15" t="s">
        <v>109</v>
      </c>
    </row>
    <row r="55" spans="1:11" x14ac:dyDescent="0.2">
      <c r="A55" s="11" t="s">
        <v>379</v>
      </c>
      <c r="B55" s="11" t="s">
        <v>363</v>
      </c>
      <c r="C55" s="15" t="s">
        <v>95</v>
      </c>
      <c r="D55" s="15" t="s">
        <v>109</v>
      </c>
      <c r="E55" s="15" t="s">
        <v>109</v>
      </c>
      <c r="F55" s="15" t="s">
        <v>90</v>
      </c>
      <c r="G55" s="15" t="s">
        <v>91</v>
      </c>
      <c r="H55" s="11" t="s">
        <v>327</v>
      </c>
      <c r="I55" s="11"/>
      <c r="J55" s="15" t="s">
        <v>109</v>
      </c>
      <c r="K55" s="15" t="s">
        <v>109</v>
      </c>
    </row>
    <row r="56" spans="1:11" x14ac:dyDescent="0.2">
      <c r="A56" s="11" t="s">
        <v>380</v>
      </c>
      <c r="B56" s="11" t="s">
        <v>381</v>
      </c>
      <c r="C56" s="12" t="s">
        <v>89</v>
      </c>
      <c r="D56" s="15" t="s">
        <v>96</v>
      </c>
      <c r="E56" s="15" t="s">
        <v>110</v>
      </c>
      <c r="F56" s="12" t="s">
        <v>90</v>
      </c>
      <c r="G56" s="12" t="s">
        <v>91</v>
      </c>
      <c r="H56" s="11" t="s">
        <v>327</v>
      </c>
      <c r="I56" s="11"/>
      <c r="J56" s="15" t="s">
        <v>109</v>
      </c>
      <c r="K56" s="12" t="s">
        <v>125</v>
      </c>
    </row>
    <row r="57" spans="1:11" x14ac:dyDescent="0.2">
      <c r="A57" s="11" t="s">
        <v>382</v>
      </c>
      <c r="B57" s="11" t="s">
        <v>381</v>
      </c>
      <c r="C57" s="12" t="s">
        <v>89</v>
      </c>
      <c r="D57" s="15" t="s">
        <v>64</v>
      </c>
      <c r="E57" s="15" t="s">
        <v>111</v>
      </c>
      <c r="F57" s="12" t="s">
        <v>90</v>
      </c>
      <c r="G57" s="12" t="s">
        <v>91</v>
      </c>
      <c r="H57" s="11" t="s">
        <v>327</v>
      </c>
      <c r="I57" s="11"/>
      <c r="J57" s="15" t="s">
        <v>109</v>
      </c>
      <c r="K57" s="12" t="s">
        <v>126</v>
      </c>
    </row>
    <row r="58" spans="1:11" x14ac:dyDescent="0.2">
      <c r="A58" s="11" t="s">
        <v>383</v>
      </c>
      <c r="B58" s="11" t="s">
        <v>381</v>
      </c>
      <c r="C58" s="12" t="s">
        <v>89</v>
      </c>
      <c r="D58" s="15" t="s">
        <v>97</v>
      </c>
      <c r="E58" s="15" t="s">
        <v>112</v>
      </c>
      <c r="F58" s="12" t="s">
        <v>90</v>
      </c>
      <c r="G58" s="12" t="s">
        <v>91</v>
      </c>
      <c r="H58" s="11" t="s">
        <v>327</v>
      </c>
      <c r="I58" s="11"/>
      <c r="J58" s="15" t="s">
        <v>109</v>
      </c>
      <c r="K58" s="12" t="s">
        <v>126</v>
      </c>
    </row>
    <row r="59" spans="1:11" x14ac:dyDescent="0.2">
      <c r="A59" s="11" t="s">
        <v>384</v>
      </c>
      <c r="B59" s="11" t="s">
        <v>381</v>
      </c>
      <c r="C59" s="12" t="s">
        <v>89</v>
      </c>
      <c r="D59" s="15" t="s">
        <v>63</v>
      </c>
      <c r="E59" s="15" t="s">
        <v>113</v>
      </c>
      <c r="F59" s="12" t="s">
        <v>92</v>
      </c>
      <c r="G59" s="12" t="s">
        <v>91</v>
      </c>
      <c r="H59" s="11" t="s">
        <v>327</v>
      </c>
      <c r="I59" s="11"/>
      <c r="J59" s="15" t="s">
        <v>109</v>
      </c>
      <c r="K59" s="12" t="s">
        <v>126</v>
      </c>
    </row>
    <row r="60" spans="1:11" x14ac:dyDescent="0.2">
      <c r="A60" s="11" t="s">
        <v>385</v>
      </c>
      <c r="B60" s="11" t="s">
        <v>381</v>
      </c>
      <c r="C60" s="12" t="s">
        <v>89</v>
      </c>
      <c r="D60" s="15" t="s">
        <v>98</v>
      </c>
      <c r="E60" s="15" t="s">
        <v>114</v>
      </c>
      <c r="F60" s="12" t="s">
        <v>90</v>
      </c>
      <c r="G60" s="12" t="s">
        <v>91</v>
      </c>
      <c r="H60" s="11" t="s">
        <v>327</v>
      </c>
      <c r="I60" s="11"/>
      <c r="J60" s="15" t="s">
        <v>109</v>
      </c>
      <c r="K60" s="12" t="s">
        <v>126</v>
      </c>
    </row>
    <row r="61" spans="1:11" x14ac:dyDescent="0.2">
      <c r="A61" s="11" t="s">
        <v>386</v>
      </c>
      <c r="B61" s="11" t="s">
        <v>381</v>
      </c>
      <c r="C61" s="12" t="s">
        <v>89</v>
      </c>
      <c r="D61" s="15" t="s">
        <v>99</v>
      </c>
      <c r="E61" s="15" t="s">
        <v>115</v>
      </c>
      <c r="F61" s="12" t="s">
        <v>90</v>
      </c>
      <c r="G61" s="12" t="s">
        <v>91</v>
      </c>
      <c r="H61" s="11" t="s">
        <v>327</v>
      </c>
      <c r="I61" s="11"/>
      <c r="J61" s="11">
        <v>12184999999.999966</v>
      </c>
      <c r="K61" s="12" t="s">
        <v>127</v>
      </c>
    </row>
    <row r="62" spans="1:11" x14ac:dyDescent="0.2">
      <c r="A62" s="11" t="s">
        <v>387</v>
      </c>
      <c r="B62" s="11" t="s">
        <v>381</v>
      </c>
      <c r="C62" s="12" t="s">
        <v>89</v>
      </c>
      <c r="D62" s="15" t="s">
        <v>100</v>
      </c>
      <c r="E62" s="15" t="s">
        <v>116</v>
      </c>
      <c r="F62" s="12" t="s">
        <v>90</v>
      </c>
      <c r="G62" s="12" t="s">
        <v>91</v>
      </c>
      <c r="H62" s="11" t="s">
        <v>327</v>
      </c>
      <c r="I62" s="11"/>
      <c r="J62" s="11">
        <v>42000000</v>
      </c>
      <c r="K62" s="12" t="s">
        <v>128</v>
      </c>
    </row>
    <row r="63" spans="1:11" x14ac:dyDescent="0.2">
      <c r="A63" s="11" t="s">
        <v>388</v>
      </c>
      <c r="B63" s="11" t="s">
        <v>381</v>
      </c>
      <c r="C63" s="12" t="s">
        <v>93</v>
      </c>
      <c r="D63" s="15" t="s">
        <v>101</v>
      </c>
      <c r="E63" s="15" t="s">
        <v>117</v>
      </c>
      <c r="F63" s="12" t="s">
        <v>90</v>
      </c>
      <c r="G63" s="12" t="s">
        <v>91</v>
      </c>
      <c r="H63" s="11" t="s">
        <v>327</v>
      </c>
      <c r="I63" s="11"/>
      <c r="J63" s="11">
        <v>0</v>
      </c>
      <c r="K63" s="12" t="s">
        <v>128</v>
      </c>
    </row>
    <row r="64" spans="1:11" x14ac:dyDescent="0.2">
      <c r="A64" s="11" t="s">
        <v>389</v>
      </c>
      <c r="B64" s="11" t="s">
        <v>381</v>
      </c>
      <c r="C64" s="12" t="s">
        <v>89</v>
      </c>
      <c r="D64" s="15" t="s">
        <v>102</v>
      </c>
      <c r="E64" s="15" t="s">
        <v>118</v>
      </c>
      <c r="F64" s="12" t="s">
        <v>90</v>
      </c>
      <c r="G64" s="12" t="s">
        <v>94</v>
      </c>
      <c r="H64" s="11" t="s">
        <v>327</v>
      </c>
      <c r="I64" s="11"/>
      <c r="J64" s="11">
        <v>40551000</v>
      </c>
      <c r="K64" s="12" t="s">
        <v>129</v>
      </c>
    </row>
    <row r="65" spans="1:11" x14ac:dyDescent="0.2">
      <c r="A65" s="11" t="s">
        <v>390</v>
      </c>
      <c r="B65" s="11" t="s">
        <v>381</v>
      </c>
      <c r="C65" s="12" t="s">
        <v>89</v>
      </c>
      <c r="D65" s="15" t="s">
        <v>103</v>
      </c>
      <c r="E65" s="15" t="s">
        <v>119</v>
      </c>
      <c r="F65" s="12" t="s">
        <v>92</v>
      </c>
      <c r="G65" s="12" t="s">
        <v>94</v>
      </c>
      <c r="H65" s="11" t="s">
        <v>327</v>
      </c>
      <c r="I65" s="11"/>
      <c r="J65" s="15" t="s">
        <v>109</v>
      </c>
      <c r="K65" s="12" t="s">
        <v>118</v>
      </c>
    </row>
    <row r="66" spans="1:11" x14ac:dyDescent="0.2">
      <c r="A66" s="11" t="s">
        <v>391</v>
      </c>
      <c r="B66" s="11" t="s">
        <v>381</v>
      </c>
      <c r="C66" s="12" t="s">
        <v>89</v>
      </c>
      <c r="D66" s="15" t="s">
        <v>104</v>
      </c>
      <c r="E66" s="15" t="s">
        <v>120</v>
      </c>
      <c r="F66" s="12" t="s">
        <v>92</v>
      </c>
      <c r="G66" s="12" t="s">
        <v>91</v>
      </c>
      <c r="H66" s="11" t="s">
        <v>327</v>
      </c>
      <c r="I66" s="11"/>
      <c r="J66" s="15" t="s">
        <v>109</v>
      </c>
      <c r="K66" s="12" t="s">
        <v>125</v>
      </c>
    </row>
    <row r="67" spans="1:11" x14ac:dyDescent="0.2">
      <c r="A67" s="11" t="s">
        <v>392</v>
      </c>
      <c r="B67" s="11" t="s">
        <v>381</v>
      </c>
      <c r="C67" s="12" t="s">
        <v>89</v>
      </c>
      <c r="D67" s="15" t="s">
        <v>105</v>
      </c>
      <c r="E67" s="15" t="s">
        <v>121</v>
      </c>
      <c r="F67" s="12" t="s">
        <v>92</v>
      </c>
      <c r="G67" s="12" t="s">
        <v>91</v>
      </c>
      <c r="H67" s="11" t="s">
        <v>327</v>
      </c>
      <c r="I67" s="11"/>
      <c r="J67" s="15" t="s">
        <v>109</v>
      </c>
      <c r="K67" s="12" t="s">
        <v>125</v>
      </c>
    </row>
    <row r="68" spans="1:11" x14ac:dyDescent="0.2">
      <c r="A68" s="11" t="s">
        <v>393</v>
      </c>
      <c r="B68" s="11" t="s">
        <v>381</v>
      </c>
      <c r="C68" s="12" t="s">
        <v>89</v>
      </c>
      <c r="D68" s="15" t="s">
        <v>106</v>
      </c>
      <c r="E68" s="15" t="s">
        <v>122</v>
      </c>
      <c r="F68" s="12" t="s">
        <v>92</v>
      </c>
      <c r="G68" s="12" t="s">
        <v>91</v>
      </c>
      <c r="H68" s="11" t="s">
        <v>327</v>
      </c>
      <c r="I68" s="11"/>
      <c r="J68" s="15" t="s">
        <v>109</v>
      </c>
      <c r="K68" s="12" t="s">
        <v>125</v>
      </c>
    </row>
    <row r="69" spans="1:11" x14ac:dyDescent="0.2">
      <c r="A69" s="11" t="s">
        <v>394</v>
      </c>
      <c r="B69" s="11" t="s">
        <v>381</v>
      </c>
      <c r="C69" s="12" t="s">
        <v>95</v>
      </c>
      <c r="D69" s="15" t="s">
        <v>107</v>
      </c>
      <c r="E69" s="15" t="s">
        <v>123</v>
      </c>
      <c r="F69" s="12" t="s">
        <v>92</v>
      </c>
      <c r="G69" s="12" t="s">
        <v>91</v>
      </c>
      <c r="H69" s="11" t="s">
        <v>327</v>
      </c>
      <c r="I69" s="11"/>
      <c r="J69" s="15" t="s">
        <v>109</v>
      </c>
      <c r="K69" s="12" t="s">
        <v>125</v>
      </c>
    </row>
    <row r="70" spans="1:11" x14ac:dyDescent="0.2">
      <c r="A70" s="11" t="s">
        <v>395</v>
      </c>
      <c r="B70" s="11" t="s">
        <v>381</v>
      </c>
      <c r="C70" s="12" t="s">
        <v>95</v>
      </c>
      <c r="D70" s="15" t="s">
        <v>108</v>
      </c>
      <c r="E70" s="15" t="s">
        <v>124</v>
      </c>
      <c r="F70" s="12" t="s">
        <v>92</v>
      </c>
      <c r="G70" s="12" t="s">
        <v>91</v>
      </c>
      <c r="H70" s="11" t="s">
        <v>327</v>
      </c>
      <c r="I70" s="11"/>
      <c r="J70" s="15" t="s">
        <v>109</v>
      </c>
      <c r="K70" s="12" t="s">
        <v>130</v>
      </c>
    </row>
    <row r="71" spans="1:11" x14ac:dyDescent="0.2">
      <c r="A71" s="11" t="s">
        <v>396</v>
      </c>
      <c r="B71" s="11" t="s">
        <v>381</v>
      </c>
      <c r="C71" s="12" t="s">
        <v>95</v>
      </c>
      <c r="D71" s="15" t="s">
        <v>99</v>
      </c>
      <c r="E71" s="15" t="s">
        <v>115</v>
      </c>
      <c r="F71" s="12" t="s">
        <v>90</v>
      </c>
      <c r="G71" s="12" t="s">
        <v>91</v>
      </c>
      <c r="H71" s="11" t="s">
        <v>327</v>
      </c>
      <c r="I71" s="11"/>
      <c r="J71" s="15" t="s">
        <v>109</v>
      </c>
      <c r="K71" s="12" t="s">
        <v>127</v>
      </c>
    </row>
    <row r="72" spans="1:11" x14ac:dyDescent="0.2">
      <c r="A72" s="11" t="s">
        <v>397</v>
      </c>
      <c r="B72" s="11" t="s">
        <v>381</v>
      </c>
      <c r="C72" s="15" t="s">
        <v>95</v>
      </c>
      <c r="D72" s="15" t="s">
        <v>109</v>
      </c>
      <c r="E72" s="15" t="s">
        <v>109</v>
      </c>
      <c r="F72" s="15" t="s">
        <v>90</v>
      </c>
      <c r="G72" s="15" t="s">
        <v>91</v>
      </c>
      <c r="H72" s="11" t="s">
        <v>327</v>
      </c>
      <c r="I72" s="11"/>
      <c r="J72" s="15" t="s">
        <v>109</v>
      </c>
      <c r="K72" s="15" t="s">
        <v>109</v>
      </c>
    </row>
    <row r="73" spans="1:11" x14ac:dyDescent="0.2">
      <c r="A73" s="11" t="s">
        <v>397</v>
      </c>
      <c r="B73" s="11" t="s">
        <v>381</v>
      </c>
      <c r="C73" s="15" t="s">
        <v>95</v>
      </c>
      <c r="D73" s="15" t="s">
        <v>109</v>
      </c>
      <c r="E73" s="15" t="s">
        <v>109</v>
      </c>
      <c r="F73" s="15" t="s">
        <v>90</v>
      </c>
      <c r="G73" s="15" t="s">
        <v>91</v>
      </c>
      <c r="H73" s="11" t="s">
        <v>327</v>
      </c>
      <c r="I73" s="11"/>
      <c r="J73" s="15" t="s">
        <v>109</v>
      </c>
      <c r="K73" s="15" t="s">
        <v>109</v>
      </c>
    </row>
    <row r="74" spans="1:11" x14ac:dyDescent="0.2">
      <c r="A74" s="11" t="s">
        <v>398</v>
      </c>
      <c r="B74" s="11" t="s">
        <v>399</v>
      </c>
      <c r="C74" s="12" t="s">
        <v>89</v>
      </c>
      <c r="D74" s="15" t="s">
        <v>96</v>
      </c>
      <c r="E74" s="15" t="s">
        <v>110</v>
      </c>
      <c r="F74" s="12" t="s">
        <v>90</v>
      </c>
      <c r="G74" s="12" t="s">
        <v>91</v>
      </c>
      <c r="H74" s="11" t="s">
        <v>327</v>
      </c>
      <c r="I74" s="11"/>
      <c r="J74" s="15" t="s">
        <v>109</v>
      </c>
      <c r="K74" s="12" t="s">
        <v>125</v>
      </c>
    </row>
    <row r="75" spans="1:11" x14ac:dyDescent="0.2">
      <c r="A75" s="11" t="s">
        <v>400</v>
      </c>
      <c r="B75" s="11" t="s">
        <v>399</v>
      </c>
      <c r="C75" s="12" t="s">
        <v>89</v>
      </c>
      <c r="D75" s="15" t="s">
        <v>64</v>
      </c>
      <c r="E75" s="15" t="s">
        <v>111</v>
      </c>
      <c r="F75" s="12" t="s">
        <v>90</v>
      </c>
      <c r="G75" s="12" t="s">
        <v>91</v>
      </c>
      <c r="H75" s="11" t="s">
        <v>327</v>
      </c>
      <c r="I75" s="11"/>
      <c r="J75" s="15" t="s">
        <v>109</v>
      </c>
      <c r="K75" s="12" t="s">
        <v>126</v>
      </c>
    </row>
    <row r="76" spans="1:11" x14ac:dyDescent="0.2">
      <c r="A76" s="11" t="s">
        <v>401</v>
      </c>
      <c r="B76" s="11" t="s">
        <v>399</v>
      </c>
      <c r="C76" s="12" t="s">
        <v>89</v>
      </c>
      <c r="D76" s="15" t="s">
        <v>97</v>
      </c>
      <c r="E76" s="15" t="s">
        <v>112</v>
      </c>
      <c r="F76" s="12" t="s">
        <v>90</v>
      </c>
      <c r="G76" s="12" t="s">
        <v>91</v>
      </c>
      <c r="H76" s="11" t="s">
        <v>327</v>
      </c>
      <c r="I76" s="11"/>
      <c r="J76" s="15" t="s">
        <v>109</v>
      </c>
      <c r="K76" s="12" t="s">
        <v>126</v>
      </c>
    </row>
    <row r="77" spans="1:11" x14ac:dyDescent="0.2">
      <c r="A77" s="11" t="s">
        <v>402</v>
      </c>
      <c r="B77" s="11" t="s">
        <v>399</v>
      </c>
      <c r="C77" s="12" t="s">
        <v>89</v>
      </c>
      <c r="D77" s="15" t="s">
        <v>63</v>
      </c>
      <c r="E77" s="15" t="s">
        <v>113</v>
      </c>
      <c r="F77" s="12" t="s">
        <v>92</v>
      </c>
      <c r="G77" s="12" t="s">
        <v>91</v>
      </c>
      <c r="H77" s="11" t="s">
        <v>327</v>
      </c>
      <c r="I77" s="11"/>
      <c r="J77" s="15" t="s">
        <v>109</v>
      </c>
      <c r="K77" s="12" t="s">
        <v>126</v>
      </c>
    </row>
    <row r="78" spans="1:11" x14ac:dyDescent="0.2">
      <c r="A78" s="11" t="s">
        <v>403</v>
      </c>
      <c r="B78" s="11" t="s">
        <v>399</v>
      </c>
      <c r="C78" s="12" t="s">
        <v>89</v>
      </c>
      <c r="D78" s="15" t="s">
        <v>98</v>
      </c>
      <c r="E78" s="15" t="s">
        <v>114</v>
      </c>
      <c r="F78" s="12" t="s">
        <v>90</v>
      </c>
      <c r="G78" s="12" t="s">
        <v>91</v>
      </c>
      <c r="H78" s="11" t="s">
        <v>327</v>
      </c>
      <c r="I78" s="11"/>
      <c r="J78" s="15" t="s">
        <v>109</v>
      </c>
      <c r="K78" s="12" t="s">
        <v>126</v>
      </c>
    </row>
    <row r="79" spans="1:11" x14ac:dyDescent="0.2">
      <c r="A79" s="11" t="s">
        <v>404</v>
      </c>
      <c r="B79" s="11" t="s">
        <v>399</v>
      </c>
      <c r="C79" s="12" t="s">
        <v>89</v>
      </c>
      <c r="D79" s="15" t="s">
        <v>99</v>
      </c>
      <c r="E79" s="15" t="s">
        <v>115</v>
      </c>
      <c r="F79" s="12" t="s">
        <v>90</v>
      </c>
      <c r="G79" s="12" t="s">
        <v>91</v>
      </c>
      <c r="H79" s="11" t="s">
        <v>327</v>
      </c>
      <c r="I79" s="11"/>
      <c r="J79" s="11">
        <v>4651111111.1110983</v>
      </c>
      <c r="K79" s="12" t="s">
        <v>127</v>
      </c>
    </row>
    <row r="80" spans="1:11" x14ac:dyDescent="0.2">
      <c r="A80" s="11" t="s">
        <v>405</v>
      </c>
      <c r="B80" s="11" t="s">
        <v>399</v>
      </c>
      <c r="C80" s="12" t="s">
        <v>89</v>
      </c>
      <c r="D80" s="15" t="s">
        <v>100</v>
      </c>
      <c r="E80" s="15" t="s">
        <v>116</v>
      </c>
      <c r="F80" s="12" t="s">
        <v>90</v>
      </c>
      <c r="G80" s="12" t="s">
        <v>91</v>
      </c>
      <c r="H80" s="11" t="s">
        <v>327</v>
      </c>
      <c r="I80" s="11"/>
      <c r="J80" s="11">
        <v>56000000</v>
      </c>
      <c r="K80" s="12" t="s">
        <v>128</v>
      </c>
    </row>
    <row r="81" spans="1:11" x14ac:dyDescent="0.2">
      <c r="A81" s="11" t="s">
        <v>406</v>
      </c>
      <c r="B81" s="11" t="s">
        <v>399</v>
      </c>
      <c r="C81" s="12" t="s">
        <v>93</v>
      </c>
      <c r="D81" s="15" t="s">
        <v>101</v>
      </c>
      <c r="E81" s="15" t="s">
        <v>117</v>
      </c>
      <c r="F81" s="12" t="s">
        <v>90</v>
      </c>
      <c r="G81" s="12" t="s">
        <v>91</v>
      </c>
      <c r="H81" s="11" t="s">
        <v>327</v>
      </c>
      <c r="I81" s="11"/>
      <c r="J81" s="11">
        <v>0</v>
      </c>
      <c r="K81" s="12" t="s">
        <v>128</v>
      </c>
    </row>
    <row r="82" spans="1:11" x14ac:dyDescent="0.2">
      <c r="A82" s="11" t="s">
        <v>407</v>
      </c>
      <c r="B82" s="11" t="s">
        <v>399</v>
      </c>
      <c r="C82" s="12" t="s">
        <v>89</v>
      </c>
      <c r="D82" s="15" t="s">
        <v>102</v>
      </c>
      <c r="E82" s="15" t="s">
        <v>118</v>
      </c>
      <c r="F82" s="12" t="s">
        <v>90</v>
      </c>
      <c r="G82" s="12" t="s">
        <v>94</v>
      </c>
      <c r="H82" s="11" t="s">
        <v>327</v>
      </c>
      <c r="I82" s="11"/>
      <c r="J82" s="11">
        <v>7414229</v>
      </c>
      <c r="K82" s="12" t="s">
        <v>129</v>
      </c>
    </row>
    <row r="83" spans="1:11" x14ac:dyDescent="0.2">
      <c r="A83" s="11" t="s">
        <v>408</v>
      </c>
      <c r="B83" s="11" t="s">
        <v>399</v>
      </c>
      <c r="C83" s="12" t="s">
        <v>89</v>
      </c>
      <c r="D83" s="15" t="s">
        <v>103</v>
      </c>
      <c r="E83" s="15" t="s">
        <v>119</v>
      </c>
      <c r="F83" s="12" t="s">
        <v>92</v>
      </c>
      <c r="G83" s="12" t="s">
        <v>94</v>
      </c>
      <c r="H83" s="11" t="s">
        <v>327</v>
      </c>
      <c r="I83" s="11"/>
      <c r="J83" s="15" t="s">
        <v>109</v>
      </c>
      <c r="K83" s="12" t="s">
        <v>118</v>
      </c>
    </row>
    <row r="84" spans="1:11" x14ac:dyDescent="0.2">
      <c r="A84" s="11" t="s">
        <v>409</v>
      </c>
      <c r="B84" s="11" t="s">
        <v>399</v>
      </c>
      <c r="C84" s="12" t="s">
        <v>89</v>
      </c>
      <c r="D84" s="15" t="s">
        <v>104</v>
      </c>
      <c r="E84" s="15" t="s">
        <v>120</v>
      </c>
      <c r="F84" s="12" t="s">
        <v>92</v>
      </c>
      <c r="G84" s="12" t="s">
        <v>91</v>
      </c>
      <c r="H84" s="11" t="s">
        <v>327</v>
      </c>
      <c r="I84" s="11"/>
      <c r="J84" s="15" t="s">
        <v>109</v>
      </c>
      <c r="K84" s="12" t="s">
        <v>125</v>
      </c>
    </row>
    <row r="85" spans="1:11" x14ac:dyDescent="0.2">
      <c r="A85" s="11" t="s">
        <v>410</v>
      </c>
      <c r="B85" s="11" t="s">
        <v>399</v>
      </c>
      <c r="C85" s="12" t="s">
        <v>89</v>
      </c>
      <c r="D85" s="15" t="s">
        <v>105</v>
      </c>
      <c r="E85" s="15" t="s">
        <v>121</v>
      </c>
      <c r="F85" s="12" t="s">
        <v>92</v>
      </c>
      <c r="G85" s="12" t="s">
        <v>91</v>
      </c>
      <c r="H85" s="11" t="s">
        <v>327</v>
      </c>
      <c r="I85" s="11"/>
      <c r="J85" s="15" t="s">
        <v>109</v>
      </c>
      <c r="K85" s="12" t="s">
        <v>125</v>
      </c>
    </row>
    <row r="86" spans="1:11" x14ac:dyDescent="0.2">
      <c r="A86" s="11" t="s">
        <v>411</v>
      </c>
      <c r="B86" s="11" t="s">
        <v>399</v>
      </c>
      <c r="C86" s="12" t="s">
        <v>89</v>
      </c>
      <c r="D86" s="15" t="s">
        <v>106</v>
      </c>
      <c r="E86" s="15" t="s">
        <v>122</v>
      </c>
      <c r="F86" s="12" t="s">
        <v>92</v>
      </c>
      <c r="G86" s="12" t="s">
        <v>91</v>
      </c>
      <c r="H86" s="11" t="s">
        <v>327</v>
      </c>
      <c r="I86" s="11"/>
      <c r="J86" s="15" t="s">
        <v>109</v>
      </c>
      <c r="K86" s="12" t="s">
        <v>125</v>
      </c>
    </row>
    <row r="87" spans="1:11" x14ac:dyDescent="0.2">
      <c r="A87" s="11" t="s">
        <v>412</v>
      </c>
      <c r="B87" s="11" t="s">
        <v>399</v>
      </c>
      <c r="C87" s="12" t="s">
        <v>95</v>
      </c>
      <c r="D87" s="15" t="s">
        <v>107</v>
      </c>
      <c r="E87" s="15" t="s">
        <v>123</v>
      </c>
      <c r="F87" s="12" t="s">
        <v>92</v>
      </c>
      <c r="G87" s="12" t="s">
        <v>91</v>
      </c>
      <c r="H87" s="11" t="s">
        <v>327</v>
      </c>
      <c r="I87" s="11"/>
      <c r="J87" s="15" t="s">
        <v>109</v>
      </c>
      <c r="K87" s="12" t="s">
        <v>125</v>
      </c>
    </row>
    <row r="88" spans="1:11" x14ac:dyDescent="0.2">
      <c r="A88" s="11" t="s">
        <v>413</v>
      </c>
      <c r="B88" s="11" t="s">
        <v>399</v>
      </c>
      <c r="C88" s="12" t="s">
        <v>95</v>
      </c>
      <c r="D88" s="15" t="s">
        <v>108</v>
      </c>
      <c r="E88" s="15" t="s">
        <v>124</v>
      </c>
      <c r="F88" s="12" t="s">
        <v>92</v>
      </c>
      <c r="G88" s="12" t="s">
        <v>91</v>
      </c>
      <c r="H88" s="11" t="s">
        <v>327</v>
      </c>
      <c r="I88" s="11"/>
      <c r="J88" s="15" t="s">
        <v>109</v>
      </c>
      <c r="K88" s="12" t="s">
        <v>130</v>
      </c>
    </row>
    <row r="89" spans="1:11" x14ac:dyDescent="0.2">
      <c r="A89" s="11" t="s">
        <v>414</v>
      </c>
      <c r="B89" s="11" t="s">
        <v>399</v>
      </c>
      <c r="C89" s="12" t="s">
        <v>95</v>
      </c>
      <c r="D89" s="15" t="s">
        <v>99</v>
      </c>
      <c r="E89" s="15" t="s">
        <v>115</v>
      </c>
      <c r="F89" s="12" t="s">
        <v>90</v>
      </c>
      <c r="G89" s="12" t="s">
        <v>91</v>
      </c>
      <c r="H89" s="11" t="s">
        <v>327</v>
      </c>
      <c r="I89" s="11"/>
      <c r="J89" s="15" t="s">
        <v>109</v>
      </c>
      <c r="K89" s="12" t="s">
        <v>127</v>
      </c>
    </row>
    <row r="90" spans="1:11" x14ac:dyDescent="0.2">
      <c r="A90" s="11" t="s">
        <v>415</v>
      </c>
      <c r="B90" s="11" t="s">
        <v>399</v>
      </c>
      <c r="C90" s="15" t="s">
        <v>95</v>
      </c>
      <c r="D90" s="15" t="s">
        <v>109</v>
      </c>
      <c r="E90" s="15" t="s">
        <v>109</v>
      </c>
      <c r="F90" s="15" t="s">
        <v>90</v>
      </c>
      <c r="G90" s="15" t="s">
        <v>91</v>
      </c>
      <c r="H90" s="11" t="s">
        <v>327</v>
      </c>
      <c r="I90" s="11"/>
      <c r="J90" s="15" t="s">
        <v>109</v>
      </c>
      <c r="K90" s="15" t="s">
        <v>109</v>
      </c>
    </row>
    <row r="91" spans="1:11" x14ac:dyDescent="0.2">
      <c r="A91" s="11" t="s">
        <v>415</v>
      </c>
      <c r="B91" s="11" t="s">
        <v>399</v>
      </c>
      <c r="C91" s="15" t="s">
        <v>95</v>
      </c>
      <c r="D91" s="15" t="s">
        <v>109</v>
      </c>
      <c r="E91" s="15" t="s">
        <v>109</v>
      </c>
      <c r="F91" s="15" t="s">
        <v>90</v>
      </c>
      <c r="G91" s="15" t="s">
        <v>91</v>
      </c>
      <c r="H91" s="11" t="s">
        <v>327</v>
      </c>
      <c r="I91" s="11"/>
      <c r="J91" s="15" t="s">
        <v>109</v>
      </c>
      <c r="K91" s="15" t="s">
        <v>109</v>
      </c>
    </row>
    <row r="92" spans="1:11" x14ac:dyDescent="0.2">
      <c r="A92" s="11" t="s">
        <v>416</v>
      </c>
      <c r="B92" s="11" t="s">
        <v>417</v>
      </c>
      <c r="C92" s="12" t="s">
        <v>89</v>
      </c>
      <c r="D92" s="15" t="s">
        <v>96</v>
      </c>
      <c r="E92" s="15" t="s">
        <v>110</v>
      </c>
      <c r="F92" s="12" t="s">
        <v>90</v>
      </c>
      <c r="G92" s="12" t="s">
        <v>91</v>
      </c>
      <c r="H92" s="11" t="s">
        <v>327</v>
      </c>
      <c r="I92" s="11"/>
      <c r="J92" s="15" t="s">
        <v>109</v>
      </c>
      <c r="K92" s="12" t="s">
        <v>125</v>
      </c>
    </row>
    <row r="93" spans="1:11" x14ac:dyDescent="0.2">
      <c r="A93" s="11" t="s">
        <v>418</v>
      </c>
      <c r="B93" s="11" t="s">
        <v>417</v>
      </c>
      <c r="C93" s="12" t="s">
        <v>89</v>
      </c>
      <c r="D93" s="15" t="s">
        <v>64</v>
      </c>
      <c r="E93" s="15" t="s">
        <v>111</v>
      </c>
      <c r="F93" s="12" t="s">
        <v>90</v>
      </c>
      <c r="G93" s="12" t="s">
        <v>91</v>
      </c>
      <c r="H93" s="11" t="s">
        <v>327</v>
      </c>
      <c r="I93" s="11"/>
      <c r="J93" s="15" t="s">
        <v>109</v>
      </c>
      <c r="K93" s="12" t="s">
        <v>126</v>
      </c>
    </row>
    <row r="94" spans="1:11" x14ac:dyDescent="0.2">
      <c r="A94" s="11" t="s">
        <v>419</v>
      </c>
      <c r="B94" s="11" t="s">
        <v>417</v>
      </c>
      <c r="C94" s="12" t="s">
        <v>89</v>
      </c>
      <c r="D94" s="15" t="s">
        <v>97</v>
      </c>
      <c r="E94" s="15" t="s">
        <v>112</v>
      </c>
      <c r="F94" s="12" t="s">
        <v>90</v>
      </c>
      <c r="G94" s="12" t="s">
        <v>91</v>
      </c>
      <c r="H94" s="11" t="s">
        <v>327</v>
      </c>
      <c r="I94" s="11"/>
      <c r="J94" s="15" t="s">
        <v>109</v>
      </c>
      <c r="K94" s="12" t="s">
        <v>126</v>
      </c>
    </row>
    <row r="95" spans="1:11" x14ac:dyDescent="0.2">
      <c r="A95" s="11" t="s">
        <v>420</v>
      </c>
      <c r="B95" s="11" t="s">
        <v>417</v>
      </c>
      <c r="C95" s="12" t="s">
        <v>89</v>
      </c>
      <c r="D95" s="15" t="s">
        <v>63</v>
      </c>
      <c r="E95" s="15" t="s">
        <v>113</v>
      </c>
      <c r="F95" s="12" t="s">
        <v>92</v>
      </c>
      <c r="G95" s="12" t="s">
        <v>91</v>
      </c>
      <c r="H95" s="11" t="s">
        <v>327</v>
      </c>
      <c r="I95" s="11"/>
      <c r="J95" s="15" t="s">
        <v>109</v>
      </c>
      <c r="K95" s="12" t="s">
        <v>126</v>
      </c>
    </row>
    <row r="96" spans="1:11" x14ac:dyDescent="0.2">
      <c r="A96" s="11" t="s">
        <v>421</v>
      </c>
      <c r="B96" s="11" t="s">
        <v>417</v>
      </c>
      <c r="C96" s="12" t="s">
        <v>89</v>
      </c>
      <c r="D96" s="15" t="s">
        <v>98</v>
      </c>
      <c r="E96" s="15" t="s">
        <v>114</v>
      </c>
      <c r="F96" s="12" t="s">
        <v>90</v>
      </c>
      <c r="G96" s="12" t="s">
        <v>91</v>
      </c>
      <c r="H96" s="11" t="s">
        <v>327</v>
      </c>
      <c r="I96" s="11"/>
      <c r="J96" s="15" t="s">
        <v>109</v>
      </c>
      <c r="K96" s="12" t="s">
        <v>126</v>
      </c>
    </row>
    <row r="97" spans="1:11" x14ac:dyDescent="0.2">
      <c r="A97" s="11" t="s">
        <v>422</v>
      </c>
      <c r="B97" s="11" t="s">
        <v>417</v>
      </c>
      <c r="C97" s="12" t="s">
        <v>89</v>
      </c>
      <c r="D97" s="15" t="s">
        <v>99</v>
      </c>
      <c r="E97" s="15" t="s">
        <v>115</v>
      </c>
      <c r="F97" s="12" t="s">
        <v>90</v>
      </c>
      <c r="G97" s="12" t="s">
        <v>91</v>
      </c>
      <c r="H97" s="11" t="s">
        <v>327</v>
      </c>
      <c r="I97" s="11"/>
      <c r="J97" s="11">
        <v>5432222222.2222071</v>
      </c>
      <c r="K97" s="12" t="s">
        <v>127</v>
      </c>
    </row>
    <row r="98" spans="1:11" x14ac:dyDescent="0.2">
      <c r="A98" s="11" t="s">
        <v>423</v>
      </c>
      <c r="B98" s="11" t="s">
        <v>417</v>
      </c>
      <c r="C98" s="12" t="s">
        <v>89</v>
      </c>
      <c r="D98" s="15" t="s">
        <v>100</v>
      </c>
      <c r="E98" s="15" t="s">
        <v>116</v>
      </c>
      <c r="F98" s="12" t="s">
        <v>90</v>
      </c>
      <c r="G98" s="12" t="s">
        <v>91</v>
      </c>
      <c r="H98" s="11" t="s">
        <v>327</v>
      </c>
      <c r="I98" s="11"/>
      <c r="J98" s="11">
        <v>15662000000</v>
      </c>
      <c r="K98" s="12" t="s">
        <v>128</v>
      </c>
    </row>
    <row r="99" spans="1:11" x14ac:dyDescent="0.2">
      <c r="A99" s="11" t="s">
        <v>424</v>
      </c>
      <c r="B99" s="11" t="s">
        <v>417</v>
      </c>
      <c r="C99" s="12" t="s">
        <v>93</v>
      </c>
      <c r="D99" s="15" t="s">
        <v>101</v>
      </c>
      <c r="E99" s="15" t="s">
        <v>117</v>
      </c>
      <c r="F99" s="12" t="s">
        <v>90</v>
      </c>
      <c r="G99" s="12" t="s">
        <v>91</v>
      </c>
      <c r="H99" s="11" t="s">
        <v>327</v>
      </c>
      <c r="I99" s="11"/>
      <c r="J99" s="11">
        <v>679000000</v>
      </c>
      <c r="K99" s="12" t="s">
        <v>128</v>
      </c>
    </row>
    <row r="100" spans="1:11" x14ac:dyDescent="0.2">
      <c r="A100" s="11" t="s">
        <v>425</v>
      </c>
      <c r="B100" s="11" t="s">
        <v>417</v>
      </c>
      <c r="C100" s="12" t="s">
        <v>89</v>
      </c>
      <c r="D100" s="15" t="s">
        <v>102</v>
      </c>
      <c r="E100" s="15" t="s">
        <v>118</v>
      </c>
      <c r="F100" s="12" t="s">
        <v>90</v>
      </c>
      <c r="G100" s="12" t="s">
        <v>94</v>
      </c>
      <c r="H100" s="11" t="s">
        <v>327</v>
      </c>
      <c r="I100" s="11"/>
      <c r="J100" s="11">
        <v>34020483</v>
      </c>
      <c r="K100" s="12" t="s">
        <v>129</v>
      </c>
    </row>
    <row r="101" spans="1:11" x14ac:dyDescent="0.2">
      <c r="A101" s="11" t="s">
        <v>426</v>
      </c>
      <c r="B101" s="11" t="s">
        <v>417</v>
      </c>
      <c r="C101" s="12" t="s">
        <v>89</v>
      </c>
      <c r="D101" s="15" t="s">
        <v>103</v>
      </c>
      <c r="E101" s="15" t="s">
        <v>119</v>
      </c>
      <c r="F101" s="12" t="s">
        <v>92</v>
      </c>
      <c r="G101" s="12" t="s">
        <v>94</v>
      </c>
      <c r="H101" s="11" t="s">
        <v>327</v>
      </c>
      <c r="I101" s="11"/>
      <c r="J101" s="15" t="s">
        <v>109</v>
      </c>
      <c r="K101" s="12" t="s">
        <v>118</v>
      </c>
    </row>
    <row r="102" spans="1:11" x14ac:dyDescent="0.2">
      <c r="A102" s="11" t="s">
        <v>427</v>
      </c>
      <c r="B102" s="11" t="s">
        <v>417</v>
      </c>
      <c r="C102" s="12" t="s">
        <v>89</v>
      </c>
      <c r="D102" s="15" t="s">
        <v>104</v>
      </c>
      <c r="E102" s="15" t="s">
        <v>120</v>
      </c>
      <c r="F102" s="12" t="s">
        <v>92</v>
      </c>
      <c r="G102" s="12" t="s">
        <v>91</v>
      </c>
      <c r="H102" s="11" t="s">
        <v>327</v>
      </c>
      <c r="I102" s="11"/>
      <c r="J102" s="15" t="s">
        <v>109</v>
      </c>
      <c r="K102" s="12" t="s">
        <v>125</v>
      </c>
    </row>
    <row r="103" spans="1:11" x14ac:dyDescent="0.2">
      <c r="A103" s="11" t="s">
        <v>428</v>
      </c>
      <c r="B103" s="11" t="s">
        <v>417</v>
      </c>
      <c r="C103" s="12" t="s">
        <v>89</v>
      </c>
      <c r="D103" s="15" t="s">
        <v>105</v>
      </c>
      <c r="E103" s="15" t="s">
        <v>121</v>
      </c>
      <c r="F103" s="12" t="s">
        <v>92</v>
      </c>
      <c r="G103" s="12" t="s">
        <v>91</v>
      </c>
      <c r="H103" s="11" t="s">
        <v>327</v>
      </c>
      <c r="I103" s="11"/>
      <c r="J103" s="15" t="s">
        <v>109</v>
      </c>
      <c r="K103" s="12" t="s">
        <v>125</v>
      </c>
    </row>
    <row r="104" spans="1:11" x14ac:dyDescent="0.2">
      <c r="A104" s="11" t="s">
        <v>429</v>
      </c>
      <c r="B104" s="11" t="s">
        <v>417</v>
      </c>
      <c r="C104" s="12" t="s">
        <v>89</v>
      </c>
      <c r="D104" s="15" t="s">
        <v>106</v>
      </c>
      <c r="E104" s="15" t="s">
        <v>122</v>
      </c>
      <c r="F104" s="12" t="s">
        <v>92</v>
      </c>
      <c r="G104" s="12" t="s">
        <v>91</v>
      </c>
      <c r="H104" s="11" t="s">
        <v>327</v>
      </c>
      <c r="I104" s="11"/>
      <c r="J104" s="15" t="s">
        <v>109</v>
      </c>
      <c r="K104" s="12" t="s">
        <v>125</v>
      </c>
    </row>
    <row r="105" spans="1:11" x14ac:dyDescent="0.2">
      <c r="A105" s="11" t="s">
        <v>430</v>
      </c>
      <c r="B105" s="11" t="s">
        <v>417</v>
      </c>
      <c r="C105" s="12" t="s">
        <v>95</v>
      </c>
      <c r="D105" s="15" t="s">
        <v>107</v>
      </c>
      <c r="E105" s="15" t="s">
        <v>123</v>
      </c>
      <c r="F105" s="12" t="s">
        <v>92</v>
      </c>
      <c r="G105" s="12" t="s">
        <v>91</v>
      </c>
      <c r="H105" s="11" t="s">
        <v>327</v>
      </c>
      <c r="I105" s="11"/>
      <c r="J105" s="15" t="s">
        <v>109</v>
      </c>
      <c r="K105" s="12" t="s">
        <v>125</v>
      </c>
    </row>
    <row r="106" spans="1:11" x14ac:dyDescent="0.2">
      <c r="A106" s="11" t="s">
        <v>431</v>
      </c>
      <c r="B106" s="11" t="s">
        <v>417</v>
      </c>
      <c r="C106" s="12" t="s">
        <v>95</v>
      </c>
      <c r="D106" s="15" t="s">
        <v>108</v>
      </c>
      <c r="E106" s="15" t="s">
        <v>124</v>
      </c>
      <c r="F106" s="12" t="s">
        <v>92</v>
      </c>
      <c r="G106" s="12" t="s">
        <v>91</v>
      </c>
      <c r="H106" s="11" t="s">
        <v>327</v>
      </c>
      <c r="I106" s="11"/>
      <c r="J106" s="15" t="s">
        <v>109</v>
      </c>
      <c r="K106" s="12" t="s">
        <v>130</v>
      </c>
    </row>
    <row r="107" spans="1:11" x14ac:dyDescent="0.2">
      <c r="A107" s="11" t="s">
        <v>432</v>
      </c>
      <c r="B107" s="11" t="s">
        <v>417</v>
      </c>
      <c r="C107" s="12" t="s">
        <v>95</v>
      </c>
      <c r="D107" s="15" t="s">
        <v>99</v>
      </c>
      <c r="E107" s="15" t="s">
        <v>115</v>
      </c>
      <c r="F107" s="12" t="s">
        <v>90</v>
      </c>
      <c r="G107" s="12" t="s">
        <v>91</v>
      </c>
      <c r="H107" s="11" t="s">
        <v>327</v>
      </c>
      <c r="I107" s="11"/>
      <c r="J107" s="15" t="s">
        <v>109</v>
      </c>
      <c r="K107" s="12" t="s">
        <v>127</v>
      </c>
    </row>
    <row r="108" spans="1:11" x14ac:dyDescent="0.2">
      <c r="A108" s="11" t="s">
        <v>433</v>
      </c>
      <c r="B108" s="11" t="s">
        <v>417</v>
      </c>
      <c r="C108" s="15" t="s">
        <v>95</v>
      </c>
      <c r="D108" s="15" t="s">
        <v>109</v>
      </c>
      <c r="E108" s="15" t="s">
        <v>109</v>
      </c>
      <c r="F108" s="15" t="s">
        <v>90</v>
      </c>
      <c r="G108" s="15" t="s">
        <v>91</v>
      </c>
      <c r="H108" s="11" t="s">
        <v>327</v>
      </c>
      <c r="I108" s="11"/>
      <c r="J108" s="15" t="s">
        <v>109</v>
      </c>
      <c r="K108" s="15" t="s">
        <v>109</v>
      </c>
    </row>
    <row r="109" spans="1:11" x14ac:dyDescent="0.2">
      <c r="A109" s="11" t="s">
        <v>433</v>
      </c>
      <c r="B109" s="11" t="s">
        <v>417</v>
      </c>
      <c r="C109" s="15" t="s">
        <v>95</v>
      </c>
      <c r="D109" s="15" t="s">
        <v>109</v>
      </c>
      <c r="E109" s="15" t="s">
        <v>109</v>
      </c>
      <c r="F109" s="15" t="s">
        <v>90</v>
      </c>
      <c r="G109" s="15" t="s">
        <v>91</v>
      </c>
      <c r="H109" s="11" t="s">
        <v>327</v>
      </c>
      <c r="I109" s="11"/>
      <c r="J109" s="15" t="s">
        <v>109</v>
      </c>
      <c r="K109" s="15" t="s">
        <v>109</v>
      </c>
    </row>
    <row r="110" spans="1:11" x14ac:dyDescent="0.2">
      <c r="A110" s="11" t="s">
        <v>434</v>
      </c>
      <c r="B110" s="11" t="s">
        <v>435</v>
      </c>
      <c r="C110" s="12" t="s">
        <v>89</v>
      </c>
      <c r="D110" s="15" t="s">
        <v>96</v>
      </c>
      <c r="E110" s="15" t="s">
        <v>110</v>
      </c>
      <c r="F110" s="12" t="s">
        <v>90</v>
      </c>
      <c r="G110" s="12" t="s">
        <v>91</v>
      </c>
      <c r="H110" s="11" t="s">
        <v>327</v>
      </c>
      <c r="I110" s="11"/>
      <c r="J110" s="15" t="s">
        <v>109</v>
      </c>
      <c r="K110" s="12" t="s">
        <v>125</v>
      </c>
    </row>
    <row r="111" spans="1:11" x14ac:dyDescent="0.2">
      <c r="A111" s="11" t="s">
        <v>436</v>
      </c>
      <c r="B111" s="11" t="s">
        <v>435</v>
      </c>
      <c r="C111" s="12" t="s">
        <v>89</v>
      </c>
      <c r="D111" s="15" t="s">
        <v>64</v>
      </c>
      <c r="E111" s="15" t="s">
        <v>111</v>
      </c>
      <c r="F111" s="12" t="s">
        <v>90</v>
      </c>
      <c r="G111" s="12" t="s">
        <v>91</v>
      </c>
      <c r="H111" s="11" t="s">
        <v>327</v>
      </c>
      <c r="I111" s="11"/>
      <c r="J111" s="15" t="s">
        <v>109</v>
      </c>
      <c r="K111" s="12" t="s">
        <v>126</v>
      </c>
    </row>
    <row r="112" spans="1:11" x14ac:dyDescent="0.2">
      <c r="A112" s="11" t="s">
        <v>437</v>
      </c>
      <c r="B112" s="11" t="s">
        <v>435</v>
      </c>
      <c r="C112" s="12" t="s">
        <v>89</v>
      </c>
      <c r="D112" s="15" t="s">
        <v>97</v>
      </c>
      <c r="E112" s="15" t="s">
        <v>112</v>
      </c>
      <c r="F112" s="12" t="s">
        <v>90</v>
      </c>
      <c r="G112" s="12" t="s">
        <v>91</v>
      </c>
      <c r="H112" s="11" t="s">
        <v>327</v>
      </c>
      <c r="I112" s="11"/>
      <c r="J112" s="15" t="s">
        <v>109</v>
      </c>
      <c r="K112" s="12" t="s">
        <v>126</v>
      </c>
    </row>
    <row r="113" spans="1:11" x14ac:dyDescent="0.2">
      <c r="A113" s="11" t="s">
        <v>438</v>
      </c>
      <c r="B113" s="11" t="s">
        <v>435</v>
      </c>
      <c r="C113" s="12" t="s">
        <v>89</v>
      </c>
      <c r="D113" s="15" t="s">
        <v>63</v>
      </c>
      <c r="E113" s="15" t="s">
        <v>113</v>
      </c>
      <c r="F113" s="12" t="s">
        <v>92</v>
      </c>
      <c r="G113" s="12" t="s">
        <v>91</v>
      </c>
      <c r="H113" s="11" t="s">
        <v>327</v>
      </c>
      <c r="I113" s="11"/>
      <c r="J113" s="15" t="s">
        <v>109</v>
      </c>
      <c r="K113" s="12" t="s">
        <v>126</v>
      </c>
    </row>
    <row r="114" spans="1:11" x14ac:dyDescent="0.2">
      <c r="A114" s="11" t="s">
        <v>439</v>
      </c>
      <c r="B114" s="11" t="s">
        <v>435</v>
      </c>
      <c r="C114" s="12" t="s">
        <v>89</v>
      </c>
      <c r="D114" s="15" t="s">
        <v>98</v>
      </c>
      <c r="E114" s="15" t="s">
        <v>114</v>
      </c>
      <c r="F114" s="12" t="s">
        <v>90</v>
      </c>
      <c r="G114" s="12" t="s">
        <v>91</v>
      </c>
      <c r="H114" s="11" t="s">
        <v>327</v>
      </c>
      <c r="I114" s="11"/>
      <c r="J114" s="15" t="s">
        <v>109</v>
      </c>
      <c r="K114" s="12" t="s">
        <v>126</v>
      </c>
    </row>
    <row r="115" spans="1:11" x14ac:dyDescent="0.2">
      <c r="A115" s="11" t="s">
        <v>440</v>
      </c>
      <c r="B115" s="11" t="s">
        <v>435</v>
      </c>
      <c r="C115" s="12" t="s">
        <v>89</v>
      </c>
      <c r="D115" s="15" t="s">
        <v>99</v>
      </c>
      <c r="E115" s="15" t="s">
        <v>115</v>
      </c>
      <c r="F115" s="12" t="s">
        <v>90</v>
      </c>
      <c r="G115" s="12" t="s">
        <v>91</v>
      </c>
      <c r="H115" s="11" t="s">
        <v>327</v>
      </c>
      <c r="I115" s="11"/>
      <c r="J115" s="11">
        <v>3785833333.3333225</v>
      </c>
      <c r="K115" s="12" t="s">
        <v>127</v>
      </c>
    </row>
    <row r="116" spans="1:11" x14ac:dyDescent="0.2">
      <c r="A116" s="11" t="s">
        <v>441</v>
      </c>
      <c r="B116" s="11" t="s">
        <v>435</v>
      </c>
      <c r="C116" s="12" t="s">
        <v>89</v>
      </c>
      <c r="D116" s="15" t="s">
        <v>100</v>
      </c>
      <c r="E116" s="15" t="s">
        <v>116</v>
      </c>
      <c r="F116" s="12" t="s">
        <v>90</v>
      </c>
      <c r="G116" s="12" t="s">
        <v>91</v>
      </c>
      <c r="H116" s="11" t="s">
        <v>327</v>
      </c>
      <c r="I116" s="11"/>
      <c r="J116" s="11">
        <v>0</v>
      </c>
      <c r="K116" s="12" t="s">
        <v>128</v>
      </c>
    </row>
    <row r="117" spans="1:11" x14ac:dyDescent="0.2">
      <c r="A117" s="11" t="s">
        <v>442</v>
      </c>
      <c r="B117" s="11" t="s">
        <v>435</v>
      </c>
      <c r="C117" s="12" t="s">
        <v>93</v>
      </c>
      <c r="D117" s="15" t="s">
        <v>101</v>
      </c>
      <c r="E117" s="15" t="s">
        <v>117</v>
      </c>
      <c r="F117" s="12" t="s">
        <v>90</v>
      </c>
      <c r="G117" s="12" t="s">
        <v>91</v>
      </c>
      <c r="H117" s="11" t="s">
        <v>327</v>
      </c>
      <c r="I117" s="11"/>
      <c r="J117" s="11">
        <v>0</v>
      </c>
      <c r="K117" s="12" t="s">
        <v>128</v>
      </c>
    </row>
    <row r="118" spans="1:11" x14ac:dyDescent="0.2">
      <c r="A118" s="11" t="s">
        <v>443</v>
      </c>
      <c r="B118" s="11" t="s">
        <v>435</v>
      </c>
      <c r="C118" s="12" t="s">
        <v>89</v>
      </c>
      <c r="D118" s="15" t="s">
        <v>102</v>
      </c>
      <c r="E118" s="15" t="s">
        <v>118</v>
      </c>
      <c r="F118" s="12" t="s">
        <v>90</v>
      </c>
      <c r="G118" s="12" t="s">
        <v>94</v>
      </c>
      <c r="H118" s="11" t="s">
        <v>327</v>
      </c>
      <c r="I118" s="11"/>
      <c r="J118" s="11">
        <v>18267440</v>
      </c>
      <c r="K118" s="12" t="s">
        <v>129</v>
      </c>
    </row>
    <row r="119" spans="1:11" x14ac:dyDescent="0.2">
      <c r="A119" s="11" t="s">
        <v>444</v>
      </c>
      <c r="B119" s="11" t="s">
        <v>435</v>
      </c>
      <c r="C119" s="12" t="s">
        <v>89</v>
      </c>
      <c r="D119" s="15" t="s">
        <v>103</v>
      </c>
      <c r="E119" s="15" t="s">
        <v>119</v>
      </c>
      <c r="F119" s="12" t="s">
        <v>92</v>
      </c>
      <c r="G119" s="12" t="s">
        <v>94</v>
      </c>
      <c r="H119" s="11" t="s">
        <v>327</v>
      </c>
      <c r="I119" s="11"/>
      <c r="J119" s="15" t="s">
        <v>109</v>
      </c>
      <c r="K119" s="12" t="s">
        <v>118</v>
      </c>
    </row>
    <row r="120" spans="1:11" x14ac:dyDescent="0.2">
      <c r="A120" s="11" t="s">
        <v>445</v>
      </c>
      <c r="B120" s="11" t="s">
        <v>435</v>
      </c>
      <c r="C120" s="12" t="s">
        <v>89</v>
      </c>
      <c r="D120" s="15" t="s">
        <v>104</v>
      </c>
      <c r="E120" s="15" t="s">
        <v>120</v>
      </c>
      <c r="F120" s="12" t="s">
        <v>92</v>
      </c>
      <c r="G120" s="12" t="s">
        <v>91</v>
      </c>
      <c r="H120" s="11" t="s">
        <v>327</v>
      </c>
      <c r="I120" s="11"/>
      <c r="J120" s="15" t="s">
        <v>109</v>
      </c>
      <c r="K120" s="12" t="s">
        <v>125</v>
      </c>
    </row>
    <row r="121" spans="1:11" x14ac:dyDescent="0.2">
      <c r="A121" s="11" t="s">
        <v>446</v>
      </c>
      <c r="B121" s="11" t="s">
        <v>435</v>
      </c>
      <c r="C121" s="12" t="s">
        <v>89</v>
      </c>
      <c r="D121" s="15" t="s">
        <v>105</v>
      </c>
      <c r="E121" s="15" t="s">
        <v>121</v>
      </c>
      <c r="F121" s="12" t="s">
        <v>92</v>
      </c>
      <c r="G121" s="12" t="s">
        <v>91</v>
      </c>
      <c r="H121" s="11" t="s">
        <v>327</v>
      </c>
      <c r="I121" s="11"/>
      <c r="J121" s="15" t="s">
        <v>109</v>
      </c>
      <c r="K121" s="12" t="s">
        <v>125</v>
      </c>
    </row>
    <row r="122" spans="1:11" x14ac:dyDescent="0.2">
      <c r="A122" s="11" t="s">
        <v>447</v>
      </c>
      <c r="B122" s="11" t="s">
        <v>435</v>
      </c>
      <c r="C122" s="12" t="s">
        <v>89</v>
      </c>
      <c r="D122" s="15" t="s">
        <v>106</v>
      </c>
      <c r="E122" s="15" t="s">
        <v>122</v>
      </c>
      <c r="F122" s="12" t="s">
        <v>92</v>
      </c>
      <c r="G122" s="12" t="s">
        <v>91</v>
      </c>
      <c r="H122" s="11" t="s">
        <v>327</v>
      </c>
      <c r="I122" s="11"/>
      <c r="J122" s="15" t="s">
        <v>109</v>
      </c>
      <c r="K122" s="12" t="s">
        <v>125</v>
      </c>
    </row>
    <row r="123" spans="1:11" x14ac:dyDescent="0.2">
      <c r="A123" s="11" t="s">
        <v>448</v>
      </c>
      <c r="B123" s="11" t="s">
        <v>435</v>
      </c>
      <c r="C123" s="12" t="s">
        <v>95</v>
      </c>
      <c r="D123" s="15" t="s">
        <v>107</v>
      </c>
      <c r="E123" s="15" t="s">
        <v>123</v>
      </c>
      <c r="F123" s="12" t="s">
        <v>92</v>
      </c>
      <c r="G123" s="12" t="s">
        <v>91</v>
      </c>
      <c r="H123" s="11" t="s">
        <v>327</v>
      </c>
      <c r="I123" s="11"/>
      <c r="J123" s="15" t="s">
        <v>109</v>
      </c>
      <c r="K123" s="12" t="s">
        <v>125</v>
      </c>
    </row>
    <row r="124" spans="1:11" x14ac:dyDescent="0.2">
      <c r="A124" s="11" t="s">
        <v>449</v>
      </c>
      <c r="B124" s="11" t="s">
        <v>435</v>
      </c>
      <c r="C124" s="12" t="s">
        <v>95</v>
      </c>
      <c r="D124" s="15" t="s">
        <v>108</v>
      </c>
      <c r="E124" s="15" t="s">
        <v>124</v>
      </c>
      <c r="F124" s="12" t="s">
        <v>92</v>
      </c>
      <c r="G124" s="12" t="s">
        <v>91</v>
      </c>
      <c r="H124" s="11" t="s">
        <v>327</v>
      </c>
      <c r="I124" s="11"/>
      <c r="J124" s="15" t="s">
        <v>109</v>
      </c>
      <c r="K124" s="12" t="s">
        <v>130</v>
      </c>
    </row>
    <row r="125" spans="1:11" x14ac:dyDescent="0.2">
      <c r="A125" s="11" t="s">
        <v>450</v>
      </c>
      <c r="B125" s="11" t="s">
        <v>435</v>
      </c>
      <c r="C125" s="12" t="s">
        <v>95</v>
      </c>
      <c r="D125" s="15" t="s">
        <v>99</v>
      </c>
      <c r="E125" s="15" t="s">
        <v>115</v>
      </c>
      <c r="F125" s="12" t="s">
        <v>90</v>
      </c>
      <c r="G125" s="12" t="s">
        <v>91</v>
      </c>
      <c r="H125" s="11" t="s">
        <v>327</v>
      </c>
      <c r="I125" s="11"/>
      <c r="J125" s="15" t="s">
        <v>109</v>
      </c>
      <c r="K125" s="12" t="s">
        <v>127</v>
      </c>
    </row>
    <row r="126" spans="1:11" x14ac:dyDescent="0.2">
      <c r="A126" s="11" t="s">
        <v>451</v>
      </c>
      <c r="B126" s="11" t="s">
        <v>435</v>
      </c>
      <c r="C126" s="15" t="s">
        <v>95</v>
      </c>
      <c r="D126" s="15" t="s">
        <v>109</v>
      </c>
      <c r="E126" s="15" t="s">
        <v>109</v>
      </c>
      <c r="F126" s="15" t="s">
        <v>90</v>
      </c>
      <c r="G126" s="15" t="s">
        <v>91</v>
      </c>
      <c r="H126" s="11" t="s">
        <v>327</v>
      </c>
      <c r="I126" s="11"/>
      <c r="J126" s="15" t="s">
        <v>109</v>
      </c>
      <c r="K126" s="15" t="s">
        <v>109</v>
      </c>
    </row>
    <row r="127" spans="1:11" x14ac:dyDescent="0.2">
      <c r="A127" s="11" t="s">
        <v>451</v>
      </c>
      <c r="B127" s="11" t="s">
        <v>435</v>
      </c>
      <c r="C127" s="15" t="s">
        <v>95</v>
      </c>
      <c r="D127" s="15" t="s">
        <v>109</v>
      </c>
      <c r="E127" s="15" t="s">
        <v>109</v>
      </c>
      <c r="F127" s="15" t="s">
        <v>90</v>
      </c>
      <c r="G127" s="15" t="s">
        <v>91</v>
      </c>
      <c r="H127" s="11" t="s">
        <v>327</v>
      </c>
      <c r="I127" s="11"/>
      <c r="J127" s="15" t="s">
        <v>109</v>
      </c>
      <c r="K127" s="15" t="s">
        <v>109</v>
      </c>
    </row>
    <row r="128" spans="1:11" x14ac:dyDescent="0.2">
      <c r="A128" s="11" t="s">
        <v>452</v>
      </c>
      <c r="B128" s="11" t="s">
        <v>453</v>
      </c>
      <c r="C128" s="12" t="s">
        <v>89</v>
      </c>
      <c r="D128" s="15" t="s">
        <v>96</v>
      </c>
      <c r="E128" s="15" t="s">
        <v>110</v>
      </c>
      <c r="F128" s="12" t="s">
        <v>90</v>
      </c>
      <c r="G128" s="12" t="s">
        <v>91</v>
      </c>
      <c r="H128" s="11" t="s">
        <v>327</v>
      </c>
      <c r="I128" s="11"/>
      <c r="J128" s="15" t="s">
        <v>109</v>
      </c>
      <c r="K128" s="12" t="s">
        <v>125</v>
      </c>
    </row>
    <row r="129" spans="1:11" x14ac:dyDescent="0.2">
      <c r="A129" s="11" t="s">
        <v>454</v>
      </c>
      <c r="B129" s="11" t="s">
        <v>453</v>
      </c>
      <c r="C129" s="12" t="s">
        <v>89</v>
      </c>
      <c r="D129" s="15" t="s">
        <v>64</v>
      </c>
      <c r="E129" s="15" t="s">
        <v>111</v>
      </c>
      <c r="F129" s="12" t="s">
        <v>90</v>
      </c>
      <c r="G129" s="12" t="s">
        <v>91</v>
      </c>
      <c r="H129" s="11" t="s">
        <v>327</v>
      </c>
      <c r="I129" s="11"/>
      <c r="J129" s="15" t="s">
        <v>109</v>
      </c>
      <c r="K129" s="12" t="s">
        <v>126</v>
      </c>
    </row>
    <row r="130" spans="1:11" x14ac:dyDescent="0.2">
      <c r="A130" s="11" t="s">
        <v>455</v>
      </c>
      <c r="B130" s="11" t="s">
        <v>453</v>
      </c>
      <c r="C130" s="12" t="s">
        <v>89</v>
      </c>
      <c r="D130" s="15" t="s">
        <v>97</v>
      </c>
      <c r="E130" s="15" t="s">
        <v>112</v>
      </c>
      <c r="F130" s="12" t="s">
        <v>90</v>
      </c>
      <c r="G130" s="12" t="s">
        <v>91</v>
      </c>
      <c r="H130" s="11" t="s">
        <v>327</v>
      </c>
      <c r="I130" s="11"/>
      <c r="J130" s="15" t="s">
        <v>109</v>
      </c>
      <c r="K130" s="12" t="s">
        <v>126</v>
      </c>
    </row>
    <row r="131" spans="1:11" x14ac:dyDescent="0.2">
      <c r="A131" s="11" t="s">
        <v>456</v>
      </c>
      <c r="B131" s="11" t="s">
        <v>453</v>
      </c>
      <c r="C131" s="12" t="s">
        <v>89</v>
      </c>
      <c r="D131" s="15" t="s">
        <v>63</v>
      </c>
      <c r="E131" s="15" t="s">
        <v>113</v>
      </c>
      <c r="F131" s="12" t="s">
        <v>92</v>
      </c>
      <c r="G131" s="12" t="s">
        <v>91</v>
      </c>
      <c r="H131" s="11" t="s">
        <v>327</v>
      </c>
      <c r="I131" s="11"/>
      <c r="J131" s="15" t="s">
        <v>109</v>
      </c>
      <c r="K131" s="12" t="s">
        <v>126</v>
      </c>
    </row>
    <row r="132" spans="1:11" x14ac:dyDescent="0.2">
      <c r="A132" s="11" t="s">
        <v>457</v>
      </c>
      <c r="B132" s="11" t="s">
        <v>453</v>
      </c>
      <c r="C132" s="12" t="s">
        <v>89</v>
      </c>
      <c r="D132" s="15" t="s">
        <v>98</v>
      </c>
      <c r="E132" s="15" t="s">
        <v>114</v>
      </c>
      <c r="F132" s="12" t="s">
        <v>90</v>
      </c>
      <c r="G132" s="12" t="s">
        <v>91</v>
      </c>
      <c r="H132" s="11" t="s">
        <v>327</v>
      </c>
      <c r="I132" s="11"/>
      <c r="J132" s="15" t="s">
        <v>109</v>
      </c>
      <c r="K132" s="12" t="s">
        <v>126</v>
      </c>
    </row>
    <row r="133" spans="1:11" x14ac:dyDescent="0.2">
      <c r="A133" s="11" t="s">
        <v>458</v>
      </c>
      <c r="B133" s="11" t="s">
        <v>453</v>
      </c>
      <c r="C133" s="12" t="s">
        <v>89</v>
      </c>
      <c r="D133" s="15" t="s">
        <v>99</v>
      </c>
      <c r="E133" s="15" t="s">
        <v>115</v>
      </c>
      <c r="F133" s="12" t="s">
        <v>90</v>
      </c>
      <c r="G133" s="12" t="s">
        <v>91</v>
      </c>
      <c r="H133" s="11" t="s">
        <v>327</v>
      </c>
      <c r="I133" s="11"/>
      <c r="J133" s="11">
        <v>18978888888.888836</v>
      </c>
      <c r="K133" s="12" t="s">
        <v>127</v>
      </c>
    </row>
    <row r="134" spans="1:11" x14ac:dyDescent="0.2">
      <c r="A134" s="11" t="s">
        <v>459</v>
      </c>
      <c r="B134" s="11" t="s">
        <v>453</v>
      </c>
      <c r="C134" s="12" t="s">
        <v>89</v>
      </c>
      <c r="D134" s="15" t="s">
        <v>100</v>
      </c>
      <c r="E134" s="15" t="s">
        <v>116</v>
      </c>
      <c r="F134" s="12" t="s">
        <v>90</v>
      </c>
      <c r="G134" s="12" t="s">
        <v>91</v>
      </c>
      <c r="H134" s="11" t="s">
        <v>327</v>
      </c>
      <c r="I134" s="11"/>
      <c r="J134" s="11">
        <v>0</v>
      </c>
      <c r="K134" s="12" t="s">
        <v>128</v>
      </c>
    </row>
    <row r="135" spans="1:11" x14ac:dyDescent="0.2">
      <c r="A135" s="11" t="s">
        <v>460</v>
      </c>
      <c r="B135" s="11" t="s">
        <v>453</v>
      </c>
      <c r="C135" s="12" t="s">
        <v>93</v>
      </c>
      <c r="D135" s="15" t="s">
        <v>101</v>
      </c>
      <c r="E135" s="15" t="s">
        <v>117</v>
      </c>
      <c r="F135" s="12" t="s">
        <v>90</v>
      </c>
      <c r="G135" s="12" t="s">
        <v>91</v>
      </c>
      <c r="H135" s="11" t="s">
        <v>327</v>
      </c>
      <c r="I135" s="11"/>
      <c r="J135" s="11">
        <v>0</v>
      </c>
      <c r="K135" s="12" t="s">
        <v>128</v>
      </c>
    </row>
    <row r="136" spans="1:11" x14ac:dyDescent="0.2">
      <c r="A136" s="11" t="s">
        <v>461</v>
      </c>
      <c r="B136" s="11" t="s">
        <v>453</v>
      </c>
      <c r="C136" s="12" t="s">
        <v>89</v>
      </c>
      <c r="D136" s="15" t="s">
        <v>102</v>
      </c>
      <c r="E136" s="15" t="s">
        <v>118</v>
      </c>
      <c r="F136" s="12" t="s">
        <v>90</v>
      </c>
      <c r="G136" s="12" t="s">
        <v>94</v>
      </c>
      <c r="H136" s="11" t="s">
        <v>327</v>
      </c>
      <c r="I136" s="11"/>
      <c r="J136" s="11">
        <v>53586936</v>
      </c>
      <c r="K136" s="12" t="s">
        <v>129</v>
      </c>
    </row>
    <row r="137" spans="1:11" x14ac:dyDescent="0.2">
      <c r="A137" s="11" t="s">
        <v>462</v>
      </c>
      <c r="B137" s="11" t="s">
        <v>453</v>
      </c>
      <c r="C137" s="12" t="s">
        <v>89</v>
      </c>
      <c r="D137" s="15" t="s">
        <v>103</v>
      </c>
      <c r="E137" s="15" t="s">
        <v>119</v>
      </c>
      <c r="F137" s="12" t="s">
        <v>92</v>
      </c>
      <c r="G137" s="12" t="s">
        <v>94</v>
      </c>
      <c r="H137" s="11" t="s">
        <v>327</v>
      </c>
      <c r="I137" s="11"/>
      <c r="J137" s="15" t="s">
        <v>109</v>
      </c>
      <c r="K137" s="12" t="s">
        <v>118</v>
      </c>
    </row>
    <row r="138" spans="1:11" x14ac:dyDescent="0.2">
      <c r="A138" s="11" t="s">
        <v>463</v>
      </c>
      <c r="B138" s="11" t="s">
        <v>453</v>
      </c>
      <c r="C138" s="12" t="s">
        <v>89</v>
      </c>
      <c r="D138" s="15" t="s">
        <v>104</v>
      </c>
      <c r="E138" s="15" t="s">
        <v>120</v>
      </c>
      <c r="F138" s="12" t="s">
        <v>92</v>
      </c>
      <c r="G138" s="12" t="s">
        <v>91</v>
      </c>
      <c r="H138" s="11" t="s">
        <v>327</v>
      </c>
      <c r="I138" s="11"/>
      <c r="J138" s="15" t="s">
        <v>109</v>
      </c>
      <c r="K138" s="12" t="s">
        <v>125</v>
      </c>
    </row>
    <row r="139" spans="1:11" x14ac:dyDescent="0.2">
      <c r="A139" s="11" t="s">
        <v>464</v>
      </c>
      <c r="B139" s="11" t="s">
        <v>453</v>
      </c>
      <c r="C139" s="12" t="s">
        <v>89</v>
      </c>
      <c r="D139" s="15" t="s">
        <v>105</v>
      </c>
      <c r="E139" s="15" t="s">
        <v>121</v>
      </c>
      <c r="F139" s="12" t="s">
        <v>92</v>
      </c>
      <c r="G139" s="12" t="s">
        <v>91</v>
      </c>
      <c r="H139" s="11" t="s">
        <v>327</v>
      </c>
      <c r="I139" s="11"/>
      <c r="J139" s="15" t="s">
        <v>109</v>
      </c>
      <c r="K139" s="12" t="s">
        <v>125</v>
      </c>
    </row>
    <row r="140" spans="1:11" x14ac:dyDescent="0.2">
      <c r="A140" s="11" t="s">
        <v>465</v>
      </c>
      <c r="B140" s="11" t="s">
        <v>453</v>
      </c>
      <c r="C140" s="12" t="s">
        <v>89</v>
      </c>
      <c r="D140" s="15" t="s">
        <v>106</v>
      </c>
      <c r="E140" s="15" t="s">
        <v>122</v>
      </c>
      <c r="F140" s="12" t="s">
        <v>92</v>
      </c>
      <c r="G140" s="12" t="s">
        <v>91</v>
      </c>
      <c r="H140" s="11" t="s">
        <v>327</v>
      </c>
      <c r="I140" s="11"/>
      <c r="J140" s="15" t="s">
        <v>109</v>
      </c>
      <c r="K140" s="12" t="s">
        <v>125</v>
      </c>
    </row>
    <row r="141" spans="1:11" x14ac:dyDescent="0.2">
      <c r="A141" s="11" t="s">
        <v>466</v>
      </c>
      <c r="B141" s="11" t="s">
        <v>453</v>
      </c>
      <c r="C141" s="12" t="s">
        <v>95</v>
      </c>
      <c r="D141" s="15" t="s">
        <v>107</v>
      </c>
      <c r="E141" s="15" t="s">
        <v>123</v>
      </c>
      <c r="F141" s="12" t="s">
        <v>92</v>
      </c>
      <c r="G141" s="12" t="s">
        <v>91</v>
      </c>
      <c r="H141" s="11" t="s">
        <v>327</v>
      </c>
      <c r="I141" s="11"/>
      <c r="J141" s="15" t="s">
        <v>109</v>
      </c>
      <c r="K141" s="12" t="s">
        <v>125</v>
      </c>
    </row>
    <row r="142" spans="1:11" x14ac:dyDescent="0.2">
      <c r="A142" s="11" t="s">
        <v>467</v>
      </c>
      <c r="B142" s="11" t="s">
        <v>453</v>
      </c>
      <c r="C142" s="12" t="s">
        <v>95</v>
      </c>
      <c r="D142" s="15" t="s">
        <v>108</v>
      </c>
      <c r="E142" s="15" t="s">
        <v>124</v>
      </c>
      <c r="F142" s="12" t="s">
        <v>92</v>
      </c>
      <c r="G142" s="12" t="s">
        <v>91</v>
      </c>
      <c r="H142" s="11" t="s">
        <v>327</v>
      </c>
      <c r="I142" s="11"/>
      <c r="J142" s="15" t="s">
        <v>109</v>
      </c>
      <c r="K142" s="12" t="s">
        <v>130</v>
      </c>
    </row>
    <row r="143" spans="1:11" x14ac:dyDescent="0.2">
      <c r="A143" s="11" t="s">
        <v>468</v>
      </c>
      <c r="B143" s="11" t="s">
        <v>453</v>
      </c>
      <c r="C143" s="12" t="s">
        <v>95</v>
      </c>
      <c r="D143" s="15" t="s">
        <v>99</v>
      </c>
      <c r="E143" s="15" t="s">
        <v>115</v>
      </c>
      <c r="F143" s="12" t="s">
        <v>90</v>
      </c>
      <c r="G143" s="12" t="s">
        <v>91</v>
      </c>
      <c r="H143" s="11" t="s">
        <v>327</v>
      </c>
      <c r="I143" s="11"/>
      <c r="J143" s="15" t="s">
        <v>109</v>
      </c>
      <c r="K143" s="12" t="s">
        <v>127</v>
      </c>
    </row>
    <row r="144" spans="1:11" x14ac:dyDescent="0.2">
      <c r="A144" s="11" t="s">
        <v>469</v>
      </c>
      <c r="B144" s="11" t="s">
        <v>453</v>
      </c>
      <c r="C144" s="15" t="s">
        <v>95</v>
      </c>
      <c r="D144" s="15" t="s">
        <v>109</v>
      </c>
      <c r="E144" s="15" t="s">
        <v>109</v>
      </c>
      <c r="F144" s="15" t="s">
        <v>90</v>
      </c>
      <c r="G144" s="15" t="s">
        <v>91</v>
      </c>
      <c r="H144" s="11" t="s">
        <v>327</v>
      </c>
      <c r="I144" s="11"/>
      <c r="J144" s="15" t="s">
        <v>109</v>
      </c>
      <c r="K144" s="15" t="s">
        <v>109</v>
      </c>
    </row>
    <row r="145" spans="1:11" x14ac:dyDescent="0.2">
      <c r="A145" s="11" t="s">
        <v>469</v>
      </c>
      <c r="B145" s="11" t="s">
        <v>453</v>
      </c>
      <c r="C145" s="15" t="s">
        <v>95</v>
      </c>
      <c r="D145" s="15" t="s">
        <v>109</v>
      </c>
      <c r="E145" s="15" t="s">
        <v>109</v>
      </c>
      <c r="F145" s="15" t="s">
        <v>90</v>
      </c>
      <c r="G145" s="15" t="s">
        <v>91</v>
      </c>
      <c r="H145" s="11" t="s">
        <v>327</v>
      </c>
      <c r="I145" s="11"/>
      <c r="J145" s="15" t="s">
        <v>109</v>
      </c>
      <c r="K145" s="15" t="s">
        <v>109</v>
      </c>
    </row>
    <row r="146" spans="1:11" x14ac:dyDescent="0.2">
      <c r="A146" t="str">
        <f>processors_EC!$B$170</f>
        <v>refinery__DE_mix_mix</v>
      </c>
      <c r="B146" t="str">
        <f>processors_EC!$D$146</f>
        <v>fuel.production::refinery::simple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processors_EC!$E$146</f>
        <v>fuel.production</v>
      </c>
      <c r="I146" s="15" t="s">
        <v>109</v>
      </c>
      <c r="J146" s="15" t="s">
        <v>109</v>
      </c>
      <c r="K146" s="9" t="s">
        <v>125</v>
      </c>
    </row>
    <row r="147" spans="1:11" x14ac:dyDescent="0.2">
      <c r="A147" t="str">
        <f>processors_EC!$B$170</f>
        <v>refinery__DE_mix_mix</v>
      </c>
      <c r="B147" t="str">
        <f>processors_EC!$D$146</f>
        <v>fuel.production::refinery::simple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processors_EC!$E$146</f>
        <v>fuel.production</v>
      </c>
      <c r="I147" s="15" t="s">
        <v>109</v>
      </c>
      <c r="J147" s="15" t="s">
        <v>109</v>
      </c>
      <c r="K147" s="9" t="s">
        <v>126</v>
      </c>
    </row>
    <row r="148" spans="1:11" x14ac:dyDescent="0.2">
      <c r="A148" t="str">
        <f>processors_EC!$B$170</f>
        <v>refinery__DE_mix_mix</v>
      </c>
      <c r="B148" t="str">
        <f>processors_EC!$D$146</f>
        <v>fuel.production::refinery::simple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processors_EC!$E$146</f>
        <v>fuel.production</v>
      </c>
      <c r="I148" s="15" t="s">
        <v>109</v>
      </c>
      <c r="J148" s="15" t="s">
        <v>109</v>
      </c>
      <c r="K148" s="9" t="s">
        <v>126</v>
      </c>
    </row>
    <row r="149" spans="1:11" x14ac:dyDescent="0.2">
      <c r="A149" t="str">
        <f>processors_EC!$B$170</f>
        <v>refinery__DE_mix_mix</v>
      </c>
      <c r="B149" t="str">
        <f>processors_EC!$D$146</f>
        <v>fuel.production::refinery::simple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processors_EC!$E$146</f>
        <v>fuel.production</v>
      </c>
      <c r="I149" s="15" t="s">
        <v>109</v>
      </c>
      <c r="J149" s="15" t="s">
        <v>109</v>
      </c>
      <c r="K149" s="9" t="s">
        <v>126</v>
      </c>
    </row>
    <row r="150" spans="1:11" x14ac:dyDescent="0.2">
      <c r="A150" t="str">
        <f>processors_EC!$B$170</f>
        <v>refinery__DE_mix_mix</v>
      </c>
      <c r="B150" t="str">
        <f>processors_EC!$D$146</f>
        <v>fuel.production::refinery::simple</v>
      </c>
      <c r="C150" s="9" t="s">
        <v>89</v>
      </c>
      <c r="D150" s="10" t="s">
        <v>150</v>
      </c>
      <c r="E150" s="10" t="s">
        <v>162</v>
      </c>
      <c r="F150" s="9" t="s">
        <v>90</v>
      </c>
      <c r="G150" s="9" t="s">
        <v>91</v>
      </c>
      <c r="H150" t="str">
        <f>processors_EC!$E$146</f>
        <v>fuel.production</v>
      </c>
      <c r="I150" s="15" t="s">
        <v>109</v>
      </c>
      <c r="J150" s="15" t="s">
        <v>109</v>
      </c>
      <c r="K150" s="9" t="s">
        <v>126</v>
      </c>
    </row>
    <row r="151" spans="1:11" x14ac:dyDescent="0.2">
      <c r="A151" t="str">
        <f>processors_EC!$B$170</f>
        <v>refinery__DE_mix_mix</v>
      </c>
      <c r="B151" t="str">
        <f>processors_EC!$D$146</f>
        <v>fuel.production::refinery::simple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processors_EC!$E$146</f>
        <v>fuel.production</v>
      </c>
      <c r="I151" s="11">
        <v>1.6458440949394213</v>
      </c>
      <c r="J151" s="11">
        <v>6639999999.9999809</v>
      </c>
      <c r="K151" s="9" t="s">
        <v>127</v>
      </c>
    </row>
    <row r="152" spans="1:11" x14ac:dyDescent="0.2">
      <c r="A152" t="str">
        <f>processors_EC!$B$170</f>
        <v>refinery__DE_mix_mix</v>
      </c>
      <c r="B152" t="str">
        <f>processors_EC!$D$146</f>
        <v>fuel.production::refinery::simple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processors_EC!$E$146</f>
        <v>fuel.production</v>
      </c>
      <c r="I152" s="11">
        <v>0.531677045729679</v>
      </c>
      <c r="J152" s="11">
        <v>2145000000</v>
      </c>
      <c r="K152" s="9" t="s">
        <v>128</v>
      </c>
    </row>
    <row r="153" spans="1:11" x14ac:dyDescent="0.2">
      <c r="A153" t="str">
        <f>processors_EC!$B$170</f>
        <v>refinery__DE_mix_mix</v>
      </c>
      <c r="B153" t="str">
        <f>processors_EC!$D$146</f>
        <v>fuel.production::refinery::simple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processors_EC!$E$146</f>
        <v>fuel.production</v>
      </c>
      <c r="I153" s="11">
        <v>64.831385255418155</v>
      </c>
      <c r="J153" s="11">
        <v>261556000000</v>
      </c>
      <c r="K153" s="9" t="s">
        <v>128</v>
      </c>
    </row>
    <row r="154" spans="1:11" x14ac:dyDescent="0.2">
      <c r="A154" t="str">
        <f>processors_EC!$B$170</f>
        <v>refinery__DE_mix_mix</v>
      </c>
      <c r="B154" t="str">
        <f>processors_EC!$D$146</f>
        <v>fuel.production::refinery::simple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processors_EC!$E$146</f>
        <v>fuel.production</v>
      </c>
      <c r="I154" s="11">
        <v>7.3713345862144097E-3</v>
      </c>
      <c r="J154" s="17">
        <v>29738941.739961758</v>
      </c>
      <c r="K154" s="9" t="s">
        <v>129</v>
      </c>
    </row>
    <row r="155" spans="1:11" x14ac:dyDescent="0.2">
      <c r="A155" t="str">
        <f>processors_EC!$B$170</f>
        <v>refinery__DE_mix_mix</v>
      </c>
      <c r="B155" t="str">
        <f>processors_EC!$D$146</f>
        <v>fuel.production::refinery::simple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processors_EC!$E$146</f>
        <v>fuel.production</v>
      </c>
      <c r="I155" s="15" t="s">
        <v>109</v>
      </c>
      <c r="J155" s="15" t="s">
        <v>109</v>
      </c>
      <c r="K155" s="9" t="s">
        <v>118</v>
      </c>
    </row>
    <row r="156" spans="1:11" x14ac:dyDescent="0.2">
      <c r="A156" t="str">
        <f>processors_EC!$B$170</f>
        <v>refinery__DE_mix_mix</v>
      </c>
      <c r="B156" t="str">
        <f>processors_EC!$D$146</f>
        <v>fuel.production::refinery::simple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processors_EC!$E$146</f>
        <v>fuel.production</v>
      </c>
      <c r="I156" s="15" t="s">
        <v>109</v>
      </c>
      <c r="J156" s="15" t="s">
        <v>109</v>
      </c>
      <c r="K156" s="9" t="s">
        <v>125</v>
      </c>
    </row>
    <row r="157" spans="1:11" x14ac:dyDescent="0.2">
      <c r="A157" t="str">
        <f>processors_EC!$B$170</f>
        <v>refinery__DE_mix_mix</v>
      </c>
      <c r="B157" t="str">
        <f>processors_EC!$D$146</f>
        <v>fuel.production::refinery::simple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processors_EC!$E$146</f>
        <v>fuel.production</v>
      </c>
      <c r="I157" s="15" t="s">
        <v>109</v>
      </c>
      <c r="J157" s="15" t="s">
        <v>109</v>
      </c>
      <c r="K157" s="9" t="s">
        <v>125</v>
      </c>
    </row>
    <row r="158" spans="1:11" x14ac:dyDescent="0.2">
      <c r="A158" t="str">
        <f>processors_EC!$B$170</f>
        <v>refinery__DE_mix_mix</v>
      </c>
      <c r="B158" t="str">
        <f>processors_EC!$D$146</f>
        <v>fuel.production::refinery::simple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processors_EC!$E$146</f>
        <v>fuel.production</v>
      </c>
      <c r="I158" s="11">
        <v>1.2759961268412293E-2</v>
      </c>
      <c r="J158" s="11">
        <v>51478838.781127624</v>
      </c>
      <c r="K158" s="9" t="s">
        <v>125</v>
      </c>
    </row>
    <row r="159" spans="1:11" x14ac:dyDescent="0.2">
      <c r="A159" t="str">
        <f>processors_EC!$B$170</f>
        <v>refinery__DE_mix_mix</v>
      </c>
      <c r="B159" t="str">
        <f>processors_EC!$D$146</f>
        <v>fuel.production::refinery::simple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processors_EC!$E$146</f>
        <v>fuel.production</v>
      </c>
      <c r="I159" s="11">
        <v>1.1134734086340421E-2</v>
      </c>
      <c r="J159" s="11">
        <v>44922015.736868143</v>
      </c>
      <c r="K159" s="9" t="s">
        <v>125</v>
      </c>
    </row>
    <row r="160" spans="1:11" x14ac:dyDescent="0.2">
      <c r="A160" t="str">
        <f>processors_EC!$B$170</f>
        <v>refinery__DE_mix_mix</v>
      </c>
      <c r="B160" t="str">
        <f>processors_EC!$D$146</f>
        <v>fuel.production::refinery::simple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processors_EC!$E$146</f>
        <v>fuel.production</v>
      </c>
      <c r="I160" s="11">
        <v>4.4099784857277475</v>
      </c>
      <c r="J160" s="11">
        <v>17791634842.733967</v>
      </c>
      <c r="K160" s="9" t="s">
        <v>130</v>
      </c>
    </row>
    <row r="161" spans="1:11" x14ac:dyDescent="0.2">
      <c r="A161" t="str">
        <f>processors_EC!$B$170</f>
        <v>refinery__DE_mix_mix</v>
      </c>
      <c r="B161" t="str">
        <f>processors_EC!$D$146</f>
        <v>fuel.production::refinery::simple</v>
      </c>
      <c r="C161" s="9" t="s">
        <v>95</v>
      </c>
      <c r="D161" s="10" t="s">
        <v>99</v>
      </c>
      <c r="E161" s="10" t="s">
        <v>115</v>
      </c>
      <c r="F161" s="9" t="s">
        <v>90</v>
      </c>
      <c r="G161" s="9" t="s">
        <v>91</v>
      </c>
      <c r="H161" t="str">
        <f>processors_EC!$E$146</f>
        <v>fuel.production</v>
      </c>
      <c r="I161" s="15" t="s">
        <v>109</v>
      </c>
      <c r="J161" s="15" t="s">
        <v>109</v>
      </c>
      <c r="K161" s="9" t="s">
        <v>127</v>
      </c>
    </row>
    <row r="162" spans="1:11" x14ac:dyDescent="0.2">
      <c r="A162" t="str">
        <f>processors_EC!$B$170</f>
        <v>refinery__DE_mix_mix</v>
      </c>
      <c r="B162" t="str">
        <f>processors_EC!$D$146</f>
        <v>fuel.production::refinery::simple</v>
      </c>
      <c r="C162" s="10" t="s">
        <v>95</v>
      </c>
      <c r="D162" s="10" t="s">
        <v>101</v>
      </c>
      <c r="E162" s="10" t="s">
        <v>117</v>
      </c>
      <c r="F162" s="10" t="s">
        <v>90</v>
      </c>
      <c r="G162" s="10" t="s">
        <v>91</v>
      </c>
      <c r="H162" t="str">
        <f>processors_EC!$E$146</f>
        <v>fuel.production</v>
      </c>
      <c r="I162" s="11">
        <v>1</v>
      </c>
      <c r="J162" s="11">
        <v>4034404000</v>
      </c>
      <c r="K162" s="10" t="s">
        <v>507</v>
      </c>
    </row>
    <row r="163" spans="1:11" x14ac:dyDescent="0.2">
      <c r="A163" t="str">
        <f>processors_EC!$B$170</f>
        <v>refinery__DE_mix_mix</v>
      </c>
      <c r="B163" t="str">
        <f>processors_EC!$D$146</f>
        <v>fuel.production::refinery::simple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processors_EC!$E$146</f>
        <v>fuel.production</v>
      </c>
      <c r="I163" s="15" t="s">
        <v>109</v>
      </c>
      <c r="J163" s="15" t="s">
        <v>109</v>
      </c>
      <c r="K163" s="10" t="s">
        <v>109</v>
      </c>
    </row>
    <row r="164" spans="1:11" x14ac:dyDescent="0.2">
      <c r="A164" t="str">
        <f>processors_EC!$B$171</f>
        <v>refinery__ES_mix_mix</v>
      </c>
      <c r="B164" t="str">
        <f>processors_EC!$D$146</f>
        <v>fuel.production::refinery::simple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processors_EC!$E$146</f>
        <v>fuel.production</v>
      </c>
      <c r="I164" s="15" t="s">
        <v>109</v>
      </c>
      <c r="J164" s="15" t="s">
        <v>109</v>
      </c>
      <c r="K164" s="9" t="s">
        <v>125</v>
      </c>
    </row>
    <row r="165" spans="1:11" x14ac:dyDescent="0.2">
      <c r="A165" t="str">
        <f>processors_EC!$B$171</f>
        <v>refinery__ES_mix_mix</v>
      </c>
      <c r="B165" t="str">
        <f>processors_EC!$D$146</f>
        <v>fuel.production::refinery::simple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processors_EC!$E$146</f>
        <v>fuel.production</v>
      </c>
      <c r="I165" s="15" t="s">
        <v>109</v>
      </c>
      <c r="J165" s="15" t="s">
        <v>109</v>
      </c>
      <c r="K165" s="9" t="s">
        <v>126</v>
      </c>
    </row>
    <row r="166" spans="1:11" x14ac:dyDescent="0.2">
      <c r="A166" t="str">
        <f>processors_EC!$B$171</f>
        <v>refinery__ES_mix_mix</v>
      </c>
      <c r="B166" t="str">
        <f>processors_EC!$D$146</f>
        <v>fuel.production::refinery::simple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processors_EC!$E$146</f>
        <v>fuel.production</v>
      </c>
      <c r="I166" s="15" t="s">
        <v>109</v>
      </c>
      <c r="J166" s="15" t="s">
        <v>109</v>
      </c>
      <c r="K166" s="9" t="s">
        <v>126</v>
      </c>
    </row>
    <row r="167" spans="1:11" x14ac:dyDescent="0.2">
      <c r="A167" t="str">
        <f>processors_EC!$B$171</f>
        <v>refinery__ES_mix_mix</v>
      </c>
      <c r="B167" t="str">
        <f>processors_EC!$D$146</f>
        <v>fuel.production::refinery::simple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processors_EC!$E$146</f>
        <v>fuel.production</v>
      </c>
      <c r="I167" s="15" t="s">
        <v>109</v>
      </c>
      <c r="J167" s="15" t="s">
        <v>109</v>
      </c>
      <c r="K167" s="9" t="s">
        <v>126</v>
      </c>
    </row>
    <row r="168" spans="1:11" x14ac:dyDescent="0.2">
      <c r="A168" t="str">
        <f>processors_EC!$B$171</f>
        <v>refinery__ES_mix_mix</v>
      </c>
      <c r="B168" t="str">
        <f>processors_EC!$D$146</f>
        <v>fuel.production::refinery::simple</v>
      </c>
      <c r="C168" s="9" t="s">
        <v>89</v>
      </c>
      <c r="D168" s="10" t="s">
        <v>150</v>
      </c>
      <c r="E168" s="10" t="s">
        <v>162</v>
      </c>
      <c r="F168" s="9" t="s">
        <v>90</v>
      </c>
      <c r="G168" s="9" t="s">
        <v>91</v>
      </c>
      <c r="H168" t="str">
        <f>processors_EC!$E$146</f>
        <v>fuel.production</v>
      </c>
      <c r="I168" s="15" t="s">
        <v>109</v>
      </c>
      <c r="J168" s="15" t="s">
        <v>109</v>
      </c>
      <c r="K168" s="9" t="s">
        <v>126</v>
      </c>
    </row>
    <row r="169" spans="1:11" x14ac:dyDescent="0.2">
      <c r="A169" t="str">
        <f>processors_EC!$B$171</f>
        <v>refinery__ES_mix_mix</v>
      </c>
      <c r="B169" t="str">
        <f>processors_EC!$D$146</f>
        <v>fuel.production::refinery::simple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processors_EC!$E$146</f>
        <v>fuel.production</v>
      </c>
      <c r="I169" s="11">
        <v>1.25019130510829</v>
      </c>
      <c r="J169" s="11">
        <v>3144999999.9999909</v>
      </c>
      <c r="K169" s="9" t="s">
        <v>127</v>
      </c>
    </row>
    <row r="170" spans="1:11" x14ac:dyDescent="0.2">
      <c r="A170" t="str">
        <f>processors_EC!$B$171</f>
        <v>refinery__ES_mix_mix</v>
      </c>
      <c r="B170" t="str">
        <f>processors_EC!$D$146</f>
        <v>fuel.production::refinery::simple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processors_EC!$E$146</f>
        <v>fuel.production</v>
      </c>
      <c r="I170" s="11">
        <v>0</v>
      </c>
      <c r="J170" s="11">
        <v>0</v>
      </c>
      <c r="K170" s="9" t="s">
        <v>128</v>
      </c>
    </row>
    <row r="171" spans="1:11" x14ac:dyDescent="0.2">
      <c r="A171" t="str">
        <f>processors_EC!$B$171</f>
        <v>refinery__ES_mix_mix</v>
      </c>
      <c r="B171" t="str">
        <f>processors_EC!$D$146</f>
        <v>fuel.production::refinery::simple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processors_EC!$E$146</f>
        <v>fuel.production</v>
      </c>
      <c r="I171" s="11">
        <v>96.288184002719021</v>
      </c>
      <c r="J171" s="11">
        <v>242224000000</v>
      </c>
      <c r="K171" s="9" t="s">
        <v>128</v>
      </c>
    </row>
    <row r="172" spans="1:11" x14ac:dyDescent="0.2">
      <c r="A172" t="str">
        <f>processors_EC!$B$171</f>
        <v>refinery__ES_mix_mix</v>
      </c>
      <c r="B172" t="str">
        <f>processors_EC!$D$146</f>
        <v>fuel.production::refinery::simple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processors_EC!$E$146</f>
        <v>fuel.production</v>
      </c>
      <c r="I172" s="11">
        <v>5.7175021450817428E-3</v>
      </c>
      <c r="J172" s="17">
        <v>14383034.158699809</v>
      </c>
      <c r="K172" s="9" t="s">
        <v>129</v>
      </c>
    </row>
    <row r="173" spans="1:11" x14ac:dyDescent="0.2">
      <c r="A173" t="str">
        <f>processors_EC!$B$171</f>
        <v>refinery__ES_mix_mix</v>
      </c>
      <c r="B173" t="str">
        <f>processors_EC!$D$146</f>
        <v>fuel.production::refinery::simple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processors_EC!$E$146</f>
        <v>fuel.production</v>
      </c>
      <c r="I173" s="15" t="s">
        <v>109</v>
      </c>
      <c r="J173" s="15" t="s">
        <v>109</v>
      </c>
      <c r="K173" s="9" t="s">
        <v>118</v>
      </c>
    </row>
    <row r="174" spans="1:11" x14ac:dyDescent="0.2">
      <c r="A174" t="str">
        <f>processors_EC!$B$171</f>
        <v>refinery__ES_mix_mix</v>
      </c>
      <c r="B174" t="str">
        <f>processors_EC!$D$146</f>
        <v>fuel.production::refinery::simple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processors_EC!$E$146</f>
        <v>fuel.production</v>
      </c>
      <c r="I174" s="15" t="s">
        <v>109</v>
      </c>
      <c r="J174" s="15" t="s">
        <v>109</v>
      </c>
      <c r="K174" s="9" t="s">
        <v>125</v>
      </c>
    </row>
    <row r="175" spans="1:11" x14ac:dyDescent="0.2">
      <c r="A175" t="str">
        <f>processors_EC!$B$171</f>
        <v>refinery__ES_mix_mix</v>
      </c>
      <c r="B175" t="str">
        <f>processors_EC!$D$146</f>
        <v>fuel.production::refinery::simple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processors_EC!$E$146</f>
        <v>fuel.production</v>
      </c>
      <c r="I175" s="15" t="s">
        <v>109</v>
      </c>
      <c r="J175" s="15" t="s">
        <v>109</v>
      </c>
      <c r="K175" s="9" t="s">
        <v>125</v>
      </c>
    </row>
    <row r="176" spans="1:11" x14ac:dyDescent="0.2">
      <c r="A176" t="str">
        <f>processors_EC!$B$171</f>
        <v>refinery__ES_mix_mix</v>
      </c>
      <c r="B176" t="str">
        <f>processors_EC!$D$146</f>
        <v>fuel.production::refinery::simple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processors_EC!$E$146</f>
        <v>fuel.production</v>
      </c>
      <c r="I176" s="11">
        <v>1.2759961268412293E-2</v>
      </c>
      <c r="J176" s="11">
        <v>32099149.96623699</v>
      </c>
      <c r="K176" s="9" t="s">
        <v>125</v>
      </c>
    </row>
    <row r="177" spans="1:11" x14ac:dyDescent="0.2">
      <c r="A177" t="str">
        <f>processors_EC!$B$171</f>
        <v>refinery__ES_mix_mix</v>
      </c>
      <c r="B177" t="str">
        <f>processors_EC!$D$146</f>
        <v>fuel.production::refinery::simple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processors_EC!$E$146</f>
        <v>fuel.production</v>
      </c>
      <c r="I177" s="11">
        <v>1.1134734086340421E-2</v>
      </c>
      <c r="J177" s="11">
        <v>28010704.08860926</v>
      </c>
      <c r="K177" s="9" t="s">
        <v>125</v>
      </c>
    </row>
    <row r="178" spans="1:11" x14ac:dyDescent="0.2">
      <c r="A178" t="str">
        <f>processors_EC!$B$171</f>
        <v>refinery__ES_mix_mix</v>
      </c>
      <c r="B178" t="str">
        <f>processors_EC!$D$146</f>
        <v>fuel.production::refinery::simple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processors_EC!$E$146</f>
        <v>fuel.production</v>
      </c>
      <c r="I178" s="11">
        <v>4.4099784857277466</v>
      </c>
      <c r="J178" s="11">
        <v>11093808028.374006</v>
      </c>
      <c r="K178" s="9" t="s">
        <v>130</v>
      </c>
    </row>
    <row r="179" spans="1:11" x14ac:dyDescent="0.2">
      <c r="A179" t="str">
        <f>processors_EC!$B$171</f>
        <v>refinery__ES_mix_mix</v>
      </c>
      <c r="B179" t="str">
        <f>processors_EC!$D$146</f>
        <v>fuel.production::refinery::simple</v>
      </c>
      <c r="C179" s="9" t="s">
        <v>95</v>
      </c>
      <c r="D179" s="10" t="s">
        <v>99</v>
      </c>
      <c r="E179" s="10" t="s">
        <v>115</v>
      </c>
      <c r="F179" s="9" t="s">
        <v>90</v>
      </c>
      <c r="G179" s="9" t="s">
        <v>91</v>
      </c>
      <c r="H179" t="str">
        <f>processors_EC!$E$146</f>
        <v>fuel.production</v>
      </c>
      <c r="I179" s="15" t="s">
        <v>109</v>
      </c>
      <c r="J179" s="15" t="s">
        <v>109</v>
      </c>
      <c r="K179" s="9" t="s">
        <v>127</v>
      </c>
    </row>
    <row r="180" spans="1:11" x14ac:dyDescent="0.2">
      <c r="A180" t="str">
        <f>processors_EC!$B$171</f>
        <v>refinery__ES_mix_mix</v>
      </c>
      <c r="B180" t="str">
        <f>processors_EC!$D$146</f>
        <v>fuel.production::refinery::simple</v>
      </c>
      <c r="C180" s="10" t="s">
        <v>95</v>
      </c>
      <c r="D180" s="10" t="s">
        <v>101</v>
      </c>
      <c r="E180" s="10" t="s">
        <v>117</v>
      </c>
      <c r="F180" s="10" t="s">
        <v>90</v>
      </c>
      <c r="G180" s="10" t="s">
        <v>91</v>
      </c>
      <c r="H180" t="str">
        <f>processors_EC!$E$146</f>
        <v>fuel.production</v>
      </c>
      <c r="I180" s="11">
        <v>1</v>
      </c>
      <c r="J180" s="11">
        <v>2515615000</v>
      </c>
      <c r="K180" s="10" t="s">
        <v>507</v>
      </c>
    </row>
    <row r="181" spans="1:11" x14ac:dyDescent="0.2">
      <c r="A181" t="str">
        <f>processors_EC!$B$171</f>
        <v>refinery__ES_mix_mix</v>
      </c>
      <c r="B181" t="str">
        <f>processors_EC!$D$146</f>
        <v>fuel.production::refinery::simple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processors_EC!$E$146</f>
        <v>fuel.production</v>
      </c>
      <c r="I181" s="15" t="s">
        <v>109</v>
      </c>
      <c r="J181" s="15" t="s">
        <v>109</v>
      </c>
      <c r="K181" s="10" t="s">
        <v>109</v>
      </c>
    </row>
    <row r="182" spans="1:11" x14ac:dyDescent="0.2">
      <c r="A182" t="str">
        <f>processors_EC!$B$172</f>
        <v>refinery__FR_mix_mix</v>
      </c>
      <c r="B182" t="str">
        <f>processors_EC!$D$146</f>
        <v>fuel.production::refinery::simple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processors_EC!$E$146</f>
        <v>fuel.production</v>
      </c>
      <c r="I182" s="15" t="s">
        <v>109</v>
      </c>
      <c r="J182" s="15" t="s">
        <v>109</v>
      </c>
      <c r="K182" s="9" t="s">
        <v>125</v>
      </c>
    </row>
    <row r="183" spans="1:11" x14ac:dyDescent="0.2">
      <c r="A183" t="str">
        <f>processors_EC!$B$172</f>
        <v>refinery__FR_mix_mix</v>
      </c>
      <c r="B183" t="str">
        <f>processors_EC!$D$146</f>
        <v>fuel.production::refinery::simple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processors_EC!$E$146</f>
        <v>fuel.production</v>
      </c>
      <c r="I183" s="15" t="s">
        <v>109</v>
      </c>
      <c r="J183" s="15" t="s">
        <v>109</v>
      </c>
      <c r="K183" s="9" t="s">
        <v>126</v>
      </c>
    </row>
    <row r="184" spans="1:11" x14ac:dyDescent="0.2">
      <c r="A184" t="str">
        <f>processors_EC!$B$172</f>
        <v>refinery__FR_mix_mix</v>
      </c>
      <c r="B184" t="str">
        <f>processors_EC!$D$146</f>
        <v>fuel.production::refinery::simple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processors_EC!$E$146</f>
        <v>fuel.production</v>
      </c>
      <c r="I184" s="15" t="s">
        <v>109</v>
      </c>
      <c r="J184" s="15" t="s">
        <v>109</v>
      </c>
      <c r="K184" s="9" t="s">
        <v>126</v>
      </c>
    </row>
    <row r="185" spans="1:11" x14ac:dyDescent="0.2">
      <c r="A185" t="str">
        <f>processors_EC!$B$172</f>
        <v>refinery__FR_mix_mix</v>
      </c>
      <c r="B185" t="str">
        <f>processors_EC!$D$146</f>
        <v>fuel.production::refinery::simple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processors_EC!$E$146</f>
        <v>fuel.production</v>
      </c>
      <c r="I185" s="15" t="s">
        <v>109</v>
      </c>
      <c r="J185" s="15" t="s">
        <v>109</v>
      </c>
      <c r="K185" s="9" t="s">
        <v>126</v>
      </c>
    </row>
    <row r="186" spans="1:11" x14ac:dyDescent="0.2">
      <c r="A186" t="str">
        <f>processors_EC!$B$172</f>
        <v>refinery__FR_mix_mix</v>
      </c>
      <c r="B186" t="str">
        <f>processors_EC!$D$146</f>
        <v>fuel.production::refinery::simple</v>
      </c>
      <c r="C186" s="9" t="s">
        <v>89</v>
      </c>
      <c r="D186" s="10" t="s">
        <v>150</v>
      </c>
      <c r="E186" s="10" t="s">
        <v>162</v>
      </c>
      <c r="F186" s="9" t="s">
        <v>90</v>
      </c>
      <c r="G186" s="9" t="s">
        <v>91</v>
      </c>
      <c r="H186" t="str">
        <f>processors_EC!$E$146</f>
        <v>fuel.production</v>
      </c>
      <c r="I186" s="15" t="s">
        <v>109</v>
      </c>
      <c r="J186" s="15" t="s">
        <v>109</v>
      </c>
      <c r="K186" s="9" t="s">
        <v>126</v>
      </c>
    </row>
    <row r="187" spans="1:11" x14ac:dyDescent="0.2">
      <c r="A187" t="str">
        <f>processors_EC!$B$172</f>
        <v>refinery__FR_mix_mix</v>
      </c>
      <c r="B187" t="str">
        <f>processors_EC!$D$146</f>
        <v>fuel.production::refinery::simple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processors_EC!$E$146</f>
        <v>fuel.production</v>
      </c>
      <c r="I187" s="11">
        <v>1.4889630432916829</v>
      </c>
      <c r="J187" s="11">
        <v>3703055555.5555453</v>
      </c>
      <c r="K187" s="9" t="s">
        <v>127</v>
      </c>
    </row>
    <row r="188" spans="1:11" x14ac:dyDescent="0.2">
      <c r="A188" t="str">
        <f>processors_EC!$B$172</f>
        <v>refinery__FR_mix_mix</v>
      </c>
      <c r="B188" t="str">
        <f>processors_EC!$D$146</f>
        <v>fuel.production::refinery::simple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processors_EC!$E$146</f>
        <v>fuel.production</v>
      </c>
      <c r="I188" s="11">
        <v>0.10333722958918827</v>
      </c>
      <c r="J188" s="11">
        <v>257000000</v>
      </c>
      <c r="K188" s="9" t="s">
        <v>128</v>
      </c>
    </row>
    <row r="189" spans="1:11" x14ac:dyDescent="0.2">
      <c r="A189" t="str">
        <f>processors_EC!$B$172</f>
        <v>refinery__FR_mix_mix</v>
      </c>
      <c r="B189" t="str">
        <f>processors_EC!$D$146</f>
        <v>fuel.production::refinery::simple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processors_EC!$E$146</f>
        <v>fuel.production</v>
      </c>
      <c r="I189" s="11">
        <v>47.772358939655483</v>
      </c>
      <c r="J189" s="11">
        <v>118810000000</v>
      </c>
      <c r="K189" s="9" t="s">
        <v>128</v>
      </c>
    </row>
    <row r="190" spans="1:11" x14ac:dyDescent="0.2">
      <c r="A190" t="str">
        <f>processors_EC!$B$172</f>
        <v>refinery__FR_mix_mix</v>
      </c>
      <c r="B190" t="str">
        <f>processors_EC!$D$146</f>
        <v>fuel.production::refinery::simple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processors_EC!$E$146</f>
        <v>fuel.production</v>
      </c>
      <c r="I190" s="11">
        <v>5.2079369164612548E-3</v>
      </c>
      <c r="J190" s="17">
        <v>12952154.73504989</v>
      </c>
      <c r="K190" s="9" t="s">
        <v>129</v>
      </c>
    </row>
    <row r="191" spans="1:11" x14ac:dyDescent="0.2">
      <c r="A191" t="str">
        <f>processors_EC!$B$172</f>
        <v>refinery__FR_mix_mix</v>
      </c>
      <c r="B191" t="str">
        <f>processors_EC!$D$146</f>
        <v>fuel.production::refinery::simple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processors_EC!$E$146</f>
        <v>fuel.production</v>
      </c>
      <c r="I191" s="15" t="s">
        <v>109</v>
      </c>
      <c r="J191" s="15" t="s">
        <v>109</v>
      </c>
      <c r="K191" s="9" t="s">
        <v>118</v>
      </c>
    </row>
    <row r="192" spans="1:11" x14ac:dyDescent="0.2">
      <c r="A192" t="str">
        <f>processors_EC!$B$172</f>
        <v>refinery__FR_mix_mix</v>
      </c>
      <c r="B192" t="str">
        <f>processors_EC!$D$146</f>
        <v>fuel.production::refinery::simple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processors_EC!$E$146</f>
        <v>fuel.production</v>
      </c>
      <c r="I192" s="15" t="s">
        <v>109</v>
      </c>
      <c r="J192" s="15" t="s">
        <v>109</v>
      </c>
      <c r="K192" s="9" t="s">
        <v>125</v>
      </c>
    </row>
    <row r="193" spans="1:11" x14ac:dyDescent="0.2">
      <c r="A193" t="str">
        <f>processors_EC!$B$172</f>
        <v>refinery__FR_mix_mix</v>
      </c>
      <c r="B193" t="str">
        <f>processors_EC!$D$146</f>
        <v>fuel.production::refinery::simple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processors_EC!$E$146</f>
        <v>fuel.production</v>
      </c>
      <c r="I193" s="15" t="s">
        <v>109</v>
      </c>
      <c r="J193" s="15" t="s">
        <v>109</v>
      </c>
      <c r="K193" s="9" t="s">
        <v>125</v>
      </c>
    </row>
    <row r="194" spans="1:11" x14ac:dyDescent="0.2">
      <c r="A194" t="str">
        <f>processors_EC!$B$172</f>
        <v>refinery__FR_mix_mix</v>
      </c>
      <c r="B194" t="str">
        <f>processors_EC!$D$146</f>
        <v>fuel.production::refinery::simple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processors_EC!$E$146</f>
        <v>fuel.production</v>
      </c>
      <c r="I194" s="11">
        <v>1.2759961268412293E-2</v>
      </c>
      <c r="J194" s="11">
        <v>31734061.954425178</v>
      </c>
      <c r="K194" s="9" t="s">
        <v>125</v>
      </c>
    </row>
    <row r="195" spans="1:11" x14ac:dyDescent="0.2">
      <c r="A195" t="str">
        <f>processors_EC!$B$172</f>
        <v>refinery__FR_mix_mix</v>
      </c>
      <c r="B195" t="str">
        <f>processors_EC!$D$146</f>
        <v>fuel.production::refinery::simple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processors_EC!$E$146</f>
        <v>fuel.production</v>
      </c>
      <c r="I195" s="11">
        <v>1.1134734086340421E-2</v>
      </c>
      <c r="J195" s="11">
        <v>27692117.076930888</v>
      </c>
      <c r="K195" s="9" t="s">
        <v>125</v>
      </c>
    </row>
    <row r="196" spans="1:11" x14ac:dyDescent="0.2">
      <c r="A196" t="str">
        <f>processors_EC!$B$172</f>
        <v>refinery__FR_mix_mix</v>
      </c>
      <c r="B196" t="str">
        <f>processors_EC!$D$146</f>
        <v>fuel.production::refinery::simple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processors_EC!$E$146</f>
        <v>fuel.production</v>
      </c>
      <c r="I196" s="11">
        <v>4.4099784857277475</v>
      </c>
      <c r="J196" s="11">
        <v>10967629723.940365</v>
      </c>
      <c r="K196" s="9" t="s">
        <v>130</v>
      </c>
    </row>
    <row r="197" spans="1:11" x14ac:dyDescent="0.2">
      <c r="A197" t="str">
        <f>processors_EC!$B$172</f>
        <v>refinery__FR_mix_mix</v>
      </c>
      <c r="B197" t="str">
        <f>processors_EC!$D$146</f>
        <v>fuel.production::refinery::simple</v>
      </c>
      <c r="C197" s="9" t="s">
        <v>95</v>
      </c>
      <c r="D197" s="10" t="s">
        <v>99</v>
      </c>
      <c r="E197" s="10" t="s">
        <v>115</v>
      </c>
      <c r="F197" s="9" t="s">
        <v>90</v>
      </c>
      <c r="G197" s="9" t="s">
        <v>91</v>
      </c>
      <c r="H197" t="str">
        <f>processors_EC!$E$146</f>
        <v>fuel.production</v>
      </c>
      <c r="I197" s="15" t="s">
        <v>109</v>
      </c>
      <c r="J197" s="15" t="s">
        <v>109</v>
      </c>
      <c r="K197" s="9" t="s">
        <v>127</v>
      </c>
    </row>
    <row r="198" spans="1:11" x14ac:dyDescent="0.2">
      <c r="A198" t="str">
        <f>processors_EC!$B$172</f>
        <v>refinery__FR_mix_mix</v>
      </c>
      <c r="B198" t="str">
        <f>processors_EC!$D$146</f>
        <v>fuel.production::refinery::simple</v>
      </c>
      <c r="C198" s="10" t="s">
        <v>95</v>
      </c>
      <c r="D198" s="10" t="s">
        <v>101</v>
      </c>
      <c r="E198" s="10" t="s">
        <v>117</v>
      </c>
      <c r="F198" s="10" t="s">
        <v>90</v>
      </c>
      <c r="G198" s="10" t="s">
        <v>91</v>
      </c>
      <c r="H198" t="str">
        <f>processors_EC!$E$146</f>
        <v>fuel.production</v>
      </c>
      <c r="I198" s="11">
        <v>1</v>
      </c>
      <c r="J198" s="11">
        <v>2487003000</v>
      </c>
      <c r="K198" s="10" t="s">
        <v>507</v>
      </c>
    </row>
    <row r="199" spans="1:11" x14ac:dyDescent="0.2">
      <c r="A199" t="str">
        <f>processors_EC!$B$172</f>
        <v>refinery__FR_mix_mix</v>
      </c>
      <c r="B199" t="str">
        <f>processors_EC!$D$146</f>
        <v>fuel.production::refinery::simple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processors_EC!$E$146</f>
        <v>fuel.production</v>
      </c>
      <c r="I199" s="15" t="s">
        <v>109</v>
      </c>
      <c r="J199" s="15" t="s">
        <v>109</v>
      </c>
      <c r="K199" s="10" t="s">
        <v>109</v>
      </c>
    </row>
    <row r="200" spans="1:11" x14ac:dyDescent="0.2">
      <c r="A200" t="str">
        <f>processors_EC!$B$173</f>
        <v>refinery__IT_mix_mix</v>
      </c>
      <c r="B200" t="str">
        <f>processors_EC!$D$146</f>
        <v>fuel.production::refinery::simple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processors_EC!$E$146</f>
        <v>fuel.production</v>
      </c>
      <c r="I200" s="15" t="s">
        <v>109</v>
      </c>
      <c r="J200" s="15" t="s">
        <v>109</v>
      </c>
      <c r="K200" s="9" t="s">
        <v>125</v>
      </c>
    </row>
    <row r="201" spans="1:11" x14ac:dyDescent="0.2">
      <c r="A201" t="str">
        <f>processors_EC!$B$173</f>
        <v>refinery__IT_mix_mix</v>
      </c>
      <c r="B201" t="str">
        <f>processors_EC!$D$146</f>
        <v>fuel.production::refinery::simple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processors_EC!$E$146</f>
        <v>fuel.production</v>
      </c>
      <c r="I201" s="15" t="s">
        <v>109</v>
      </c>
      <c r="J201" s="15" t="s">
        <v>109</v>
      </c>
      <c r="K201" s="9" t="s">
        <v>126</v>
      </c>
    </row>
    <row r="202" spans="1:11" x14ac:dyDescent="0.2">
      <c r="A202" t="str">
        <f>processors_EC!$B$173</f>
        <v>refinery__IT_mix_mix</v>
      </c>
      <c r="B202" t="str">
        <f>processors_EC!$D$146</f>
        <v>fuel.production::refinery::simple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processors_EC!$E$146</f>
        <v>fuel.production</v>
      </c>
      <c r="I202" s="15" t="s">
        <v>109</v>
      </c>
      <c r="J202" s="15" t="s">
        <v>109</v>
      </c>
      <c r="K202" s="9" t="s">
        <v>126</v>
      </c>
    </row>
    <row r="203" spans="1:11" x14ac:dyDescent="0.2">
      <c r="A203" t="str">
        <f>processors_EC!$B$173</f>
        <v>refinery__IT_mix_mix</v>
      </c>
      <c r="B203" t="str">
        <f>processors_EC!$D$146</f>
        <v>fuel.production::refinery::simple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processors_EC!$E$146</f>
        <v>fuel.production</v>
      </c>
      <c r="I203" s="15" t="s">
        <v>109</v>
      </c>
      <c r="J203" s="15" t="s">
        <v>109</v>
      </c>
      <c r="K203" s="9" t="s">
        <v>126</v>
      </c>
    </row>
    <row r="204" spans="1:11" x14ac:dyDescent="0.2">
      <c r="A204" t="str">
        <f>processors_EC!$B$173</f>
        <v>refinery__IT_mix_mix</v>
      </c>
      <c r="B204" t="str">
        <f>processors_EC!$D$146</f>
        <v>fuel.production::refinery::simple</v>
      </c>
      <c r="C204" s="9" t="s">
        <v>89</v>
      </c>
      <c r="D204" s="10" t="s">
        <v>150</v>
      </c>
      <c r="E204" s="10" t="s">
        <v>162</v>
      </c>
      <c r="F204" s="9" t="s">
        <v>90</v>
      </c>
      <c r="G204" s="9" t="s">
        <v>91</v>
      </c>
      <c r="H204" t="str">
        <f>processors_EC!$E$146</f>
        <v>fuel.production</v>
      </c>
      <c r="I204" s="15" t="s">
        <v>109</v>
      </c>
      <c r="J204" s="15" t="s">
        <v>109</v>
      </c>
      <c r="K204" s="9" t="s">
        <v>126</v>
      </c>
    </row>
    <row r="205" spans="1:11" x14ac:dyDescent="0.2">
      <c r="A205" t="str">
        <f>processors_EC!$B$173</f>
        <v>refinery__IT_mix_mix</v>
      </c>
      <c r="B205" t="str">
        <f>processors_EC!$D$146</f>
        <v>fuel.production::refinery::simple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processors_EC!$E$146</f>
        <v>fuel.production</v>
      </c>
      <c r="I205" s="11">
        <v>1.6882915086401307</v>
      </c>
      <c r="J205" s="11">
        <v>5598055555.5555401</v>
      </c>
      <c r="K205" s="9" t="s">
        <v>127</v>
      </c>
    </row>
    <row r="206" spans="1:11" x14ac:dyDescent="0.2">
      <c r="A206" t="str">
        <f>processors_EC!$B$173</f>
        <v>refinery__IT_mix_mix</v>
      </c>
      <c r="B206" t="str">
        <f>processors_EC!$D$146</f>
        <v>fuel.production::refinery::simple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processors_EC!$E$146</f>
        <v>fuel.production</v>
      </c>
      <c r="I206" s="11">
        <v>0.28258546702450771</v>
      </c>
      <c r="J206" s="11">
        <v>937000000</v>
      </c>
      <c r="K206" s="9" t="s">
        <v>128</v>
      </c>
    </row>
    <row r="207" spans="1:11" x14ac:dyDescent="0.2">
      <c r="A207" t="str">
        <f>processors_EC!$B$173</f>
        <v>refinery__IT_mix_mix</v>
      </c>
      <c r="B207" t="str">
        <f>processors_EC!$D$146</f>
        <v>fuel.production::refinery::simple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processors_EC!$E$146</f>
        <v>fuel.production</v>
      </c>
      <c r="I207" s="11">
        <v>64.829087061958603</v>
      </c>
      <c r="J207" s="11">
        <v>214961000000</v>
      </c>
      <c r="K207" s="9" t="s">
        <v>128</v>
      </c>
    </row>
    <row r="208" spans="1:11" x14ac:dyDescent="0.2">
      <c r="A208" t="str">
        <f>processors_EC!$B$173</f>
        <v>refinery__IT_mix_mix</v>
      </c>
      <c r="B208" t="str">
        <f>processors_EC!$D$146</f>
        <v>fuel.production::refinery::simple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processors_EC!$E$146</f>
        <v>fuel.production</v>
      </c>
      <c r="I208" s="11">
        <v>7.8523775932946727E-3</v>
      </c>
      <c r="J208" s="17">
        <v>26037000</v>
      </c>
      <c r="K208" s="9" t="s">
        <v>129</v>
      </c>
    </row>
    <row r="209" spans="1:11" x14ac:dyDescent="0.2">
      <c r="A209" t="str">
        <f>processors_EC!$B$173</f>
        <v>refinery__IT_mix_mix</v>
      </c>
      <c r="B209" t="str">
        <f>processors_EC!$D$146</f>
        <v>fuel.production::refinery::simple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processors_EC!$E$146</f>
        <v>fuel.production</v>
      </c>
      <c r="I209" s="15" t="s">
        <v>109</v>
      </c>
      <c r="J209" s="15" t="s">
        <v>109</v>
      </c>
      <c r="K209" s="9" t="s">
        <v>118</v>
      </c>
    </row>
    <row r="210" spans="1:11" x14ac:dyDescent="0.2">
      <c r="A210" t="str">
        <f>processors_EC!$B$173</f>
        <v>refinery__IT_mix_mix</v>
      </c>
      <c r="B210" t="str">
        <f>processors_EC!$D$146</f>
        <v>fuel.production::refinery::simple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processors_EC!$E$146</f>
        <v>fuel.production</v>
      </c>
      <c r="I210" s="15" t="s">
        <v>109</v>
      </c>
      <c r="J210" s="15" t="s">
        <v>109</v>
      </c>
      <c r="K210" s="9" t="s">
        <v>125</v>
      </c>
    </row>
    <row r="211" spans="1:11" x14ac:dyDescent="0.2">
      <c r="A211" t="str">
        <f>processors_EC!$B$173</f>
        <v>refinery__IT_mix_mix</v>
      </c>
      <c r="B211" t="str">
        <f>processors_EC!$D$146</f>
        <v>fuel.production::refinery::simple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processors_EC!$E$146</f>
        <v>fuel.production</v>
      </c>
      <c r="I211" s="15" t="s">
        <v>109</v>
      </c>
      <c r="J211" s="15" t="s">
        <v>109</v>
      </c>
      <c r="K211" s="9" t="s">
        <v>125</v>
      </c>
    </row>
    <row r="212" spans="1:11" x14ac:dyDescent="0.2">
      <c r="A212" t="str">
        <f>processors_EC!$B$173</f>
        <v>refinery__IT_mix_mix</v>
      </c>
      <c r="B212" t="str">
        <f>processors_EC!$D$146</f>
        <v>fuel.production::refinery::simple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processors_EC!$E$146</f>
        <v>fuel.production</v>
      </c>
      <c r="I212" s="11">
        <v>1.2759961268412294E-2</v>
      </c>
      <c r="J212" s="11">
        <v>42309619.933375441</v>
      </c>
      <c r="K212" s="9" t="s">
        <v>125</v>
      </c>
    </row>
    <row r="213" spans="1:11" x14ac:dyDescent="0.2">
      <c r="A213" t="str">
        <f>processors_EC!$B$173</f>
        <v>refinery__IT_mix_mix</v>
      </c>
      <c r="B213" t="str">
        <f>processors_EC!$D$146</f>
        <v>fuel.production::refinery::simple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processors_EC!$E$146</f>
        <v>fuel.production</v>
      </c>
      <c r="I213" s="11">
        <v>1.1134734086340423E-2</v>
      </c>
      <c r="J213" s="11">
        <v>36920673.765562527</v>
      </c>
      <c r="K213" s="9" t="s">
        <v>125</v>
      </c>
    </row>
    <row r="214" spans="1:11" x14ac:dyDescent="0.2">
      <c r="A214" t="str">
        <f>processors_EC!$B$173</f>
        <v>refinery__IT_mix_mix</v>
      </c>
      <c r="B214" t="str">
        <f>processors_EC!$D$146</f>
        <v>fuel.production::refinery::simple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processors_EC!$E$146</f>
        <v>fuel.production</v>
      </c>
      <c r="I214" s="11">
        <v>4.4099784857277484</v>
      </c>
      <c r="J214" s="11">
        <v>14622655172.73941</v>
      </c>
      <c r="K214" s="9" t="s">
        <v>130</v>
      </c>
    </row>
    <row r="215" spans="1:11" x14ac:dyDescent="0.2">
      <c r="A215" t="str">
        <f>processors_EC!$B$173</f>
        <v>refinery__IT_mix_mix</v>
      </c>
      <c r="B215" t="str">
        <f>processors_EC!$D$146</f>
        <v>fuel.production::refinery::simple</v>
      </c>
      <c r="C215" s="9" t="s">
        <v>95</v>
      </c>
      <c r="D215" s="10" t="s">
        <v>99</v>
      </c>
      <c r="E215" s="10" t="s">
        <v>115</v>
      </c>
      <c r="F215" s="9" t="s">
        <v>90</v>
      </c>
      <c r="G215" s="9" t="s">
        <v>91</v>
      </c>
      <c r="H215" t="str">
        <f>processors_EC!$E$146</f>
        <v>fuel.production</v>
      </c>
      <c r="I215" s="15" t="s">
        <v>109</v>
      </c>
      <c r="J215" s="15" t="s">
        <v>109</v>
      </c>
      <c r="K215" s="9" t="s">
        <v>127</v>
      </c>
    </row>
    <row r="216" spans="1:11" x14ac:dyDescent="0.2">
      <c r="A216" t="str">
        <f>processors_EC!$B$173</f>
        <v>refinery__IT_mix_mix</v>
      </c>
      <c r="B216" t="str">
        <f>processors_EC!$D$146</f>
        <v>fuel.production::refinery::simple</v>
      </c>
      <c r="C216" s="10" t="s">
        <v>95</v>
      </c>
      <c r="D216" s="10" t="s">
        <v>101</v>
      </c>
      <c r="E216" s="10" t="s">
        <v>117</v>
      </c>
      <c r="F216" s="10" t="s">
        <v>90</v>
      </c>
      <c r="G216" s="10" t="s">
        <v>91</v>
      </c>
      <c r="H216" t="str">
        <f>processors_EC!$E$146</f>
        <v>fuel.production</v>
      </c>
      <c r="I216" s="11">
        <v>1</v>
      </c>
      <c r="J216" s="11">
        <v>3315811000</v>
      </c>
      <c r="K216" s="10" t="s">
        <v>507</v>
      </c>
    </row>
    <row r="217" spans="1:11" x14ac:dyDescent="0.2">
      <c r="A217" t="str">
        <f>processors_EC!$B$173</f>
        <v>refinery__IT_mix_mix</v>
      </c>
      <c r="B217" t="str">
        <f>processors_EC!$D$146</f>
        <v>fuel.production::refinery::simple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processors_EC!$E$146</f>
        <v>fuel.production</v>
      </c>
      <c r="I217" s="15" t="s">
        <v>109</v>
      </c>
      <c r="J217" s="15" t="s">
        <v>109</v>
      </c>
      <c r="K217" s="10" t="s">
        <v>109</v>
      </c>
    </row>
    <row r="218" spans="1:11" x14ac:dyDescent="0.2">
      <c r="A218" t="str">
        <f>processors_EC!$B$174</f>
        <v>refinery__NL_mix_mix</v>
      </c>
      <c r="B218" t="str">
        <f>processors_EC!$D$146</f>
        <v>fuel.production::refinery::simple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processors_EC!$E$146</f>
        <v>fuel.production</v>
      </c>
      <c r="I218" s="15" t="s">
        <v>109</v>
      </c>
      <c r="J218" s="15" t="s">
        <v>109</v>
      </c>
      <c r="K218" s="9" t="s">
        <v>125</v>
      </c>
    </row>
    <row r="219" spans="1:11" x14ac:dyDescent="0.2">
      <c r="A219" t="str">
        <f>processors_EC!$B$174</f>
        <v>refinery__NL_mix_mix</v>
      </c>
      <c r="B219" t="str">
        <f>processors_EC!$D$146</f>
        <v>fuel.production::refinery::simple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processors_EC!$E$146</f>
        <v>fuel.production</v>
      </c>
      <c r="I219" s="15" t="s">
        <v>109</v>
      </c>
      <c r="J219" s="15" t="s">
        <v>109</v>
      </c>
      <c r="K219" s="9" t="s">
        <v>126</v>
      </c>
    </row>
    <row r="220" spans="1:11" x14ac:dyDescent="0.2">
      <c r="A220" t="str">
        <f>processors_EC!$B$174</f>
        <v>refinery__NL_mix_mix</v>
      </c>
      <c r="B220" t="str">
        <f>processors_EC!$D$146</f>
        <v>fuel.production::refinery::simple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processors_EC!$E$146</f>
        <v>fuel.production</v>
      </c>
      <c r="I220" s="15" t="s">
        <v>109</v>
      </c>
      <c r="J220" s="15" t="s">
        <v>109</v>
      </c>
      <c r="K220" s="9" t="s">
        <v>126</v>
      </c>
    </row>
    <row r="221" spans="1:11" x14ac:dyDescent="0.2">
      <c r="A221" t="str">
        <f>processors_EC!$B$174</f>
        <v>refinery__NL_mix_mix</v>
      </c>
      <c r="B221" t="str">
        <f>processors_EC!$D$146</f>
        <v>fuel.production::refinery::simple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processors_EC!$E$146</f>
        <v>fuel.production</v>
      </c>
      <c r="I221" s="15" t="s">
        <v>109</v>
      </c>
      <c r="J221" s="15" t="s">
        <v>109</v>
      </c>
      <c r="K221" s="9" t="s">
        <v>126</v>
      </c>
    </row>
    <row r="222" spans="1:11" x14ac:dyDescent="0.2">
      <c r="A222" t="str">
        <f>processors_EC!$B$174</f>
        <v>refinery__NL_mix_mix</v>
      </c>
      <c r="B222" t="str">
        <f>processors_EC!$D$146</f>
        <v>fuel.production::refinery::simple</v>
      </c>
      <c r="C222" s="9" t="s">
        <v>89</v>
      </c>
      <c r="D222" s="10" t="s">
        <v>150</v>
      </c>
      <c r="E222" s="10" t="s">
        <v>162</v>
      </c>
      <c r="F222" s="9" t="s">
        <v>90</v>
      </c>
      <c r="G222" s="9" t="s">
        <v>91</v>
      </c>
      <c r="H222" t="str">
        <f>processors_EC!$E$146</f>
        <v>fuel.production</v>
      </c>
      <c r="I222" s="15" t="s">
        <v>109</v>
      </c>
      <c r="J222" s="15" t="s">
        <v>109</v>
      </c>
      <c r="K222" s="9" t="s">
        <v>126</v>
      </c>
    </row>
    <row r="223" spans="1:11" x14ac:dyDescent="0.2">
      <c r="A223" t="str">
        <f>processors_EC!$B$174</f>
        <v>refinery__NL_mix_mix</v>
      </c>
      <c r="B223" t="str">
        <f>processors_EC!$D$146</f>
        <v>fuel.production::refinery::simple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processors_EC!$E$146</f>
        <v>fuel.production</v>
      </c>
      <c r="I223" s="11">
        <v>1.1031012301683842</v>
      </c>
      <c r="J223" s="11">
        <v>2619999999.9999928</v>
      </c>
      <c r="K223" s="9" t="s">
        <v>127</v>
      </c>
    </row>
    <row r="224" spans="1:11" x14ac:dyDescent="0.2">
      <c r="A224" t="str">
        <f>processors_EC!$B$174</f>
        <v>refinery__NL_mix_mix</v>
      </c>
      <c r="B224" t="str">
        <f>processors_EC!$D$146</f>
        <v>fuel.production::refinery::simple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processors_EC!$E$146</f>
        <v>fuel.production</v>
      </c>
      <c r="I224" s="11">
        <v>1.8104333166885742E-2</v>
      </c>
      <c r="J224" s="11">
        <v>43000000</v>
      </c>
      <c r="K224" s="9" t="s">
        <v>128</v>
      </c>
    </row>
    <row r="225" spans="1:11" x14ac:dyDescent="0.2">
      <c r="A225" t="str">
        <f>processors_EC!$B$174</f>
        <v>refinery__NL_mix_mix</v>
      </c>
      <c r="B225" t="str">
        <f>processors_EC!$D$146</f>
        <v>fuel.production::refinery::simple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processors_EC!$E$146</f>
        <v>fuel.production</v>
      </c>
      <c r="I225" s="11">
        <v>59.468945174184739</v>
      </c>
      <c r="J225" s="11">
        <v>141246000000</v>
      </c>
      <c r="K225" s="9" t="s">
        <v>128</v>
      </c>
    </row>
    <row r="226" spans="1:11" x14ac:dyDescent="0.2">
      <c r="A226" t="str">
        <f>processors_EC!$B$174</f>
        <v>refinery__NL_mix_mix</v>
      </c>
      <c r="B226" t="str">
        <f>processors_EC!$D$146</f>
        <v>fuel.production::refinery::simple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processors_EC!$E$146</f>
        <v>fuel.production</v>
      </c>
      <c r="I226" s="11">
        <v>3.8099773401113709E-3</v>
      </c>
      <c r="J226" s="17">
        <v>9049161</v>
      </c>
      <c r="K226" s="9" t="s">
        <v>129</v>
      </c>
    </row>
    <row r="227" spans="1:11" x14ac:dyDescent="0.2">
      <c r="A227" t="str">
        <f>processors_EC!$B$174</f>
        <v>refinery__NL_mix_mix</v>
      </c>
      <c r="B227" t="str">
        <f>processors_EC!$D$146</f>
        <v>fuel.production::refinery::simple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processors_EC!$E$146</f>
        <v>fuel.production</v>
      </c>
      <c r="I227" s="15" t="s">
        <v>109</v>
      </c>
      <c r="J227" s="15" t="s">
        <v>109</v>
      </c>
      <c r="K227" s="9" t="s">
        <v>118</v>
      </c>
    </row>
    <row r="228" spans="1:11" x14ac:dyDescent="0.2">
      <c r="A228" t="str">
        <f>processors_EC!$B$174</f>
        <v>refinery__NL_mix_mix</v>
      </c>
      <c r="B228" t="str">
        <f>processors_EC!$D$146</f>
        <v>fuel.production::refinery::simple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processors_EC!$E$146</f>
        <v>fuel.production</v>
      </c>
      <c r="I228" s="15" t="s">
        <v>109</v>
      </c>
      <c r="J228" s="15" t="s">
        <v>109</v>
      </c>
      <c r="K228" s="9" t="s">
        <v>125</v>
      </c>
    </row>
    <row r="229" spans="1:11" x14ac:dyDescent="0.2">
      <c r="A229" t="str">
        <f>processors_EC!$B$174</f>
        <v>refinery__NL_mix_mix</v>
      </c>
      <c r="B229" t="str">
        <f>processors_EC!$D$146</f>
        <v>fuel.production::refinery::simple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processors_EC!$E$146</f>
        <v>fuel.production</v>
      </c>
      <c r="I229" s="15" t="s">
        <v>109</v>
      </c>
      <c r="J229" s="15" t="s">
        <v>109</v>
      </c>
      <c r="K229" s="9" t="s">
        <v>125</v>
      </c>
    </row>
    <row r="230" spans="1:11" x14ac:dyDescent="0.2">
      <c r="A230" t="str">
        <f>processors_EC!$B$174</f>
        <v>refinery__NL_mix_mix</v>
      </c>
      <c r="B230" t="str">
        <f>processors_EC!$D$146</f>
        <v>fuel.production::refinery::simple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processors_EC!$E$146</f>
        <v>fuel.production</v>
      </c>
      <c r="I230" s="11">
        <v>1.2759961268412291E-2</v>
      </c>
      <c r="J230" s="11">
        <v>30306464.727753937</v>
      </c>
      <c r="K230" s="9" t="s">
        <v>125</v>
      </c>
    </row>
    <row r="231" spans="1:11" x14ac:dyDescent="0.2">
      <c r="A231" t="str">
        <f>processors_EC!$B$174</f>
        <v>refinery__NL_mix_mix</v>
      </c>
      <c r="B231" t="str">
        <f>processors_EC!$D$146</f>
        <v>fuel.production::refinery::simple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processors_EC!$E$146</f>
        <v>fuel.production</v>
      </c>
      <c r="I231" s="11">
        <v>1.1134734086340419E-2</v>
      </c>
      <c r="J231" s="11">
        <v>26446351.892617028</v>
      </c>
      <c r="K231" s="9" t="s">
        <v>125</v>
      </c>
    </row>
    <row r="232" spans="1:11" x14ac:dyDescent="0.2">
      <c r="A232" t="str">
        <f>processors_EC!$B$174</f>
        <v>refinery__NL_mix_mix</v>
      </c>
      <c r="B232" t="str">
        <f>processors_EC!$D$146</f>
        <v>fuel.production::refinery::simple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processors_EC!$E$146</f>
        <v>fuel.production</v>
      </c>
      <c r="I232" s="11">
        <v>4.4099784857277475</v>
      </c>
      <c r="J232" s="11">
        <v>10474236920.978659</v>
      </c>
      <c r="K232" s="9" t="s">
        <v>130</v>
      </c>
    </row>
    <row r="233" spans="1:11" x14ac:dyDescent="0.2">
      <c r="A233" t="str">
        <f>processors_EC!$B$174</f>
        <v>refinery__NL_mix_mix</v>
      </c>
      <c r="B233" t="str">
        <f>processors_EC!$D$146</f>
        <v>fuel.production::refinery::simple</v>
      </c>
      <c r="C233" s="9" t="s">
        <v>95</v>
      </c>
      <c r="D233" s="10" t="s">
        <v>99</v>
      </c>
      <c r="E233" s="10" t="s">
        <v>115</v>
      </c>
      <c r="F233" s="9" t="s">
        <v>90</v>
      </c>
      <c r="G233" s="9" t="s">
        <v>91</v>
      </c>
      <c r="H233" t="str">
        <f>processors_EC!$E$146</f>
        <v>fuel.production</v>
      </c>
      <c r="I233" s="15" t="s">
        <v>109</v>
      </c>
      <c r="J233" s="15" t="s">
        <v>109</v>
      </c>
      <c r="K233" s="9" t="s">
        <v>127</v>
      </c>
    </row>
    <row r="234" spans="1:11" x14ac:dyDescent="0.2">
      <c r="A234" t="str">
        <f>processors_EC!$B$174</f>
        <v>refinery__NL_mix_mix</v>
      </c>
      <c r="B234" t="str">
        <f>processors_EC!$D$146</f>
        <v>fuel.production::refinery::simple</v>
      </c>
      <c r="C234" s="10" t="s">
        <v>95</v>
      </c>
      <c r="D234" s="10" t="s">
        <v>101</v>
      </c>
      <c r="E234" s="10" t="s">
        <v>117</v>
      </c>
      <c r="F234" s="10" t="s">
        <v>90</v>
      </c>
      <c r="G234" s="10" t="s">
        <v>91</v>
      </c>
      <c r="H234" t="str">
        <f>processors_EC!$E$146</f>
        <v>fuel.production</v>
      </c>
      <c r="I234" s="11">
        <v>1</v>
      </c>
      <c r="J234" s="11">
        <v>2375122000</v>
      </c>
      <c r="K234" s="10" t="s">
        <v>507</v>
      </c>
    </row>
    <row r="235" spans="1:11" x14ac:dyDescent="0.2">
      <c r="A235" t="str">
        <f>processors_EC!$B$174</f>
        <v>refinery__NL_mix_mix</v>
      </c>
      <c r="B235" t="str">
        <f>processors_EC!$D$146</f>
        <v>fuel.production::refinery::simple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processors_EC!$E$146</f>
        <v>fuel.production</v>
      </c>
      <c r="I235" s="15" t="s">
        <v>109</v>
      </c>
      <c r="J235" s="15" t="s">
        <v>109</v>
      </c>
      <c r="K235" s="10" t="s">
        <v>109</v>
      </c>
    </row>
    <row r="236" spans="1:11" x14ac:dyDescent="0.2">
      <c r="A236" t="str">
        <f>processors_EC!$B$175</f>
        <v>refinery__RO_mix_mix</v>
      </c>
      <c r="B236" t="str">
        <f>processors_EC!$D$146</f>
        <v>fuel.production::refinery::simple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processors_EC!$E$146</f>
        <v>fuel.production</v>
      </c>
      <c r="I236" s="15" t="s">
        <v>109</v>
      </c>
      <c r="J236" s="15" t="s">
        <v>109</v>
      </c>
      <c r="K236" s="9" t="s">
        <v>125</v>
      </c>
    </row>
    <row r="237" spans="1:11" x14ac:dyDescent="0.2">
      <c r="A237" t="str">
        <f>processors_EC!$B$175</f>
        <v>refinery__RO_mix_mix</v>
      </c>
      <c r="B237" t="str">
        <f>processors_EC!$D$146</f>
        <v>fuel.production::refinery::simple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processors_EC!$E$146</f>
        <v>fuel.production</v>
      </c>
      <c r="I237" s="15" t="s">
        <v>109</v>
      </c>
      <c r="J237" s="15" t="s">
        <v>109</v>
      </c>
      <c r="K237" s="9" t="s">
        <v>126</v>
      </c>
    </row>
    <row r="238" spans="1:11" x14ac:dyDescent="0.2">
      <c r="A238" t="str">
        <f>processors_EC!$B$175</f>
        <v>refinery__RO_mix_mix</v>
      </c>
      <c r="B238" t="str">
        <f>processors_EC!$D$146</f>
        <v>fuel.production::refinery::simple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processors_EC!$E$146</f>
        <v>fuel.production</v>
      </c>
      <c r="I238" s="15" t="s">
        <v>109</v>
      </c>
      <c r="J238" s="15" t="s">
        <v>109</v>
      </c>
      <c r="K238" s="9" t="s">
        <v>126</v>
      </c>
    </row>
    <row r="239" spans="1:11" x14ac:dyDescent="0.2">
      <c r="A239" t="str">
        <f>processors_EC!$B$175</f>
        <v>refinery__RO_mix_mix</v>
      </c>
      <c r="B239" t="str">
        <f>processors_EC!$D$146</f>
        <v>fuel.production::refinery::simple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processors_EC!$E$146</f>
        <v>fuel.production</v>
      </c>
      <c r="I239" s="15" t="s">
        <v>109</v>
      </c>
      <c r="J239" s="15" t="s">
        <v>109</v>
      </c>
      <c r="K239" s="9" t="s">
        <v>126</v>
      </c>
    </row>
    <row r="240" spans="1:11" x14ac:dyDescent="0.2">
      <c r="A240" t="str">
        <f>processors_EC!$B$175</f>
        <v>refinery__RO_mix_mix</v>
      </c>
      <c r="B240" t="str">
        <f>processors_EC!$D$146</f>
        <v>fuel.production::refinery::simple</v>
      </c>
      <c r="C240" s="9" t="s">
        <v>89</v>
      </c>
      <c r="D240" s="10" t="s">
        <v>150</v>
      </c>
      <c r="E240" s="10" t="s">
        <v>162</v>
      </c>
      <c r="F240" s="9" t="s">
        <v>90</v>
      </c>
      <c r="G240" s="9" t="s">
        <v>91</v>
      </c>
      <c r="H240" t="str">
        <f>processors_EC!$E$146</f>
        <v>fuel.production</v>
      </c>
      <c r="I240" s="15" t="s">
        <v>109</v>
      </c>
      <c r="J240" s="15" t="s">
        <v>109</v>
      </c>
      <c r="K240" s="9" t="s">
        <v>126</v>
      </c>
    </row>
    <row r="241" spans="1:11" x14ac:dyDescent="0.2">
      <c r="A241" t="str">
        <f>processors_EC!$B$175</f>
        <v>refinery__RO_mix_mix</v>
      </c>
      <c r="B241" t="str">
        <f>processors_EC!$D$146</f>
        <v>fuel.production::refinery::simple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processors_EC!$E$146</f>
        <v>fuel.production</v>
      </c>
      <c r="I241" s="11">
        <v>2.266750215993993</v>
      </c>
      <c r="J241" s="11">
        <v>954999999.99999726</v>
      </c>
      <c r="K241" s="9" t="s">
        <v>127</v>
      </c>
    </row>
    <row r="242" spans="1:11" x14ac:dyDescent="0.2">
      <c r="A242" t="str">
        <f>processors_EC!$B$175</f>
        <v>refinery__RO_mix_mix</v>
      </c>
      <c r="B242" t="str">
        <f>processors_EC!$D$146</f>
        <v>fuel.production::refinery::simple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processors_EC!$E$146</f>
        <v>fuel.production</v>
      </c>
      <c r="I242" s="11">
        <v>0.9067000863975998</v>
      </c>
      <c r="J242" s="11">
        <v>382000000</v>
      </c>
      <c r="K242" s="9" t="s">
        <v>128</v>
      </c>
    </row>
    <row r="243" spans="1:11" x14ac:dyDescent="0.2">
      <c r="A243" t="str">
        <f>processors_EC!$B$175</f>
        <v>refinery__RO_mix_mix</v>
      </c>
      <c r="B243" t="str">
        <f>processors_EC!$D$146</f>
        <v>fuel.production::refinery::simple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processors_EC!$E$146</f>
        <v>fuel.production</v>
      </c>
      <c r="I243" s="11">
        <v>102.18415031283527</v>
      </c>
      <c r="J243" s="11">
        <v>43051000000</v>
      </c>
      <c r="K243" s="9" t="s">
        <v>128</v>
      </c>
    </row>
    <row r="244" spans="1:11" x14ac:dyDescent="0.2">
      <c r="A244" t="str">
        <f>processors_EC!$B$175</f>
        <v>refinery__RO_mix_mix</v>
      </c>
      <c r="B244" t="str">
        <f>processors_EC!$D$146</f>
        <v>fuel.production::refinery::simple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processors_EC!$E$146</f>
        <v>fuel.production</v>
      </c>
      <c r="I244" s="11">
        <v>4.9770334466716047E-3</v>
      </c>
      <c r="J244" s="17">
        <v>2096864.0073503205</v>
      </c>
      <c r="K244" s="9" t="s">
        <v>129</v>
      </c>
    </row>
    <row r="245" spans="1:11" x14ac:dyDescent="0.2">
      <c r="A245" t="str">
        <f>processors_EC!$B$175</f>
        <v>refinery__RO_mix_mix</v>
      </c>
      <c r="B245" t="str">
        <f>processors_EC!$D$146</f>
        <v>fuel.production::refinery::simple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processors_EC!$E$146</f>
        <v>fuel.production</v>
      </c>
      <c r="I245" s="15" t="s">
        <v>109</v>
      </c>
      <c r="J245" s="15" t="s">
        <v>109</v>
      </c>
      <c r="K245" s="9" t="s">
        <v>118</v>
      </c>
    </row>
    <row r="246" spans="1:11" x14ac:dyDescent="0.2">
      <c r="A246" t="str">
        <f>processors_EC!$B$175</f>
        <v>refinery__RO_mix_mix</v>
      </c>
      <c r="B246" t="str">
        <f>processors_EC!$D$146</f>
        <v>fuel.production::refinery::simple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processors_EC!$E$146</f>
        <v>fuel.production</v>
      </c>
      <c r="I246" s="15" t="s">
        <v>109</v>
      </c>
      <c r="J246" s="15" t="s">
        <v>109</v>
      </c>
      <c r="K246" s="9" t="s">
        <v>125</v>
      </c>
    </row>
    <row r="247" spans="1:11" x14ac:dyDescent="0.2">
      <c r="A247" t="str">
        <f>processors_EC!$B$175</f>
        <v>refinery__RO_mix_mix</v>
      </c>
      <c r="B247" t="str">
        <f>processors_EC!$D$146</f>
        <v>fuel.production::refinery::simple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processors_EC!$E$146</f>
        <v>fuel.production</v>
      </c>
      <c r="I247" s="15" t="s">
        <v>109</v>
      </c>
      <c r="J247" s="15" t="s">
        <v>109</v>
      </c>
      <c r="K247" s="9" t="s">
        <v>125</v>
      </c>
    </row>
    <row r="248" spans="1:11" x14ac:dyDescent="0.2">
      <c r="A248" t="str">
        <f>processors_EC!$B$175</f>
        <v>refinery__RO_mix_mix</v>
      </c>
      <c r="B248" t="str">
        <f>processors_EC!$D$146</f>
        <v>fuel.production::refinery::simple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processors_EC!$E$146</f>
        <v>fuel.production</v>
      </c>
      <c r="I248" s="11">
        <v>1.2759961268412291E-2</v>
      </c>
      <c r="J248" s="11">
        <v>5375873.7620722456</v>
      </c>
      <c r="K248" s="9" t="s">
        <v>125</v>
      </c>
    </row>
    <row r="249" spans="1:11" x14ac:dyDescent="0.2">
      <c r="A249" t="str">
        <f>processors_EC!$B$175</f>
        <v>refinery__RO_mix_mix</v>
      </c>
      <c r="B249" t="str">
        <f>processors_EC!$D$146</f>
        <v>fuel.production::refinery::simple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processors_EC!$E$146</f>
        <v>fuel.production</v>
      </c>
      <c r="I249" s="11">
        <v>1.1134734086340419E-2</v>
      </c>
      <c r="J249" s="11">
        <v>4691152.5484479098</v>
      </c>
      <c r="K249" s="9" t="s">
        <v>125</v>
      </c>
    </row>
    <row r="250" spans="1:11" x14ac:dyDescent="0.2">
      <c r="A250" t="str">
        <f>processors_EC!$B$175</f>
        <v>refinery__RO_mix_mix</v>
      </c>
      <c r="B250" t="str">
        <f>processors_EC!$D$146</f>
        <v>fuel.production::refinery::simple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processors_EC!$E$146</f>
        <v>fuel.production</v>
      </c>
      <c r="I250" s="11">
        <v>4.4099784857277475</v>
      </c>
      <c r="J250" s="11">
        <v>1857959215.8649859</v>
      </c>
      <c r="K250" s="9" t="s">
        <v>130</v>
      </c>
    </row>
    <row r="251" spans="1:11" x14ac:dyDescent="0.2">
      <c r="A251" t="str">
        <f>processors_EC!$B$175</f>
        <v>refinery__RO_mix_mix</v>
      </c>
      <c r="B251" t="str">
        <f>processors_EC!$D$146</f>
        <v>fuel.production::refinery::simple</v>
      </c>
      <c r="C251" s="9" t="s">
        <v>95</v>
      </c>
      <c r="D251" s="10" t="s">
        <v>99</v>
      </c>
      <c r="E251" s="10" t="s">
        <v>115</v>
      </c>
      <c r="F251" s="9" t="s">
        <v>90</v>
      </c>
      <c r="G251" s="9" t="s">
        <v>91</v>
      </c>
      <c r="H251" t="str">
        <f>processors_EC!$E$146</f>
        <v>fuel.production</v>
      </c>
      <c r="I251" s="15" t="s">
        <v>109</v>
      </c>
      <c r="J251" s="15" t="s">
        <v>109</v>
      </c>
      <c r="K251" s="9" t="s">
        <v>127</v>
      </c>
    </row>
    <row r="252" spans="1:11" x14ac:dyDescent="0.2">
      <c r="A252" t="str">
        <f>processors_EC!$B$175</f>
        <v>refinery__RO_mix_mix</v>
      </c>
      <c r="B252" t="str">
        <f>processors_EC!$D$146</f>
        <v>fuel.production::refinery::simple</v>
      </c>
      <c r="C252" s="10" t="s">
        <v>95</v>
      </c>
      <c r="D252" s="10" t="s">
        <v>101</v>
      </c>
      <c r="E252" s="10" t="s">
        <v>117</v>
      </c>
      <c r="F252" s="10" t="s">
        <v>90</v>
      </c>
      <c r="G252" s="10" t="s">
        <v>91</v>
      </c>
      <c r="H252" t="str">
        <f>processors_EC!$E$146</f>
        <v>fuel.production</v>
      </c>
      <c r="I252" s="11">
        <v>1</v>
      </c>
      <c r="J252" s="11">
        <v>421308000</v>
      </c>
      <c r="K252" s="10" t="s">
        <v>507</v>
      </c>
    </row>
    <row r="253" spans="1:11" x14ac:dyDescent="0.2">
      <c r="A253" t="str">
        <f>processors_EC!$B$175</f>
        <v>refinery__RO_mix_mix</v>
      </c>
      <c r="B253" t="str">
        <f>processors_EC!$D$146</f>
        <v>fuel.production::refinery::simple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processors_EC!$E$146</f>
        <v>fuel.production</v>
      </c>
      <c r="I253" s="15" t="s">
        <v>109</v>
      </c>
      <c r="J253" s="15" t="s">
        <v>109</v>
      </c>
      <c r="K253" s="10" t="s">
        <v>109</v>
      </c>
    </row>
    <row r="254" spans="1:11" x14ac:dyDescent="0.2">
      <c r="A254" t="str">
        <f>processors_EC!$B$176</f>
        <v>refinery__SE_mix_mix</v>
      </c>
      <c r="B254" t="str">
        <f>processors_EC!$D$146</f>
        <v>fuel.production::refinery::simple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processors_EC!$E$146</f>
        <v>fuel.production</v>
      </c>
      <c r="I254" s="15" t="s">
        <v>109</v>
      </c>
      <c r="J254" s="15" t="s">
        <v>109</v>
      </c>
      <c r="K254" s="9" t="s">
        <v>125</v>
      </c>
    </row>
    <row r="255" spans="1:11" x14ac:dyDescent="0.2">
      <c r="A255" t="str">
        <f>processors_EC!$B$176</f>
        <v>refinery__SE_mix_mix</v>
      </c>
      <c r="B255" t="str">
        <f>processors_EC!$D$146</f>
        <v>fuel.production::refinery::simple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processors_EC!$E$146</f>
        <v>fuel.production</v>
      </c>
      <c r="I255" s="15" t="s">
        <v>109</v>
      </c>
      <c r="J255" s="15" t="s">
        <v>109</v>
      </c>
      <c r="K255" s="9" t="s">
        <v>126</v>
      </c>
    </row>
    <row r="256" spans="1:11" x14ac:dyDescent="0.2">
      <c r="A256" t="str">
        <f>processors_EC!$B$176</f>
        <v>refinery__SE_mix_mix</v>
      </c>
      <c r="B256" t="str">
        <f>processors_EC!$D$146</f>
        <v>fuel.production::refinery::simple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processors_EC!$E$146</f>
        <v>fuel.production</v>
      </c>
      <c r="I256" s="15" t="s">
        <v>109</v>
      </c>
      <c r="J256" s="15" t="s">
        <v>109</v>
      </c>
      <c r="K256" s="9" t="s">
        <v>126</v>
      </c>
    </row>
    <row r="257" spans="1:11" x14ac:dyDescent="0.2">
      <c r="A257" t="str">
        <f>processors_EC!$B$176</f>
        <v>refinery__SE_mix_mix</v>
      </c>
      <c r="B257" t="str">
        <f>processors_EC!$D$146</f>
        <v>fuel.production::refinery::simple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processors_EC!$E$146</f>
        <v>fuel.production</v>
      </c>
      <c r="I257" s="15" t="s">
        <v>109</v>
      </c>
      <c r="J257" s="15" t="s">
        <v>109</v>
      </c>
      <c r="K257" s="9" t="s">
        <v>126</v>
      </c>
    </row>
    <row r="258" spans="1:11" x14ac:dyDescent="0.2">
      <c r="A258" t="str">
        <f>processors_EC!$B$176</f>
        <v>refinery__SE_mix_mix</v>
      </c>
      <c r="B258" t="str">
        <f>processors_EC!$D$146</f>
        <v>fuel.production::refinery::simple</v>
      </c>
      <c r="C258" s="9" t="s">
        <v>89</v>
      </c>
      <c r="D258" s="10" t="s">
        <v>150</v>
      </c>
      <c r="E258" s="10" t="s">
        <v>162</v>
      </c>
      <c r="F258" s="9" t="s">
        <v>90</v>
      </c>
      <c r="G258" s="9" t="s">
        <v>91</v>
      </c>
      <c r="H258" t="str">
        <f>processors_EC!$E$146</f>
        <v>fuel.production</v>
      </c>
      <c r="I258" s="15" t="s">
        <v>109</v>
      </c>
      <c r="J258" s="15" t="s">
        <v>109</v>
      </c>
      <c r="K258" s="9" t="s">
        <v>126</v>
      </c>
    </row>
    <row r="259" spans="1:11" x14ac:dyDescent="0.2">
      <c r="A259" t="str">
        <f>processors_EC!$B$176</f>
        <v>refinery__SE_mix_mix</v>
      </c>
      <c r="B259" t="str">
        <f>processors_EC!$D$146</f>
        <v>fuel.production::refinery::simple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processors_EC!$E$146</f>
        <v>fuel.production</v>
      </c>
      <c r="I259" s="11">
        <v>1.0751556952615662</v>
      </c>
      <c r="J259" s="11">
        <v>929999999.99999738</v>
      </c>
      <c r="K259" s="9" t="s">
        <v>127</v>
      </c>
    </row>
    <row r="260" spans="1:11" x14ac:dyDescent="0.2">
      <c r="A260" t="str">
        <f>processors_EC!$B$176</f>
        <v>refinery__SE_mix_mix</v>
      </c>
      <c r="B260" t="str">
        <f>processors_EC!$D$146</f>
        <v>fuel.production::refinery::simple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processors_EC!$E$146</f>
        <v>fuel.production</v>
      </c>
      <c r="I260" s="11">
        <v>0.29711291793787448</v>
      </c>
      <c r="J260" s="11">
        <v>257000000</v>
      </c>
      <c r="K260" s="9" t="s">
        <v>128</v>
      </c>
    </row>
    <row r="261" spans="1:11" x14ac:dyDescent="0.2">
      <c r="A261" t="str">
        <f>processors_EC!$B$176</f>
        <v>refinery__SE_mix_mix</v>
      </c>
      <c r="B261" t="str">
        <f>processors_EC!$D$146</f>
        <v>fuel.production::refinery::simple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processors_EC!$E$146</f>
        <v>fuel.production</v>
      </c>
      <c r="I261" s="11">
        <v>39.644343120333041</v>
      </c>
      <c r="J261" s="11">
        <v>34292000000</v>
      </c>
      <c r="K261" s="9" t="s">
        <v>128</v>
      </c>
    </row>
    <row r="262" spans="1:11" x14ac:dyDescent="0.2">
      <c r="A262" t="str">
        <f>processors_EC!$B$176</f>
        <v>refinery__SE_mix_mix</v>
      </c>
      <c r="B262" t="str">
        <f>processors_EC!$D$146</f>
        <v>fuel.production::refinery::simple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processors_EC!$E$146</f>
        <v>fuel.production</v>
      </c>
      <c r="I262" s="11">
        <v>5.3084995803803501E-3</v>
      </c>
      <c r="J262" s="17">
        <v>4591804.3605327792</v>
      </c>
      <c r="K262" s="9" t="s">
        <v>129</v>
      </c>
    </row>
    <row r="263" spans="1:11" x14ac:dyDescent="0.2">
      <c r="A263" t="str">
        <f>processors_EC!$B$176</f>
        <v>refinery__SE_mix_mix</v>
      </c>
      <c r="B263" t="str">
        <f>processors_EC!$D$146</f>
        <v>fuel.production::refinery::simple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processors_EC!$E$146</f>
        <v>fuel.production</v>
      </c>
      <c r="I263" s="15" t="s">
        <v>109</v>
      </c>
      <c r="J263" s="15" t="s">
        <v>109</v>
      </c>
      <c r="K263" s="9" t="s">
        <v>118</v>
      </c>
    </row>
    <row r="264" spans="1:11" x14ac:dyDescent="0.2">
      <c r="A264" t="str">
        <f>processors_EC!$B$176</f>
        <v>refinery__SE_mix_mix</v>
      </c>
      <c r="B264" t="str">
        <f>processors_EC!$D$146</f>
        <v>fuel.production::refinery::simple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processors_EC!$E$146</f>
        <v>fuel.production</v>
      </c>
      <c r="I264" s="15" t="s">
        <v>109</v>
      </c>
      <c r="J264" s="15" t="s">
        <v>109</v>
      </c>
      <c r="K264" s="9" t="s">
        <v>125</v>
      </c>
    </row>
    <row r="265" spans="1:11" x14ac:dyDescent="0.2">
      <c r="A265" t="str">
        <f>processors_EC!$B$176</f>
        <v>refinery__SE_mix_mix</v>
      </c>
      <c r="B265" t="str">
        <f>processors_EC!$D$146</f>
        <v>fuel.production::refinery::simple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processors_EC!$E$146</f>
        <v>fuel.production</v>
      </c>
      <c r="I265" s="15" t="s">
        <v>109</v>
      </c>
      <c r="J265" s="15" t="s">
        <v>109</v>
      </c>
      <c r="K265" s="9" t="s">
        <v>125</v>
      </c>
    </row>
    <row r="266" spans="1:11" x14ac:dyDescent="0.2">
      <c r="A266" t="str">
        <f>processors_EC!$B$176</f>
        <v>refinery__SE_mix_mix</v>
      </c>
      <c r="B266" t="str">
        <f>processors_EC!$D$146</f>
        <v>fuel.production::refinery::simple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processors_EC!$E$146</f>
        <v>fuel.production</v>
      </c>
      <c r="I266" s="11">
        <v>1.2759961268412293E-2</v>
      </c>
      <c r="J266" s="11">
        <v>11037251.657525217</v>
      </c>
      <c r="K266" s="9" t="s">
        <v>125</v>
      </c>
    </row>
    <row r="267" spans="1:11" x14ac:dyDescent="0.2">
      <c r="A267" t="str">
        <f>processors_EC!$B$176</f>
        <v>refinery__SE_mix_mix</v>
      </c>
      <c r="B267" t="str">
        <f>processors_EC!$D$146</f>
        <v>fuel.production::refinery::simple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processors_EC!$E$146</f>
        <v>fuel.production</v>
      </c>
      <c r="I267" s="11">
        <v>1.1134734086340421E-2</v>
      </c>
      <c r="J267" s="11">
        <v>9631444.7720776871</v>
      </c>
      <c r="K267" s="9" t="s">
        <v>125</v>
      </c>
    </row>
    <row r="268" spans="1:11" x14ac:dyDescent="0.2">
      <c r="A268" t="str">
        <f>processors_EC!$B$176</f>
        <v>refinery__SE_mix_mix</v>
      </c>
      <c r="B268" t="str">
        <f>processors_EC!$D$146</f>
        <v>fuel.production::refinery::simple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processors_EC!$E$146</f>
        <v>fuel.production</v>
      </c>
      <c r="I268" s="11">
        <v>4.4099784857277475</v>
      </c>
      <c r="J268" s="11">
        <v>3814591700.3481297</v>
      </c>
      <c r="K268" s="9" t="s">
        <v>130</v>
      </c>
    </row>
    <row r="269" spans="1:11" x14ac:dyDescent="0.2">
      <c r="A269" t="str">
        <f>processors_EC!$B$176</f>
        <v>refinery__SE_mix_mix</v>
      </c>
      <c r="B269" t="str">
        <f>processors_EC!$D$146</f>
        <v>fuel.production::refinery::simple</v>
      </c>
      <c r="C269" s="9" t="s">
        <v>95</v>
      </c>
      <c r="D269" s="10" t="s">
        <v>99</v>
      </c>
      <c r="E269" s="10" t="s">
        <v>115</v>
      </c>
      <c r="F269" s="9" t="s">
        <v>90</v>
      </c>
      <c r="G269" s="9" t="s">
        <v>91</v>
      </c>
      <c r="H269" t="str">
        <f>processors_EC!$E$146</f>
        <v>fuel.production</v>
      </c>
      <c r="I269" s="15" t="s">
        <v>109</v>
      </c>
      <c r="J269" s="15" t="s">
        <v>109</v>
      </c>
      <c r="K269" s="9" t="s">
        <v>127</v>
      </c>
    </row>
    <row r="270" spans="1:11" x14ac:dyDescent="0.2">
      <c r="A270" t="str">
        <f>processors_EC!$B$176</f>
        <v>refinery__SE_mix_mix</v>
      </c>
      <c r="B270" t="str">
        <f>processors_EC!$D$146</f>
        <v>fuel.production::refinery::simple</v>
      </c>
      <c r="C270" s="10" t="s">
        <v>95</v>
      </c>
      <c r="D270" s="10" t="s">
        <v>101</v>
      </c>
      <c r="E270" s="10" t="s">
        <v>117</v>
      </c>
      <c r="F270" s="10" t="s">
        <v>90</v>
      </c>
      <c r="G270" s="10" t="s">
        <v>91</v>
      </c>
      <c r="H270" t="str">
        <f>processors_EC!$E$146</f>
        <v>fuel.production</v>
      </c>
      <c r="I270" s="11">
        <v>1</v>
      </c>
      <c r="J270" s="11">
        <v>864991000</v>
      </c>
      <c r="K270" s="10" t="s">
        <v>507</v>
      </c>
    </row>
    <row r="271" spans="1:11" x14ac:dyDescent="0.2">
      <c r="A271" t="str">
        <f>processors_EC!$B$176</f>
        <v>refinery__SE_mix_mix</v>
      </c>
      <c r="B271" t="str">
        <f>processors_EC!$D$146</f>
        <v>fuel.production::refinery::simple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processors_EC!$E$146</f>
        <v>fuel.production</v>
      </c>
      <c r="I271" s="15" t="s">
        <v>109</v>
      </c>
      <c r="J271" s="15" t="s">
        <v>109</v>
      </c>
      <c r="K271" s="10" t="s">
        <v>109</v>
      </c>
    </row>
    <row r="272" spans="1:11" x14ac:dyDescent="0.2">
      <c r="A272" t="str">
        <f>processors_EC!$B$177</f>
        <v>refinery__UK_mix_mix</v>
      </c>
      <c r="B272" t="str">
        <f>processors_EC!$D$146</f>
        <v>fuel.production::refinery::simple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processors_EC!$E$146</f>
        <v>fuel.production</v>
      </c>
      <c r="I272" s="15" t="s">
        <v>109</v>
      </c>
      <c r="J272" s="15" t="s">
        <v>109</v>
      </c>
      <c r="K272" s="9" t="s">
        <v>125</v>
      </c>
    </row>
    <row r="273" spans="1:11" x14ac:dyDescent="0.2">
      <c r="A273" t="str">
        <f>processors_EC!$B$177</f>
        <v>refinery__UK_mix_mix</v>
      </c>
      <c r="B273" t="str">
        <f>processors_EC!$D$146</f>
        <v>fuel.production::refinery::simple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processors_EC!$E$146</f>
        <v>fuel.production</v>
      </c>
      <c r="I273" s="15" t="s">
        <v>109</v>
      </c>
      <c r="J273" s="15" t="s">
        <v>109</v>
      </c>
      <c r="K273" s="9" t="s">
        <v>126</v>
      </c>
    </row>
    <row r="274" spans="1:11" x14ac:dyDescent="0.2">
      <c r="A274" t="str">
        <f>processors_EC!$B$177</f>
        <v>refinery__UK_mix_mix</v>
      </c>
      <c r="B274" t="str">
        <f>processors_EC!$D$146</f>
        <v>fuel.production::refinery::simple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processors_EC!$E$146</f>
        <v>fuel.production</v>
      </c>
      <c r="I274" s="15" t="s">
        <v>109</v>
      </c>
      <c r="J274" s="15" t="s">
        <v>109</v>
      </c>
      <c r="K274" s="9" t="s">
        <v>126</v>
      </c>
    </row>
    <row r="275" spans="1:11" x14ac:dyDescent="0.2">
      <c r="A275" t="str">
        <f>processors_EC!$B$177</f>
        <v>refinery__UK_mix_mix</v>
      </c>
      <c r="B275" t="str">
        <f>processors_EC!$D$146</f>
        <v>fuel.production::refinery::simple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processors_EC!$E$146</f>
        <v>fuel.production</v>
      </c>
      <c r="I275" s="15" t="s">
        <v>109</v>
      </c>
      <c r="J275" s="15" t="s">
        <v>109</v>
      </c>
      <c r="K275" s="9" t="s">
        <v>126</v>
      </c>
    </row>
    <row r="276" spans="1:11" x14ac:dyDescent="0.2">
      <c r="A276" t="str">
        <f>processors_EC!$B$177</f>
        <v>refinery__UK_mix_mix</v>
      </c>
      <c r="B276" t="str">
        <f>processors_EC!$D$146</f>
        <v>fuel.production::refinery::simple</v>
      </c>
      <c r="C276" s="9" t="s">
        <v>89</v>
      </c>
      <c r="D276" s="10" t="s">
        <v>150</v>
      </c>
      <c r="E276" s="10" t="s">
        <v>162</v>
      </c>
      <c r="F276" s="9" t="s">
        <v>90</v>
      </c>
      <c r="G276" s="9" t="s">
        <v>91</v>
      </c>
      <c r="H276" t="str">
        <f>processors_EC!$E$146</f>
        <v>fuel.production</v>
      </c>
      <c r="I276" s="15" t="s">
        <v>109</v>
      </c>
      <c r="J276" s="15" t="s">
        <v>109</v>
      </c>
      <c r="K276" s="9" t="s">
        <v>126</v>
      </c>
    </row>
    <row r="277" spans="1:11" x14ac:dyDescent="0.2">
      <c r="A277" t="str">
        <f>processors_EC!$B$177</f>
        <v>refinery__UK_mix_mix</v>
      </c>
      <c r="B277" t="str">
        <f>processors_EC!$D$146</f>
        <v>fuel.production::refinery::simple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processors_EC!$E$146</f>
        <v>fuel.production</v>
      </c>
      <c r="I277" s="11">
        <v>1.2514382604423437</v>
      </c>
      <c r="J277" s="11">
        <v>3793055555.5555449</v>
      </c>
      <c r="K277" s="9" t="s">
        <v>127</v>
      </c>
    </row>
    <row r="278" spans="1:11" x14ac:dyDescent="0.2">
      <c r="A278" t="str">
        <f>processors_EC!$B$177</f>
        <v>refinery__UK_mix_mix</v>
      </c>
      <c r="B278" t="str">
        <f>processors_EC!$D$146</f>
        <v>fuel.production::refinery::simple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processors_EC!$E$146</f>
        <v>fuel.production</v>
      </c>
      <c r="I278" s="11">
        <v>0</v>
      </c>
      <c r="J278" s="11">
        <v>0</v>
      </c>
      <c r="K278" s="9" t="s">
        <v>128</v>
      </c>
    </row>
    <row r="279" spans="1:11" x14ac:dyDescent="0.2">
      <c r="A279" t="str">
        <f>processors_EC!$B$177</f>
        <v>refinery__UK_mix_mix</v>
      </c>
      <c r="B279" t="str">
        <f>processors_EC!$D$146</f>
        <v>fuel.production::refinery::simple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processors_EC!$E$146</f>
        <v>fuel.production</v>
      </c>
      <c r="I279" s="11">
        <v>67.533125676147833</v>
      </c>
      <c r="J279" s="11">
        <v>204690000000</v>
      </c>
      <c r="K279" s="9" t="s">
        <v>128</v>
      </c>
    </row>
    <row r="280" spans="1:11" x14ac:dyDescent="0.2">
      <c r="A280" t="str">
        <f>processors_EC!$B$177</f>
        <v>refinery__UK_mix_mix</v>
      </c>
      <c r="B280" t="str">
        <f>processors_EC!$D$146</f>
        <v>fuel.production::refinery::simple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processors_EC!$E$146</f>
        <v>fuel.production</v>
      </c>
      <c r="I280" s="11">
        <v>7.3926970920405663E-3</v>
      </c>
      <c r="J280" s="17">
        <v>22406947</v>
      </c>
      <c r="K280" s="9" t="s">
        <v>129</v>
      </c>
    </row>
    <row r="281" spans="1:11" x14ac:dyDescent="0.2">
      <c r="A281" t="str">
        <f>processors_EC!$B$177</f>
        <v>refinery__UK_mix_mix</v>
      </c>
      <c r="B281" t="str">
        <f>processors_EC!$D$146</f>
        <v>fuel.production::refinery::simple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processors_EC!$E$146</f>
        <v>fuel.production</v>
      </c>
      <c r="I281" s="15" t="s">
        <v>109</v>
      </c>
      <c r="J281" s="15" t="s">
        <v>109</v>
      </c>
      <c r="K281" s="9" t="s">
        <v>118</v>
      </c>
    </row>
    <row r="282" spans="1:11" x14ac:dyDescent="0.2">
      <c r="A282" t="str">
        <f>processors_EC!$B$177</f>
        <v>refinery__UK_mix_mix</v>
      </c>
      <c r="B282" t="str">
        <f>processors_EC!$D$146</f>
        <v>fuel.production::refinery::simple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processors_EC!$E$146</f>
        <v>fuel.production</v>
      </c>
      <c r="I282" s="15" t="s">
        <v>109</v>
      </c>
      <c r="J282" s="15" t="s">
        <v>109</v>
      </c>
      <c r="K282" s="9" t="s">
        <v>125</v>
      </c>
    </row>
    <row r="283" spans="1:11" x14ac:dyDescent="0.2">
      <c r="A283" t="str">
        <f>processors_EC!$B$177</f>
        <v>refinery__UK_mix_mix</v>
      </c>
      <c r="B283" t="str">
        <f>processors_EC!$D$146</f>
        <v>fuel.production::refinery::simple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processors_EC!$E$146</f>
        <v>fuel.production</v>
      </c>
      <c r="I283" s="15" t="s">
        <v>109</v>
      </c>
      <c r="J283" s="15" t="s">
        <v>109</v>
      </c>
      <c r="K283" s="9" t="s">
        <v>125</v>
      </c>
    </row>
    <row r="284" spans="1:11" x14ac:dyDescent="0.2">
      <c r="A284" t="str">
        <f>processors_EC!$B$177</f>
        <v>refinery__UK_mix_mix</v>
      </c>
      <c r="B284" t="str">
        <f>processors_EC!$D$146</f>
        <v>fuel.production::refinery::simple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processors_EC!$E$146</f>
        <v>fuel.production</v>
      </c>
      <c r="I284" s="11">
        <v>1.2759961268412291E-2</v>
      </c>
      <c r="J284" s="11">
        <v>38674893.926223114</v>
      </c>
      <c r="K284" s="9" t="s">
        <v>125</v>
      </c>
    </row>
    <row r="285" spans="1:11" x14ac:dyDescent="0.2">
      <c r="A285" t="str">
        <f>processors_EC!$B$177</f>
        <v>refinery__UK_mix_mix</v>
      </c>
      <c r="B285" t="str">
        <f>processors_EC!$D$146</f>
        <v>fuel.production::refinery::simple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processors_EC!$E$146</f>
        <v>fuel.production</v>
      </c>
      <c r="I285" s="11">
        <v>1.1134734086340423E-2</v>
      </c>
      <c r="J285" s="11">
        <v>33748900.222132109</v>
      </c>
      <c r="K285" s="9" t="s">
        <v>125</v>
      </c>
    </row>
    <row r="286" spans="1:11" x14ac:dyDescent="0.2">
      <c r="A286" t="str">
        <f>processors_EC!$B$177</f>
        <v>refinery__UK_mix_mix</v>
      </c>
      <c r="B286" t="str">
        <f>processors_EC!$D$146</f>
        <v>fuel.production::refinery::simple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processors_EC!$E$146</f>
        <v>fuel.production</v>
      </c>
      <c r="I286" s="11">
        <v>4.4099784857277475</v>
      </c>
      <c r="J286" s="11">
        <v>13366455161.165916</v>
      </c>
      <c r="K286" s="9" t="s">
        <v>130</v>
      </c>
    </row>
    <row r="287" spans="1:11" x14ac:dyDescent="0.2">
      <c r="A287" t="str">
        <f>processors_EC!$B$177</f>
        <v>refinery__UK_mix_mix</v>
      </c>
      <c r="B287" t="str">
        <f>processors_EC!$D$146</f>
        <v>fuel.production::refinery::simple</v>
      </c>
      <c r="C287" s="9" t="s">
        <v>95</v>
      </c>
      <c r="D287" s="10" t="s">
        <v>99</v>
      </c>
      <c r="E287" s="10" t="s">
        <v>115</v>
      </c>
      <c r="F287" s="9" t="s">
        <v>90</v>
      </c>
      <c r="G287" s="9" t="s">
        <v>91</v>
      </c>
      <c r="H287" t="str">
        <f>processors_EC!$E$146</f>
        <v>fuel.production</v>
      </c>
      <c r="I287" s="15" t="s">
        <v>109</v>
      </c>
      <c r="J287" s="15" t="s">
        <v>109</v>
      </c>
      <c r="K287" s="9" t="s">
        <v>127</v>
      </c>
    </row>
    <row r="288" spans="1:11" x14ac:dyDescent="0.2">
      <c r="A288" t="str">
        <f>processors_EC!$B$177</f>
        <v>refinery__UK_mix_mix</v>
      </c>
      <c r="B288" t="str">
        <f>processors_EC!$D$146</f>
        <v>fuel.production::refinery::simple</v>
      </c>
      <c r="C288" s="10" t="s">
        <v>95</v>
      </c>
      <c r="D288" s="10" t="s">
        <v>101</v>
      </c>
      <c r="E288" s="10" t="s">
        <v>117</v>
      </c>
      <c r="F288" s="10" t="s">
        <v>90</v>
      </c>
      <c r="G288" s="10" t="s">
        <v>91</v>
      </c>
      <c r="H288" t="str">
        <f>processors_EC!$E$146</f>
        <v>fuel.production</v>
      </c>
      <c r="I288" s="11">
        <v>1</v>
      </c>
      <c r="J288" s="11">
        <v>3030957000</v>
      </c>
      <c r="K288" s="10" t="s">
        <v>507</v>
      </c>
    </row>
    <row r="289" spans="1:11" x14ac:dyDescent="0.2">
      <c r="A289" t="str">
        <f>processors_EC!$B$177</f>
        <v>refinery__UK_mix_mix</v>
      </c>
      <c r="B289" t="str">
        <f>processors_EC!$D$146</f>
        <v>fuel.production::refinery::simple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processors_EC!$E$146</f>
        <v>fuel.production</v>
      </c>
      <c r="I289" s="15" t="s">
        <v>109</v>
      </c>
      <c r="J289" s="15" t="s">
        <v>109</v>
      </c>
      <c r="K289" s="10" t="s">
        <v>109</v>
      </c>
    </row>
    <row r="290" spans="1:11" x14ac:dyDescent="0.2">
      <c r="J290" s="82">
        <f>COUNTIF(J2:J289,"&gt;0")</f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 x14ac:dyDescent="0.2"/>
  <sheetData>
    <row r="1" spans="1:1" x14ac:dyDescent="0.2">
      <c r="A1" s="48" t="s">
        <v>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topLeftCell="A29" zoomScale="190" zoomScaleNormal="190" zoomScalePageLayoutView="190" workbookViewId="0">
      <selection activeCell="C46" sqref="C46"/>
    </sheetView>
  </sheetViews>
  <sheetFormatPr baseColWidth="10" defaultColWidth="9" defaultRowHeight="14" x14ac:dyDescent="0.2"/>
  <cols>
    <col min="1" max="1" width="27" customWidth="1"/>
    <col min="3" max="3" width="24.796875" customWidth="1"/>
  </cols>
  <sheetData>
    <row r="1" spans="1:6" x14ac:dyDescent="0.2">
      <c r="A1" s="1" t="s">
        <v>849</v>
      </c>
    </row>
    <row r="2" spans="1:6" x14ac:dyDescent="0.2">
      <c r="A2" s="52" t="s">
        <v>850</v>
      </c>
    </row>
    <row r="4" spans="1:6" x14ac:dyDescent="0.2">
      <c r="A4" s="1" t="s">
        <v>874</v>
      </c>
      <c r="B4" s="1"/>
      <c r="C4" s="1" t="s">
        <v>875</v>
      </c>
      <c r="E4" s="1" t="s">
        <v>907</v>
      </c>
      <c r="F4" s="1" t="s">
        <v>908</v>
      </c>
    </row>
    <row r="5" spans="1:6" x14ac:dyDescent="0.2">
      <c r="A5" s="64" t="s">
        <v>851</v>
      </c>
      <c r="E5" t="s">
        <v>902</v>
      </c>
      <c r="F5" t="s">
        <v>903</v>
      </c>
    </row>
    <row r="6" spans="1:6" x14ac:dyDescent="0.2">
      <c r="C6" s="64" t="s">
        <v>852</v>
      </c>
      <c r="E6" t="s">
        <v>904</v>
      </c>
      <c r="F6" t="s">
        <v>903</v>
      </c>
    </row>
    <row r="7" spans="1:6" x14ac:dyDescent="0.2">
      <c r="A7" s="64" t="s">
        <v>853</v>
      </c>
      <c r="E7" t="s">
        <v>905</v>
      </c>
      <c r="F7" t="s">
        <v>906</v>
      </c>
    </row>
    <row r="9" spans="1:6" x14ac:dyDescent="0.2">
      <c r="A9" s="83" t="s">
        <v>914</v>
      </c>
    </row>
    <row r="10" spans="1:6" x14ac:dyDescent="0.2">
      <c r="C10" s="64" t="s">
        <v>854</v>
      </c>
    </row>
    <row r="11" spans="1:6" x14ac:dyDescent="0.2">
      <c r="A11" s="83" t="s">
        <v>915</v>
      </c>
    </row>
    <row r="13" spans="1:6" x14ac:dyDescent="0.2">
      <c r="A13" s="64" t="s">
        <v>855</v>
      </c>
    </row>
    <row r="14" spans="1:6" x14ac:dyDescent="0.2">
      <c r="C14" s="64" t="s">
        <v>857</v>
      </c>
    </row>
    <row r="15" spans="1:6" x14ac:dyDescent="0.2">
      <c r="A15" s="64" t="s">
        <v>856</v>
      </c>
    </row>
    <row r="17" spans="1:3" x14ac:dyDescent="0.2">
      <c r="A17" s="83" t="s">
        <v>912</v>
      </c>
    </row>
    <row r="18" spans="1:3" x14ac:dyDescent="0.2">
      <c r="C18" s="64" t="s">
        <v>858</v>
      </c>
    </row>
    <row r="19" spans="1:3" x14ac:dyDescent="0.2">
      <c r="A19" s="83" t="s">
        <v>913</v>
      </c>
    </row>
    <row r="21" spans="1:3" x14ac:dyDescent="0.2">
      <c r="A21" s="64" t="s">
        <v>859</v>
      </c>
    </row>
    <row r="23" spans="1:3" x14ac:dyDescent="0.2">
      <c r="A23" s="64" t="s">
        <v>860</v>
      </c>
      <c r="C23" s="64" t="s">
        <v>862</v>
      </c>
    </row>
    <row r="25" spans="1:3" x14ac:dyDescent="0.2">
      <c r="A25" s="64" t="s">
        <v>861</v>
      </c>
    </row>
    <row r="27" spans="1:3" x14ac:dyDescent="0.2">
      <c r="A27" s="83" t="s">
        <v>909</v>
      </c>
    </row>
    <row r="29" spans="1:3" x14ac:dyDescent="0.2">
      <c r="A29" s="83" t="s">
        <v>910</v>
      </c>
      <c r="C29" s="64" t="s">
        <v>863</v>
      </c>
    </row>
    <row r="31" spans="1:3" x14ac:dyDescent="0.2">
      <c r="A31" s="83" t="s">
        <v>911</v>
      </c>
    </row>
    <row r="33" spans="1:3" x14ac:dyDescent="0.2">
      <c r="A33" s="64" t="s">
        <v>864</v>
      </c>
    </row>
    <row r="34" spans="1:3" x14ac:dyDescent="0.2">
      <c r="C34" s="64" t="s">
        <v>865</v>
      </c>
    </row>
    <row r="35" spans="1:3" x14ac:dyDescent="0.2">
      <c r="A35" s="84" t="s">
        <v>864</v>
      </c>
    </row>
    <row r="37" spans="1:3" x14ac:dyDescent="0.2">
      <c r="A37" s="83" t="s">
        <v>866</v>
      </c>
    </row>
    <row r="38" spans="1:3" x14ac:dyDescent="0.2">
      <c r="C38" s="64" t="s">
        <v>867</v>
      </c>
    </row>
    <row r="39" spans="1:3" x14ac:dyDescent="0.2">
      <c r="A39" s="85" t="s">
        <v>868</v>
      </c>
    </row>
    <row r="41" spans="1:3" x14ac:dyDescent="0.2">
      <c r="A41" s="64" t="s">
        <v>869</v>
      </c>
    </row>
    <row r="42" spans="1:3" x14ac:dyDescent="0.2">
      <c r="C42" s="64" t="s">
        <v>871</v>
      </c>
    </row>
    <row r="43" spans="1:3" x14ac:dyDescent="0.2">
      <c r="A43" s="64" t="s">
        <v>870</v>
      </c>
    </row>
    <row r="45" spans="1:3" x14ac:dyDescent="0.2">
      <c r="A45" s="83" t="s">
        <v>916</v>
      </c>
    </row>
    <row r="46" spans="1:3" x14ac:dyDescent="0.2">
      <c r="C46" s="64" t="s">
        <v>873</v>
      </c>
    </row>
    <row r="47" spans="1:3" x14ac:dyDescent="0.2">
      <c r="A47" s="83" t="s">
        <v>872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3"/>
  <sheetViews>
    <sheetView zoomScale="145" zoomScaleNormal="145" zoomScalePageLayoutView="145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D42" sqref="D42"/>
    </sheetView>
  </sheetViews>
  <sheetFormatPr baseColWidth="10" defaultColWidth="9" defaultRowHeight="14" x14ac:dyDescent="0.2"/>
  <cols>
    <col min="2" max="2" width="35.796875" customWidth="1"/>
    <col min="3" max="3" width="37.3984375" customWidth="1"/>
    <col min="4" max="4" width="36.59765625" customWidth="1"/>
    <col min="10" max="10" width="15.3984375" customWidth="1"/>
    <col min="12" max="12" width="11.796875" customWidth="1"/>
    <col min="13" max="13" width="23.19921875" customWidth="1"/>
    <col min="14" max="14" width="20.3984375" customWidth="1"/>
  </cols>
  <sheetData>
    <row r="1" spans="1:18" x14ac:dyDescent="0.2">
      <c r="A1" s="1" t="s">
        <v>78</v>
      </c>
      <c r="B1" s="4" t="s">
        <v>35</v>
      </c>
      <c r="C1" s="4" t="s">
        <v>36</v>
      </c>
      <c r="D1" s="1" t="s">
        <v>37</v>
      </c>
      <c r="E1" s="1" t="s">
        <v>22</v>
      </c>
      <c r="F1" s="1" t="s">
        <v>23</v>
      </c>
      <c r="G1" s="1" t="s">
        <v>24</v>
      </c>
      <c r="H1" s="1" t="s">
        <v>299</v>
      </c>
      <c r="I1" s="4" t="s">
        <v>25</v>
      </c>
      <c r="J1" s="5" t="s">
        <v>26</v>
      </c>
      <c r="K1" s="1" t="s">
        <v>27</v>
      </c>
      <c r="L1" s="5" t="s">
        <v>28</v>
      </c>
      <c r="M1" s="4" t="s">
        <v>29</v>
      </c>
      <c r="N1" s="4" t="s">
        <v>30</v>
      </c>
      <c r="O1" s="6" t="s">
        <v>31</v>
      </c>
      <c r="P1" s="49" t="s">
        <v>32</v>
      </c>
      <c r="Q1" s="49" t="s">
        <v>33</v>
      </c>
      <c r="R1" s="49" t="s">
        <v>34</v>
      </c>
    </row>
    <row r="2" spans="1:18" x14ac:dyDescent="0.2">
      <c r="A2">
        <v>2</v>
      </c>
      <c r="B2" s="81" t="str">
        <f t="shared" ref="B2:B65" si="0">CONCATENATE(F2,"_",G2,"_",H2,"_",L2,"_",J2)</f>
        <v>hard coal_open pit_DE_mix_mix</v>
      </c>
      <c r="C2" t="s">
        <v>38</v>
      </c>
      <c r="D2" t="str">
        <f t="shared" ref="D2:D65" si="1">CONCATENATE(E2,"::",F2,"::",G2)</f>
        <v>mining::hard coal::open pit</v>
      </c>
      <c r="E2" t="s">
        <v>62</v>
      </c>
      <c r="F2" t="s">
        <v>63</v>
      </c>
      <c r="G2" t="s">
        <v>66</v>
      </c>
      <c r="H2" t="s">
        <v>67</v>
      </c>
      <c r="I2" t="s">
        <v>75</v>
      </c>
      <c r="J2" t="s">
        <v>76</v>
      </c>
      <c r="K2" t="s">
        <v>77</v>
      </c>
      <c r="L2" t="s">
        <v>76</v>
      </c>
      <c r="M2" t="str">
        <f t="shared" ref="M2:M9" si="2">B18</f>
        <v>coal__DE_mix_mix</v>
      </c>
      <c r="N2" t="s">
        <v>133</v>
      </c>
      <c r="O2" s="81">
        <v>0.1</v>
      </c>
    </row>
    <row r="3" spans="1:18" x14ac:dyDescent="0.2">
      <c r="A3">
        <v>2</v>
      </c>
      <c r="B3" t="str">
        <f t="shared" si="0"/>
        <v>hard coal_open pit_ES_mix_mix</v>
      </c>
      <c r="C3" t="s">
        <v>39</v>
      </c>
      <c r="D3" t="str">
        <f t="shared" si="1"/>
        <v>mining::hard coal::open pit</v>
      </c>
      <c r="E3" t="s">
        <v>62</v>
      </c>
      <c r="F3" t="s">
        <v>63</v>
      </c>
      <c r="G3" t="s">
        <v>66</v>
      </c>
      <c r="H3" t="s">
        <v>68</v>
      </c>
      <c r="I3" t="s">
        <v>75</v>
      </c>
      <c r="J3" t="s">
        <v>76</v>
      </c>
      <c r="K3" t="s">
        <v>77</v>
      </c>
      <c r="L3" t="s">
        <v>76</v>
      </c>
      <c r="M3" t="str">
        <f t="shared" si="2"/>
        <v>coal__ES_mix_mix</v>
      </c>
      <c r="N3" t="s">
        <v>133</v>
      </c>
      <c r="O3">
        <v>1</v>
      </c>
    </row>
    <row r="4" spans="1:18" x14ac:dyDescent="0.2">
      <c r="A4">
        <v>2</v>
      </c>
      <c r="B4" t="str">
        <f t="shared" si="0"/>
        <v>hard coal_open pit_FR_mix_mix</v>
      </c>
      <c r="C4" t="s">
        <v>40</v>
      </c>
      <c r="D4" t="str">
        <f t="shared" si="1"/>
        <v>mining::hard coal::open pit</v>
      </c>
      <c r="E4" t="s">
        <v>62</v>
      </c>
      <c r="F4" t="s">
        <v>63</v>
      </c>
      <c r="G4" t="s">
        <v>66</v>
      </c>
      <c r="H4" t="s">
        <v>69</v>
      </c>
      <c r="I4" t="s">
        <v>75</v>
      </c>
      <c r="J4" t="s">
        <v>76</v>
      </c>
      <c r="K4" t="s">
        <v>77</v>
      </c>
      <c r="L4" t="s">
        <v>76</v>
      </c>
      <c r="M4" t="str">
        <f t="shared" si="2"/>
        <v>coal__FR_mix_mix</v>
      </c>
      <c r="N4" t="s">
        <v>133</v>
      </c>
      <c r="O4" t="s">
        <v>131</v>
      </c>
    </row>
    <row r="5" spans="1:18" x14ac:dyDescent="0.2">
      <c r="A5">
        <v>2</v>
      </c>
      <c r="B5" t="str">
        <f t="shared" si="0"/>
        <v>hard coal_open pit_IT_mix_mix</v>
      </c>
      <c r="C5" t="s">
        <v>41</v>
      </c>
      <c r="D5" t="str">
        <f t="shared" si="1"/>
        <v>mining::hard coal::open pit</v>
      </c>
      <c r="E5" t="s">
        <v>62</v>
      </c>
      <c r="F5" t="s">
        <v>63</v>
      </c>
      <c r="G5" t="s">
        <v>66</v>
      </c>
      <c r="H5" t="s">
        <v>70</v>
      </c>
      <c r="I5" t="s">
        <v>75</v>
      </c>
      <c r="J5" t="s">
        <v>76</v>
      </c>
      <c r="K5" t="s">
        <v>77</v>
      </c>
      <c r="L5" t="s">
        <v>76</v>
      </c>
      <c r="M5" t="str">
        <f t="shared" si="2"/>
        <v>coal__IT_mix_mix</v>
      </c>
      <c r="N5" t="s">
        <v>133</v>
      </c>
      <c r="O5">
        <v>1</v>
      </c>
    </row>
    <row r="6" spans="1:18" x14ac:dyDescent="0.2">
      <c r="A6">
        <v>2</v>
      </c>
      <c r="B6" t="str">
        <f t="shared" si="0"/>
        <v>hard coal_open pit_NL_mix_mix</v>
      </c>
      <c r="C6" t="s">
        <v>42</v>
      </c>
      <c r="D6" t="str">
        <f t="shared" si="1"/>
        <v>mining::hard coal::open pit</v>
      </c>
      <c r="E6" t="s">
        <v>62</v>
      </c>
      <c r="F6" t="s">
        <v>63</v>
      </c>
      <c r="G6" t="s">
        <v>66</v>
      </c>
      <c r="H6" t="s">
        <v>71</v>
      </c>
      <c r="I6" t="s">
        <v>75</v>
      </c>
      <c r="J6" t="s">
        <v>76</v>
      </c>
      <c r="K6" t="s">
        <v>77</v>
      </c>
      <c r="L6" t="s">
        <v>76</v>
      </c>
      <c r="M6" t="str">
        <f t="shared" si="2"/>
        <v>coal__NL_mix_mix</v>
      </c>
      <c r="N6" t="s">
        <v>133</v>
      </c>
      <c r="O6" t="s">
        <v>131</v>
      </c>
    </row>
    <row r="7" spans="1:18" x14ac:dyDescent="0.2">
      <c r="A7">
        <v>2</v>
      </c>
      <c r="B7" t="str">
        <f t="shared" si="0"/>
        <v>hard coal_open pit_RO_mix_mix</v>
      </c>
      <c r="C7" t="s">
        <v>43</v>
      </c>
      <c r="D7" t="str">
        <f t="shared" si="1"/>
        <v>mining::hard coal::open pit</v>
      </c>
      <c r="E7" t="s">
        <v>62</v>
      </c>
      <c r="F7" t="s">
        <v>63</v>
      </c>
      <c r="G7" t="s">
        <v>66</v>
      </c>
      <c r="H7" t="s">
        <v>72</v>
      </c>
      <c r="I7" t="s">
        <v>75</v>
      </c>
      <c r="J7" t="s">
        <v>76</v>
      </c>
      <c r="K7" t="s">
        <v>77</v>
      </c>
      <c r="L7" t="s">
        <v>76</v>
      </c>
      <c r="M7" t="str">
        <f t="shared" si="2"/>
        <v>coal__RO_mix_mix</v>
      </c>
      <c r="N7" t="s">
        <v>133</v>
      </c>
      <c r="O7">
        <v>0</v>
      </c>
    </row>
    <row r="8" spans="1:18" x14ac:dyDescent="0.2">
      <c r="A8">
        <v>2</v>
      </c>
      <c r="B8" t="str">
        <f t="shared" si="0"/>
        <v>hard coal_open pit_SE_mix_mix</v>
      </c>
      <c r="C8" t="s">
        <v>45</v>
      </c>
      <c r="D8" t="str">
        <f t="shared" si="1"/>
        <v>mining::hard coal::open pit</v>
      </c>
      <c r="E8" t="s">
        <v>62</v>
      </c>
      <c r="F8" t="s">
        <v>63</v>
      </c>
      <c r="G8" t="s">
        <v>66</v>
      </c>
      <c r="H8" t="s">
        <v>73</v>
      </c>
      <c r="I8" t="s">
        <v>75</v>
      </c>
      <c r="J8" t="s">
        <v>76</v>
      </c>
      <c r="K8" t="s">
        <v>77</v>
      </c>
      <c r="L8" t="s">
        <v>76</v>
      </c>
      <c r="M8" t="str">
        <f t="shared" si="2"/>
        <v>coal__SE_mix_mix</v>
      </c>
      <c r="N8" t="s">
        <v>133</v>
      </c>
      <c r="O8" t="s">
        <v>131</v>
      </c>
    </row>
    <row r="9" spans="1:18" x14ac:dyDescent="0.2">
      <c r="A9">
        <v>2</v>
      </c>
      <c r="B9" t="str">
        <f t="shared" si="0"/>
        <v>hard coal_open pit_UK_mix_mix</v>
      </c>
      <c r="C9" t="s">
        <v>44</v>
      </c>
      <c r="D9" t="str">
        <f t="shared" si="1"/>
        <v>mining::hard coal::open pit</v>
      </c>
      <c r="E9" t="s">
        <v>62</v>
      </c>
      <c r="F9" t="s">
        <v>63</v>
      </c>
      <c r="G9" t="s">
        <v>66</v>
      </c>
      <c r="H9" t="s">
        <v>74</v>
      </c>
      <c r="I9" t="s">
        <v>75</v>
      </c>
      <c r="J9" t="s">
        <v>76</v>
      </c>
      <c r="K9" t="s">
        <v>77</v>
      </c>
      <c r="L9" t="s">
        <v>76</v>
      </c>
      <c r="M9" t="str">
        <f t="shared" si="2"/>
        <v>coal__UK_mix_mix</v>
      </c>
      <c r="N9" t="s">
        <v>133</v>
      </c>
      <c r="O9">
        <v>1</v>
      </c>
    </row>
    <row r="10" spans="1:18" x14ac:dyDescent="0.2">
      <c r="A10">
        <v>2</v>
      </c>
      <c r="B10" s="81" t="str">
        <f t="shared" si="0"/>
        <v>lignite_open pit_DE_mix_mix</v>
      </c>
      <c r="C10" t="s">
        <v>46</v>
      </c>
      <c r="D10" t="str">
        <f t="shared" si="1"/>
        <v>mining::lignite::open pit</v>
      </c>
      <c r="E10" t="s">
        <v>62</v>
      </c>
      <c r="F10" t="s">
        <v>64</v>
      </c>
      <c r="G10" t="s">
        <v>66</v>
      </c>
      <c r="H10" t="s">
        <v>67</v>
      </c>
      <c r="I10" t="s">
        <v>75</v>
      </c>
      <c r="J10" t="s">
        <v>76</v>
      </c>
      <c r="K10" t="s">
        <v>77</v>
      </c>
      <c r="L10" t="s">
        <v>76</v>
      </c>
      <c r="M10" t="str">
        <f t="shared" ref="M10:M17" si="3">B18</f>
        <v>coal__DE_mix_mix</v>
      </c>
      <c r="N10" t="s">
        <v>133</v>
      </c>
      <c r="O10" s="81">
        <v>0.9</v>
      </c>
    </row>
    <row r="11" spans="1:18" x14ac:dyDescent="0.2">
      <c r="A11">
        <v>2</v>
      </c>
      <c r="B11" t="str">
        <f t="shared" si="0"/>
        <v>lignite_open pit_ES_mix_mix</v>
      </c>
      <c r="C11" t="s">
        <v>47</v>
      </c>
      <c r="D11" t="str">
        <f t="shared" si="1"/>
        <v>mining::lignite::open pit</v>
      </c>
      <c r="E11" t="s">
        <v>62</v>
      </c>
      <c r="F11" t="s">
        <v>64</v>
      </c>
      <c r="G11" t="s">
        <v>66</v>
      </c>
      <c r="H11" t="s">
        <v>68</v>
      </c>
      <c r="I11" t="s">
        <v>75</v>
      </c>
      <c r="J11" t="s">
        <v>76</v>
      </c>
      <c r="K11" t="s">
        <v>77</v>
      </c>
      <c r="L11" t="s">
        <v>76</v>
      </c>
      <c r="M11" t="str">
        <f t="shared" si="3"/>
        <v>coal__ES_mix_mix</v>
      </c>
      <c r="N11" t="s">
        <v>133</v>
      </c>
      <c r="O11">
        <v>0</v>
      </c>
    </row>
    <row r="12" spans="1:18" x14ac:dyDescent="0.2">
      <c r="A12">
        <v>2</v>
      </c>
      <c r="B12" t="str">
        <f t="shared" si="0"/>
        <v>lignite_open pit_FR_mix_mix</v>
      </c>
      <c r="C12" t="s">
        <v>48</v>
      </c>
      <c r="D12" t="str">
        <f t="shared" si="1"/>
        <v>mining::lignite::open pit</v>
      </c>
      <c r="E12" t="s">
        <v>62</v>
      </c>
      <c r="F12" t="s">
        <v>64</v>
      </c>
      <c r="G12" t="s">
        <v>66</v>
      </c>
      <c r="H12" t="s">
        <v>69</v>
      </c>
      <c r="I12" t="s">
        <v>75</v>
      </c>
      <c r="J12" t="s">
        <v>76</v>
      </c>
      <c r="K12" t="s">
        <v>77</v>
      </c>
      <c r="L12" t="s">
        <v>76</v>
      </c>
      <c r="M12" t="str">
        <f t="shared" si="3"/>
        <v>coal__FR_mix_mix</v>
      </c>
      <c r="N12" t="s">
        <v>133</v>
      </c>
      <c r="O12" t="s">
        <v>131</v>
      </c>
    </row>
    <row r="13" spans="1:18" x14ac:dyDescent="0.2">
      <c r="A13">
        <v>2</v>
      </c>
      <c r="B13" t="str">
        <f t="shared" si="0"/>
        <v>lignite_open pit_IT_mix_mix</v>
      </c>
      <c r="C13" t="s">
        <v>49</v>
      </c>
      <c r="D13" t="str">
        <f t="shared" si="1"/>
        <v>mining::lignite::open pit</v>
      </c>
      <c r="E13" t="s">
        <v>62</v>
      </c>
      <c r="F13" t="s">
        <v>64</v>
      </c>
      <c r="G13" t="s">
        <v>66</v>
      </c>
      <c r="H13" t="s">
        <v>70</v>
      </c>
      <c r="I13" t="s">
        <v>75</v>
      </c>
      <c r="J13" t="s">
        <v>76</v>
      </c>
      <c r="K13" t="s">
        <v>77</v>
      </c>
      <c r="L13" t="s">
        <v>76</v>
      </c>
      <c r="M13" t="str">
        <f t="shared" si="3"/>
        <v>coal__IT_mix_mix</v>
      </c>
      <c r="N13" t="s">
        <v>133</v>
      </c>
      <c r="O13">
        <v>0</v>
      </c>
    </row>
    <row r="14" spans="1:18" x14ac:dyDescent="0.2">
      <c r="A14">
        <v>2</v>
      </c>
      <c r="B14" t="str">
        <f t="shared" si="0"/>
        <v>lignite_open pit_NL_mix_mix</v>
      </c>
      <c r="C14" t="s">
        <v>50</v>
      </c>
      <c r="D14" t="str">
        <f t="shared" si="1"/>
        <v>mining::lignite::open pit</v>
      </c>
      <c r="E14" t="s">
        <v>62</v>
      </c>
      <c r="F14" t="s">
        <v>64</v>
      </c>
      <c r="G14" t="s">
        <v>66</v>
      </c>
      <c r="H14" t="s">
        <v>71</v>
      </c>
      <c r="I14" t="s">
        <v>75</v>
      </c>
      <c r="J14" t="s">
        <v>76</v>
      </c>
      <c r="K14" t="s">
        <v>77</v>
      </c>
      <c r="L14" t="s">
        <v>76</v>
      </c>
      <c r="M14" t="str">
        <f t="shared" si="3"/>
        <v>coal__NL_mix_mix</v>
      </c>
      <c r="N14" t="s">
        <v>133</v>
      </c>
      <c r="O14" t="s">
        <v>131</v>
      </c>
    </row>
    <row r="15" spans="1:18" x14ac:dyDescent="0.2">
      <c r="A15">
        <v>2</v>
      </c>
      <c r="B15" t="str">
        <f t="shared" si="0"/>
        <v>lignite_open pit_RO_mix_mix</v>
      </c>
      <c r="C15" t="s">
        <v>51</v>
      </c>
      <c r="D15" t="str">
        <f t="shared" si="1"/>
        <v>mining::lignite::open pit</v>
      </c>
      <c r="E15" t="s">
        <v>62</v>
      </c>
      <c r="F15" t="s">
        <v>64</v>
      </c>
      <c r="G15" t="s">
        <v>66</v>
      </c>
      <c r="H15" t="s">
        <v>72</v>
      </c>
      <c r="I15" t="s">
        <v>75</v>
      </c>
      <c r="J15" t="s">
        <v>76</v>
      </c>
      <c r="K15" t="s">
        <v>77</v>
      </c>
      <c r="L15" t="s">
        <v>76</v>
      </c>
      <c r="M15" t="str">
        <f t="shared" si="3"/>
        <v>coal__RO_mix_mix</v>
      </c>
      <c r="N15" t="s">
        <v>133</v>
      </c>
      <c r="O15">
        <v>1</v>
      </c>
    </row>
    <row r="16" spans="1:18" x14ac:dyDescent="0.2">
      <c r="A16">
        <v>2</v>
      </c>
      <c r="B16" t="str">
        <f t="shared" si="0"/>
        <v>lignite_open pit_SE_mix_mix</v>
      </c>
      <c r="C16" t="s">
        <v>52</v>
      </c>
      <c r="D16" t="str">
        <f t="shared" si="1"/>
        <v>mining::lignite::open pit</v>
      </c>
      <c r="E16" t="s">
        <v>62</v>
      </c>
      <c r="F16" t="s">
        <v>64</v>
      </c>
      <c r="G16" t="s">
        <v>66</v>
      </c>
      <c r="H16" t="s">
        <v>73</v>
      </c>
      <c r="I16" t="s">
        <v>75</v>
      </c>
      <c r="J16" t="s">
        <v>76</v>
      </c>
      <c r="K16" t="s">
        <v>77</v>
      </c>
      <c r="L16" t="s">
        <v>76</v>
      </c>
      <c r="M16" t="str">
        <f t="shared" si="3"/>
        <v>coal__SE_mix_mix</v>
      </c>
      <c r="N16" t="s">
        <v>133</v>
      </c>
      <c r="O16" t="s">
        <v>131</v>
      </c>
    </row>
    <row r="17" spans="1:15" x14ac:dyDescent="0.2">
      <c r="A17">
        <v>2</v>
      </c>
      <c r="B17" t="str">
        <f t="shared" si="0"/>
        <v>lignite_open pit_UK_mix_mix</v>
      </c>
      <c r="C17" t="s">
        <v>53</v>
      </c>
      <c r="D17" t="str">
        <f t="shared" si="1"/>
        <v>mining::lignite::open pit</v>
      </c>
      <c r="E17" t="s">
        <v>62</v>
      </c>
      <c r="F17" t="s">
        <v>64</v>
      </c>
      <c r="G17" t="s">
        <v>66</v>
      </c>
      <c r="H17" t="s">
        <v>74</v>
      </c>
      <c r="I17" t="s">
        <v>75</v>
      </c>
      <c r="J17" t="s">
        <v>76</v>
      </c>
      <c r="K17" t="s">
        <v>77</v>
      </c>
      <c r="L17" t="s">
        <v>76</v>
      </c>
      <c r="M17" t="str">
        <f t="shared" si="3"/>
        <v>coal__UK_mix_mix</v>
      </c>
      <c r="N17" t="s">
        <v>133</v>
      </c>
      <c r="O17">
        <v>0</v>
      </c>
    </row>
    <row r="18" spans="1:15" x14ac:dyDescent="0.2">
      <c r="A18">
        <v>1</v>
      </c>
      <c r="B18" s="81" t="str">
        <f t="shared" si="0"/>
        <v>coal__DE_mix_mix</v>
      </c>
      <c r="C18" t="s">
        <v>54</v>
      </c>
      <c r="D18" t="str">
        <f t="shared" si="1"/>
        <v>mining::coal::</v>
      </c>
      <c r="E18" t="s">
        <v>62</v>
      </c>
      <c r="F18" t="s">
        <v>65</v>
      </c>
      <c r="H18" t="s">
        <v>67</v>
      </c>
      <c r="I18" t="s">
        <v>75</v>
      </c>
      <c r="J18" t="s">
        <v>76</v>
      </c>
      <c r="K18" t="s">
        <v>77</v>
      </c>
      <c r="L18" t="s">
        <v>76</v>
      </c>
    </row>
    <row r="19" spans="1:15" x14ac:dyDescent="0.2">
      <c r="A19">
        <v>1</v>
      </c>
      <c r="B19" t="str">
        <f t="shared" si="0"/>
        <v>coal__ES_mix_mix</v>
      </c>
      <c r="C19" t="s">
        <v>55</v>
      </c>
      <c r="D19" t="str">
        <f t="shared" si="1"/>
        <v>mining::coal::</v>
      </c>
      <c r="E19" t="s">
        <v>62</v>
      </c>
      <c r="F19" t="s">
        <v>65</v>
      </c>
      <c r="H19" t="s">
        <v>68</v>
      </c>
      <c r="I19" t="s">
        <v>75</v>
      </c>
      <c r="J19" t="s">
        <v>76</v>
      </c>
      <c r="K19" t="s">
        <v>77</v>
      </c>
      <c r="L19" t="s">
        <v>76</v>
      </c>
    </row>
    <row r="20" spans="1:15" x14ac:dyDescent="0.2">
      <c r="A20">
        <v>1</v>
      </c>
      <c r="B20" t="str">
        <f t="shared" si="0"/>
        <v>coal__FR_mix_mix</v>
      </c>
      <c r="C20" t="s">
        <v>56</v>
      </c>
      <c r="D20" t="str">
        <f t="shared" si="1"/>
        <v>mining::coal::</v>
      </c>
      <c r="E20" t="s">
        <v>62</v>
      </c>
      <c r="F20" t="s">
        <v>65</v>
      </c>
      <c r="H20" t="s">
        <v>69</v>
      </c>
      <c r="I20" t="s">
        <v>75</v>
      </c>
      <c r="J20" t="s">
        <v>76</v>
      </c>
      <c r="K20" t="s">
        <v>77</v>
      </c>
      <c r="L20" t="s">
        <v>76</v>
      </c>
    </row>
    <row r="21" spans="1:15" x14ac:dyDescent="0.2">
      <c r="A21">
        <v>1</v>
      </c>
      <c r="B21" t="str">
        <f t="shared" si="0"/>
        <v>coal__IT_mix_mix</v>
      </c>
      <c r="C21" t="s">
        <v>57</v>
      </c>
      <c r="D21" t="str">
        <f t="shared" si="1"/>
        <v>mining::coal::</v>
      </c>
      <c r="E21" t="s">
        <v>62</v>
      </c>
      <c r="F21" t="s">
        <v>65</v>
      </c>
      <c r="H21" t="s">
        <v>70</v>
      </c>
      <c r="I21" t="s">
        <v>75</v>
      </c>
      <c r="J21" t="s">
        <v>76</v>
      </c>
      <c r="K21" t="s">
        <v>77</v>
      </c>
      <c r="L21" t="s">
        <v>76</v>
      </c>
    </row>
    <row r="22" spans="1:15" x14ac:dyDescent="0.2">
      <c r="A22">
        <v>1</v>
      </c>
      <c r="B22" t="str">
        <f t="shared" si="0"/>
        <v>coal__NL_mix_mix</v>
      </c>
      <c r="C22" t="s">
        <v>58</v>
      </c>
      <c r="D22" t="str">
        <f t="shared" si="1"/>
        <v>mining::coal::</v>
      </c>
      <c r="E22" t="s">
        <v>62</v>
      </c>
      <c r="F22" t="s">
        <v>65</v>
      </c>
      <c r="H22" t="s">
        <v>71</v>
      </c>
      <c r="I22" t="s">
        <v>75</v>
      </c>
      <c r="J22" t="s">
        <v>76</v>
      </c>
      <c r="K22" t="s">
        <v>77</v>
      </c>
      <c r="L22" t="s">
        <v>76</v>
      </c>
    </row>
    <row r="23" spans="1:15" x14ac:dyDescent="0.2">
      <c r="A23">
        <v>1</v>
      </c>
      <c r="B23" t="str">
        <f t="shared" si="0"/>
        <v>coal__RO_mix_mix</v>
      </c>
      <c r="C23" t="s">
        <v>59</v>
      </c>
      <c r="D23" t="str">
        <f t="shared" si="1"/>
        <v>mining::coal::</v>
      </c>
      <c r="E23" t="s">
        <v>62</v>
      </c>
      <c r="F23" t="s">
        <v>65</v>
      </c>
      <c r="H23" t="s">
        <v>72</v>
      </c>
      <c r="I23" t="s">
        <v>75</v>
      </c>
      <c r="J23" t="s">
        <v>76</v>
      </c>
      <c r="K23" t="s">
        <v>77</v>
      </c>
      <c r="L23" t="s">
        <v>76</v>
      </c>
    </row>
    <row r="24" spans="1:15" x14ac:dyDescent="0.2">
      <c r="A24">
        <v>1</v>
      </c>
      <c r="B24" t="str">
        <f t="shared" si="0"/>
        <v>coal__SE_mix_mix</v>
      </c>
      <c r="C24" t="s">
        <v>60</v>
      </c>
      <c r="D24" t="str">
        <f t="shared" si="1"/>
        <v>mining::coal::</v>
      </c>
      <c r="E24" t="s">
        <v>62</v>
      </c>
      <c r="F24" t="s">
        <v>65</v>
      </c>
      <c r="H24" t="s">
        <v>73</v>
      </c>
      <c r="I24" t="s">
        <v>75</v>
      </c>
      <c r="J24" t="s">
        <v>76</v>
      </c>
      <c r="K24" t="s">
        <v>77</v>
      </c>
      <c r="L24" t="s">
        <v>76</v>
      </c>
    </row>
    <row r="25" spans="1:15" x14ac:dyDescent="0.2">
      <c r="A25">
        <v>1</v>
      </c>
      <c r="B25" t="str">
        <f t="shared" si="0"/>
        <v>coal__UK_mix_mix</v>
      </c>
      <c r="C25" t="s">
        <v>61</v>
      </c>
      <c r="D25" t="str">
        <f t="shared" si="1"/>
        <v>mining::coal::</v>
      </c>
      <c r="E25" t="s">
        <v>62</v>
      </c>
      <c r="F25" t="s">
        <v>65</v>
      </c>
      <c r="H25" t="s">
        <v>74</v>
      </c>
      <c r="I25" t="s">
        <v>75</v>
      </c>
      <c r="J25" t="s">
        <v>76</v>
      </c>
      <c r="K25" t="s">
        <v>77</v>
      </c>
      <c r="L25" t="s">
        <v>76</v>
      </c>
    </row>
    <row r="26" spans="1:15" x14ac:dyDescent="0.2">
      <c r="A26">
        <v>2</v>
      </c>
      <c r="B26" t="str">
        <f t="shared" si="0"/>
        <v>natural gas_off shore_DE_mix_mix</v>
      </c>
      <c r="C26" t="s">
        <v>134</v>
      </c>
      <c r="D26" t="str">
        <f t="shared" si="1"/>
        <v>extraction::natural gas::off shore</v>
      </c>
      <c r="E26" t="s">
        <v>151</v>
      </c>
      <c r="F26" t="s">
        <v>96</v>
      </c>
      <c r="G26" t="s">
        <v>152</v>
      </c>
      <c r="H26" t="s">
        <v>67</v>
      </c>
      <c r="I26" t="s">
        <v>75</v>
      </c>
      <c r="J26" t="s">
        <v>76</v>
      </c>
      <c r="K26" t="s">
        <v>77</v>
      </c>
      <c r="L26" t="s">
        <v>76</v>
      </c>
      <c r="M26" t="str">
        <f t="shared" ref="M26:M33" si="4">B42</f>
        <v>oil &amp; gas__DE_mix_mix</v>
      </c>
      <c r="N26" t="s">
        <v>133</v>
      </c>
      <c r="O26" s="13">
        <v>0.78731578668102575</v>
      </c>
    </row>
    <row r="27" spans="1:15" x14ac:dyDescent="0.2">
      <c r="A27">
        <v>2</v>
      </c>
      <c r="B27" t="str">
        <f t="shared" si="0"/>
        <v>natural gas_off shore_ES_mix_mix</v>
      </c>
      <c r="C27" t="s">
        <v>135</v>
      </c>
      <c r="D27" t="str">
        <f t="shared" si="1"/>
        <v>extraction::natural gas::off shore</v>
      </c>
      <c r="E27" t="s">
        <v>151</v>
      </c>
      <c r="F27" t="s">
        <v>96</v>
      </c>
      <c r="G27" t="s">
        <v>152</v>
      </c>
      <c r="H27" t="s">
        <v>68</v>
      </c>
      <c r="I27" t="s">
        <v>75</v>
      </c>
      <c r="J27" t="s">
        <v>76</v>
      </c>
      <c r="K27" t="s">
        <v>77</v>
      </c>
      <c r="L27" t="s">
        <v>76</v>
      </c>
      <c r="M27" t="str">
        <f t="shared" si="4"/>
        <v>oil &amp; gas__ES_mix_mix</v>
      </c>
      <c r="N27" t="s">
        <v>133</v>
      </c>
      <c r="O27" s="13">
        <v>0.2668307692307692</v>
      </c>
    </row>
    <row r="28" spans="1:15" x14ac:dyDescent="0.2">
      <c r="A28">
        <v>2</v>
      </c>
      <c r="B28" t="str">
        <f t="shared" si="0"/>
        <v>natural gas_off shore_FR_mix_mix</v>
      </c>
      <c r="C28" t="s">
        <v>136</v>
      </c>
      <c r="D28" t="str">
        <f t="shared" si="1"/>
        <v>extraction::natural gas::off shore</v>
      </c>
      <c r="E28" t="s">
        <v>151</v>
      </c>
      <c r="F28" t="s">
        <v>96</v>
      </c>
      <c r="G28" t="s">
        <v>152</v>
      </c>
      <c r="H28" t="s">
        <v>69</v>
      </c>
      <c r="I28" t="s">
        <v>75</v>
      </c>
      <c r="J28" t="s">
        <v>76</v>
      </c>
      <c r="K28" t="s">
        <v>77</v>
      </c>
      <c r="L28" t="s">
        <v>76</v>
      </c>
      <c r="M28" t="str">
        <f t="shared" si="4"/>
        <v>oil &amp; gas__FR_mix_mix</v>
      </c>
      <c r="N28" t="s">
        <v>133</v>
      </c>
      <c r="O28" s="13">
        <v>0.3556977510115743</v>
      </c>
    </row>
    <row r="29" spans="1:15" x14ac:dyDescent="0.2">
      <c r="A29">
        <v>2</v>
      </c>
      <c r="B29" t="str">
        <f t="shared" si="0"/>
        <v>natural gas_off shore_IT_mix_mix</v>
      </c>
      <c r="C29" t="s">
        <v>137</v>
      </c>
      <c r="D29" t="str">
        <f t="shared" si="1"/>
        <v>extraction::natural gas::off shore</v>
      </c>
      <c r="E29" t="s">
        <v>151</v>
      </c>
      <c r="F29" t="s">
        <v>96</v>
      </c>
      <c r="G29" t="s">
        <v>152</v>
      </c>
      <c r="H29" t="s">
        <v>70</v>
      </c>
      <c r="I29" t="s">
        <v>75</v>
      </c>
      <c r="J29" t="s">
        <v>76</v>
      </c>
      <c r="K29" t="s">
        <v>77</v>
      </c>
      <c r="L29" t="s">
        <v>76</v>
      </c>
      <c r="M29" t="str">
        <f t="shared" si="4"/>
        <v>oil &amp; gas__IT_mix_mix</v>
      </c>
      <c r="N29" t="s">
        <v>133</v>
      </c>
      <c r="O29" s="13">
        <v>0.56224252194160851</v>
      </c>
    </row>
    <row r="30" spans="1:15" x14ac:dyDescent="0.2">
      <c r="A30">
        <v>2</v>
      </c>
      <c r="B30" t="str">
        <f t="shared" si="0"/>
        <v>natural gas_off shore_NL_mix_mix</v>
      </c>
      <c r="C30" t="s">
        <v>138</v>
      </c>
      <c r="D30" t="str">
        <f t="shared" si="1"/>
        <v>extraction::natural gas::off shore</v>
      </c>
      <c r="E30" t="s">
        <v>151</v>
      </c>
      <c r="F30" t="s">
        <v>96</v>
      </c>
      <c r="G30" t="s">
        <v>152</v>
      </c>
      <c r="H30" t="s">
        <v>71</v>
      </c>
      <c r="I30" t="s">
        <v>75</v>
      </c>
      <c r="J30" t="s">
        <v>76</v>
      </c>
      <c r="K30" t="s">
        <v>77</v>
      </c>
      <c r="L30" t="s">
        <v>76</v>
      </c>
      <c r="M30" t="str">
        <f t="shared" si="4"/>
        <v>oil &amp; gas__NL_mix_mix</v>
      </c>
      <c r="N30" t="s">
        <v>133</v>
      </c>
      <c r="O30" s="13">
        <v>0.9811275565826495</v>
      </c>
    </row>
    <row r="31" spans="1:15" x14ac:dyDescent="0.2">
      <c r="A31">
        <v>2</v>
      </c>
      <c r="B31" t="str">
        <f t="shared" si="0"/>
        <v>natural gas_off shore_RO_mix_mix</v>
      </c>
      <c r="C31" t="s">
        <v>139</v>
      </c>
      <c r="D31" t="str">
        <f t="shared" si="1"/>
        <v>extraction::natural gas::off shore</v>
      </c>
      <c r="E31" t="s">
        <v>151</v>
      </c>
      <c r="F31" t="s">
        <v>96</v>
      </c>
      <c r="G31" t="s">
        <v>152</v>
      </c>
      <c r="H31" t="s">
        <v>72</v>
      </c>
      <c r="I31" t="s">
        <v>75</v>
      </c>
      <c r="J31" t="s">
        <v>76</v>
      </c>
      <c r="K31" t="s">
        <v>77</v>
      </c>
      <c r="L31" t="s">
        <v>76</v>
      </c>
      <c r="M31" t="str">
        <f t="shared" si="4"/>
        <v>oil &amp; gas__RO_mix_mix</v>
      </c>
      <c r="N31" t="s">
        <v>133</v>
      </c>
      <c r="O31" s="13">
        <v>0.68721088718290924</v>
      </c>
    </row>
    <row r="32" spans="1:15" x14ac:dyDescent="0.2">
      <c r="A32">
        <v>2</v>
      </c>
      <c r="B32" t="str">
        <f t="shared" si="0"/>
        <v>natural gas_off shore_SE_mix_mix</v>
      </c>
      <c r="C32" t="s">
        <v>140</v>
      </c>
      <c r="D32" t="str">
        <f t="shared" si="1"/>
        <v>extraction::natural gas::off shore</v>
      </c>
      <c r="E32" t="s">
        <v>151</v>
      </c>
      <c r="F32" t="s">
        <v>96</v>
      </c>
      <c r="G32" t="s">
        <v>152</v>
      </c>
      <c r="H32" t="s">
        <v>73</v>
      </c>
      <c r="I32" t="s">
        <v>75</v>
      </c>
      <c r="J32" t="s">
        <v>76</v>
      </c>
      <c r="K32" t="s">
        <v>77</v>
      </c>
      <c r="L32" t="s">
        <v>76</v>
      </c>
      <c r="M32" t="str">
        <f t="shared" si="4"/>
        <v>oil &amp; gas__SE_mix_mix</v>
      </c>
      <c r="N32" t="s">
        <v>133</v>
      </c>
      <c r="O32" s="13" t="s">
        <v>131</v>
      </c>
    </row>
    <row r="33" spans="1:15" x14ac:dyDescent="0.2">
      <c r="A33">
        <v>2</v>
      </c>
      <c r="B33" t="str">
        <f t="shared" si="0"/>
        <v>natural gas_off shore_UK_mix_mix</v>
      </c>
      <c r="C33" t="s">
        <v>141</v>
      </c>
      <c r="D33" t="str">
        <f t="shared" si="1"/>
        <v>extraction::natural gas::off shore</v>
      </c>
      <c r="E33" t="s">
        <v>151</v>
      </c>
      <c r="F33" t="s">
        <v>96</v>
      </c>
      <c r="G33" t="s">
        <v>152</v>
      </c>
      <c r="H33" t="s">
        <v>74</v>
      </c>
      <c r="I33" t="s">
        <v>75</v>
      </c>
      <c r="J33" t="s">
        <v>76</v>
      </c>
      <c r="K33" t="s">
        <v>77</v>
      </c>
      <c r="L33" t="s">
        <v>76</v>
      </c>
      <c r="M33" t="str">
        <f t="shared" si="4"/>
        <v>oil &amp; gas__UK_mix_mix</v>
      </c>
      <c r="N33" t="s">
        <v>133</v>
      </c>
      <c r="O33" s="13">
        <v>0.44852195754869845</v>
      </c>
    </row>
    <row r="34" spans="1:15" x14ac:dyDescent="0.2">
      <c r="A34">
        <v>2</v>
      </c>
      <c r="B34" t="str">
        <f t="shared" si="0"/>
        <v>crude oil_off shore_DE_mix_mix</v>
      </c>
      <c r="C34" t="s">
        <v>142</v>
      </c>
      <c r="D34" t="str">
        <f t="shared" si="1"/>
        <v>extraction::crude oil::off shore</v>
      </c>
      <c r="E34" t="s">
        <v>151</v>
      </c>
      <c r="F34" t="s">
        <v>150</v>
      </c>
      <c r="G34" t="s">
        <v>152</v>
      </c>
      <c r="H34" t="s">
        <v>67</v>
      </c>
      <c r="I34" t="s">
        <v>75</v>
      </c>
      <c r="J34" t="s">
        <v>76</v>
      </c>
      <c r="K34" t="s">
        <v>77</v>
      </c>
      <c r="L34" t="s">
        <v>76</v>
      </c>
      <c r="M34" t="str">
        <f t="shared" ref="M34:M41" si="5">B42</f>
        <v>oil &amp; gas__DE_mix_mix</v>
      </c>
      <c r="N34" t="s">
        <v>133</v>
      </c>
      <c r="O34" s="21">
        <v>0.21268421331897425</v>
      </c>
    </row>
    <row r="35" spans="1:15" x14ac:dyDescent="0.2">
      <c r="A35">
        <v>2</v>
      </c>
      <c r="B35" t="str">
        <f t="shared" si="0"/>
        <v>crude oil_off shore_ES_mix_mix</v>
      </c>
      <c r="C35" t="s">
        <v>143</v>
      </c>
      <c r="D35" t="str">
        <f t="shared" si="1"/>
        <v>extraction::crude oil::off shore</v>
      </c>
      <c r="E35" t="s">
        <v>151</v>
      </c>
      <c r="F35" t="s">
        <v>150</v>
      </c>
      <c r="G35" t="s">
        <v>152</v>
      </c>
      <c r="H35" t="s">
        <v>68</v>
      </c>
      <c r="I35" t="s">
        <v>75</v>
      </c>
      <c r="J35" t="s">
        <v>76</v>
      </c>
      <c r="K35" t="s">
        <v>77</v>
      </c>
      <c r="L35" t="s">
        <v>76</v>
      </c>
      <c r="M35" t="str">
        <f t="shared" si="5"/>
        <v>oil &amp; gas__ES_mix_mix</v>
      </c>
      <c r="N35" t="s">
        <v>133</v>
      </c>
      <c r="O35" s="21">
        <v>0.7331692307692308</v>
      </c>
    </row>
    <row r="36" spans="1:15" x14ac:dyDescent="0.2">
      <c r="A36">
        <v>2</v>
      </c>
      <c r="B36" t="str">
        <f t="shared" si="0"/>
        <v>crude oil_off shore_FR_mix_mix</v>
      </c>
      <c r="C36" t="s">
        <v>144</v>
      </c>
      <c r="D36" t="str">
        <f t="shared" si="1"/>
        <v>extraction::crude oil::off shore</v>
      </c>
      <c r="E36" t="s">
        <v>151</v>
      </c>
      <c r="F36" t="s">
        <v>150</v>
      </c>
      <c r="G36" t="s">
        <v>152</v>
      </c>
      <c r="H36" t="s">
        <v>69</v>
      </c>
      <c r="I36" t="s">
        <v>75</v>
      </c>
      <c r="J36" t="s">
        <v>76</v>
      </c>
      <c r="K36" t="s">
        <v>77</v>
      </c>
      <c r="L36" t="s">
        <v>76</v>
      </c>
      <c r="M36" t="str">
        <f t="shared" si="5"/>
        <v>oil &amp; gas__FR_mix_mix</v>
      </c>
      <c r="N36" t="s">
        <v>133</v>
      </c>
      <c r="O36" s="21">
        <v>0.6443022489884257</v>
      </c>
    </row>
    <row r="37" spans="1:15" x14ac:dyDescent="0.2">
      <c r="A37">
        <v>2</v>
      </c>
      <c r="B37" t="str">
        <f t="shared" si="0"/>
        <v>crude oil_off shore_IT_mix_mix</v>
      </c>
      <c r="C37" t="s">
        <v>145</v>
      </c>
      <c r="D37" t="str">
        <f t="shared" si="1"/>
        <v>extraction::crude oil::off shore</v>
      </c>
      <c r="E37" t="s">
        <v>151</v>
      </c>
      <c r="F37" t="s">
        <v>150</v>
      </c>
      <c r="G37" t="s">
        <v>152</v>
      </c>
      <c r="H37" t="s">
        <v>70</v>
      </c>
      <c r="I37" t="s">
        <v>75</v>
      </c>
      <c r="J37" t="s">
        <v>76</v>
      </c>
      <c r="K37" t="s">
        <v>77</v>
      </c>
      <c r="L37" t="s">
        <v>76</v>
      </c>
      <c r="M37" t="str">
        <f t="shared" si="5"/>
        <v>oil &amp; gas__IT_mix_mix</v>
      </c>
      <c r="N37" t="s">
        <v>133</v>
      </c>
      <c r="O37" s="21">
        <v>0.43775747805839155</v>
      </c>
    </row>
    <row r="38" spans="1:15" x14ac:dyDescent="0.2">
      <c r="A38">
        <v>2</v>
      </c>
      <c r="B38" t="str">
        <f t="shared" si="0"/>
        <v>crude oil_off shore_NL_mix_mix</v>
      </c>
      <c r="C38" t="s">
        <v>146</v>
      </c>
      <c r="D38" t="str">
        <f t="shared" si="1"/>
        <v>extraction::crude oil::off shore</v>
      </c>
      <c r="E38" t="s">
        <v>151</v>
      </c>
      <c r="F38" t="s">
        <v>150</v>
      </c>
      <c r="G38" t="s">
        <v>152</v>
      </c>
      <c r="H38" t="s">
        <v>71</v>
      </c>
      <c r="I38" t="s">
        <v>75</v>
      </c>
      <c r="J38" t="s">
        <v>76</v>
      </c>
      <c r="K38" t="s">
        <v>77</v>
      </c>
      <c r="L38" t="s">
        <v>76</v>
      </c>
      <c r="M38" t="str">
        <f t="shared" si="5"/>
        <v>oil &amp; gas__NL_mix_mix</v>
      </c>
      <c r="N38" t="s">
        <v>133</v>
      </c>
      <c r="O38" s="21">
        <v>1.887244341735049E-2</v>
      </c>
    </row>
    <row r="39" spans="1:15" x14ac:dyDescent="0.2">
      <c r="A39">
        <v>2</v>
      </c>
      <c r="B39" t="str">
        <f t="shared" si="0"/>
        <v>crude oil_off shore_RO_mix_mix</v>
      </c>
      <c r="C39" t="s">
        <v>147</v>
      </c>
      <c r="D39" t="str">
        <f t="shared" si="1"/>
        <v>extraction::crude oil::off shore</v>
      </c>
      <c r="E39" t="s">
        <v>151</v>
      </c>
      <c r="F39" t="s">
        <v>150</v>
      </c>
      <c r="G39" t="s">
        <v>152</v>
      </c>
      <c r="H39" t="s">
        <v>72</v>
      </c>
      <c r="I39" t="s">
        <v>75</v>
      </c>
      <c r="J39" t="s">
        <v>76</v>
      </c>
      <c r="K39" t="s">
        <v>77</v>
      </c>
      <c r="L39" t="s">
        <v>76</v>
      </c>
      <c r="M39" t="str">
        <f t="shared" si="5"/>
        <v>oil &amp; gas__RO_mix_mix</v>
      </c>
      <c r="N39" t="s">
        <v>133</v>
      </c>
      <c r="O39" s="21">
        <v>0.31278911281709071</v>
      </c>
    </row>
    <row r="40" spans="1:15" x14ac:dyDescent="0.2">
      <c r="A40">
        <v>2</v>
      </c>
      <c r="B40" t="str">
        <f t="shared" si="0"/>
        <v>crude oil_off shore_SE_mix_mix</v>
      </c>
      <c r="C40" t="s">
        <v>148</v>
      </c>
      <c r="D40" t="str">
        <f t="shared" si="1"/>
        <v>extraction::crude oil::off shore</v>
      </c>
      <c r="E40" t="s">
        <v>151</v>
      </c>
      <c r="F40" t="s">
        <v>150</v>
      </c>
      <c r="G40" t="s">
        <v>152</v>
      </c>
      <c r="H40" t="s">
        <v>73</v>
      </c>
      <c r="I40" t="s">
        <v>75</v>
      </c>
      <c r="J40" t="s">
        <v>76</v>
      </c>
      <c r="K40" t="s">
        <v>77</v>
      </c>
      <c r="L40" t="s">
        <v>76</v>
      </c>
      <c r="M40" t="str">
        <f t="shared" si="5"/>
        <v>oil &amp; gas__SE_mix_mix</v>
      </c>
      <c r="N40" t="s">
        <v>133</v>
      </c>
      <c r="O40" s="21" t="s">
        <v>131</v>
      </c>
    </row>
    <row r="41" spans="1:15" x14ac:dyDescent="0.2">
      <c r="A41">
        <v>2</v>
      </c>
      <c r="B41" t="str">
        <f t="shared" si="0"/>
        <v>crude oil_off shore_UK_mix_mix</v>
      </c>
      <c r="C41" t="s">
        <v>149</v>
      </c>
      <c r="D41" t="str">
        <f t="shared" si="1"/>
        <v>extraction::crude oil::off shore</v>
      </c>
      <c r="E41" t="s">
        <v>151</v>
      </c>
      <c r="F41" t="s">
        <v>150</v>
      </c>
      <c r="G41" t="s">
        <v>152</v>
      </c>
      <c r="H41" t="s">
        <v>74</v>
      </c>
      <c r="I41" t="s">
        <v>75</v>
      </c>
      <c r="J41" t="s">
        <v>76</v>
      </c>
      <c r="K41" t="s">
        <v>77</v>
      </c>
      <c r="L41" t="s">
        <v>76</v>
      </c>
      <c r="M41" t="str">
        <f t="shared" si="5"/>
        <v>oil &amp; gas__UK_mix_mix</v>
      </c>
      <c r="N41" t="s">
        <v>133</v>
      </c>
      <c r="O41" s="21">
        <v>0.55147804245130161</v>
      </c>
    </row>
    <row r="42" spans="1:15" x14ac:dyDescent="0.2">
      <c r="A42">
        <v>1</v>
      </c>
      <c r="B42" t="str">
        <f t="shared" si="0"/>
        <v>oil &amp; gas__DE_mix_mix</v>
      </c>
      <c r="C42" t="s">
        <v>153</v>
      </c>
      <c r="D42" t="str">
        <f t="shared" si="1"/>
        <v>extraction::oil &amp; gas::</v>
      </c>
      <c r="E42" t="s">
        <v>151</v>
      </c>
      <c r="F42" t="s">
        <v>161</v>
      </c>
      <c r="H42" t="s">
        <v>67</v>
      </c>
      <c r="I42" t="s">
        <v>75</v>
      </c>
      <c r="J42" t="s">
        <v>76</v>
      </c>
      <c r="K42" t="s">
        <v>77</v>
      </c>
      <c r="L42" t="s">
        <v>76</v>
      </c>
    </row>
    <row r="43" spans="1:15" x14ac:dyDescent="0.2">
      <c r="A43">
        <v>1</v>
      </c>
      <c r="B43" t="str">
        <f t="shared" si="0"/>
        <v>oil &amp; gas__ES_mix_mix</v>
      </c>
      <c r="C43" t="s">
        <v>154</v>
      </c>
      <c r="D43" t="str">
        <f t="shared" si="1"/>
        <v>extraction::oil &amp; gas::</v>
      </c>
      <c r="E43" t="s">
        <v>151</v>
      </c>
      <c r="F43" t="s">
        <v>161</v>
      </c>
      <c r="H43" t="s">
        <v>68</v>
      </c>
      <c r="I43" t="s">
        <v>75</v>
      </c>
      <c r="J43" t="s">
        <v>76</v>
      </c>
      <c r="K43" t="s">
        <v>77</v>
      </c>
      <c r="L43" t="s">
        <v>76</v>
      </c>
    </row>
    <row r="44" spans="1:15" x14ac:dyDescent="0.2">
      <c r="A44">
        <v>1</v>
      </c>
      <c r="B44" t="str">
        <f t="shared" si="0"/>
        <v>oil &amp; gas__FR_mix_mix</v>
      </c>
      <c r="C44" t="s">
        <v>155</v>
      </c>
      <c r="D44" t="str">
        <f t="shared" si="1"/>
        <v>extraction::oil &amp; gas::</v>
      </c>
      <c r="E44" t="s">
        <v>151</v>
      </c>
      <c r="F44" t="s">
        <v>161</v>
      </c>
      <c r="H44" t="s">
        <v>69</v>
      </c>
      <c r="I44" t="s">
        <v>75</v>
      </c>
      <c r="J44" t="s">
        <v>76</v>
      </c>
      <c r="K44" t="s">
        <v>77</v>
      </c>
      <c r="L44" t="s">
        <v>76</v>
      </c>
    </row>
    <row r="45" spans="1:15" x14ac:dyDescent="0.2">
      <c r="A45">
        <v>1</v>
      </c>
      <c r="B45" t="str">
        <f t="shared" si="0"/>
        <v>oil &amp; gas__IT_mix_mix</v>
      </c>
      <c r="C45" t="s">
        <v>156</v>
      </c>
      <c r="D45" t="str">
        <f t="shared" si="1"/>
        <v>extraction::oil &amp; gas::</v>
      </c>
      <c r="E45" t="s">
        <v>151</v>
      </c>
      <c r="F45" t="s">
        <v>161</v>
      </c>
      <c r="H45" t="s">
        <v>70</v>
      </c>
      <c r="I45" t="s">
        <v>75</v>
      </c>
      <c r="J45" t="s">
        <v>76</v>
      </c>
      <c r="K45" t="s">
        <v>77</v>
      </c>
      <c r="L45" t="s">
        <v>76</v>
      </c>
    </row>
    <row r="46" spans="1:15" x14ac:dyDescent="0.2">
      <c r="A46">
        <v>1</v>
      </c>
      <c r="B46" t="str">
        <f t="shared" si="0"/>
        <v>oil &amp; gas__NL_mix_mix</v>
      </c>
      <c r="C46" t="s">
        <v>157</v>
      </c>
      <c r="D46" t="str">
        <f t="shared" si="1"/>
        <v>extraction::oil &amp; gas::</v>
      </c>
      <c r="E46" t="s">
        <v>151</v>
      </c>
      <c r="F46" t="s">
        <v>161</v>
      </c>
      <c r="H46" t="s">
        <v>71</v>
      </c>
      <c r="I46" t="s">
        <v>75</v>
      </c>
      <c r="J46" t="s">
        <v>76</v>
      </c>
      <c r="K46" t="s">
        <v>77</v>
      </c>
      <c r="L46" t="s">
        <v>76</v>
      </c>
    </row>
    <row r="47" spans="1:15" x14ac:dyDescent="0.2">
      <c r="A47">
        <v>1</v>
      </c>
      <c r="B47" t="str">
        <f t="shared" si="0"/>
        <v>oil &amp; gas__RO_mix_mix</v>
      </c>
      <c r="C47" t="s">
        <v>158</v>
      </c>
      <c r="D47" t="str">
        <f t="shared" si="1"/>
        <v>extraction::oil &amp; gas::</v>
      </c>
      <c r="E47" t="s">
        <v>151</v>
      </c>
      <c r="F47" t="s">
        <v>161</v>
      </c>
      <c r="H47" t="s">
        <v>72</v>
      </c>
      <c r="I47" t="s">
        <v>75</v>
      </c>
      <c r="J47" t="s">
        <v>76</v>
      </c>
      <c r="K47" t="s">
        <v>77</v>
      </c>
      <c r="L47" t="s">
        <v>76</v>
      </c>
    </row>
    <row r="48" spans="1:15" x14ac:dyDescent="0.2">
      <c r="A48">
        <v>1</v>
      </c>
      <c r="B48" t="str">
        <f t="shared" si="0"/>
        <v>oil &amp; gas__SE_mix_mix</v>
      </c>
      <c r="C48" t="s">
        <v>159</v>
      </c>
      <c r="D48" t="str">
        <f t="shared" si="1"/>
        <v>extraction::oil &amp; gas::</v>
      </c>
      <c r="E48" t="s">
        <v>151</v>
      </c>
      <c r="F48" t="s">
        <v>161</v>
      </c>
      <c r="H48" t="s">
        <v>73</v>
      </c>
      <c r="I48" t="s">
        <v>75</v>
      </c>
      <c r="J48" t="s">
        <v>76</v>
      </c>
      <c r="K48" t="s">
        <v>77</v>
      </c>
      <c r="L48" t="s">
        <v>76</v>
      </c>
    </row>
    <row r="49" spans="1:15" x14ac:dyDescent="0.2">
      <c r="A49">
        <v>1</v>
      </c>
      <c r="B49" t="str">
        <f t="shared" si="0"/>
        <v>oil &amp; gas__UK_mix_mix</v>
      </c>
      <c r="C49" t="s">
        <v>160</v>
      </c>
      <c r="D49" t="str">
        <f t="shared" si="1"/>
        <v>extraction::oil &amp; gas::</v>
      </c>
      <c r="E49" t="s">
        <v>151</v>
      </c>
      <c r="F49" t="s">
        <v>161</v>
      </c>
      <c r="H49" t="s">
        <v>74</v>
      </c>
      <c r="I49" t="s">
        <v>75</v>
      </c>
      <c r="J49" t="s">
        <v>76</v>
      </c>
      <c r="K49" t="s">
        <v>77</v>
      </c>
      <c r="L49" t="s">
        <v>76</v>
      </c>
    </row>
    <row r="50" spans="1:15" x14ac:dyDescent="0.2">
      <c r="A50">
        <v>2</v>
      </c>
      <c r="B50" t="str">
        <f t="shared" si="0"/>
        <v>biodiesel_rapeseed_DE_mix_mix</v>
      </c>
      <c r="C50" t="s">
        <v>508</v>
      </c>
      <c r="D50" t="str">
        <f t="shared" si="1"/>
        <v>crop::biodiesel::rapeseed</v>
      </c>
      <c r="E50" t="s">
        <v>540</v>
      </c>
      <c r="F50" t="s">
        <v>562</v>
      </c>
      <c r="G50" t="s">
        <v>541</v>
      </c>
      <c r="H50" t="s">
        <v>67</v>
      </c>
      <c r="I50" t="s">
        <v>75</v>
      </c>
      <c r="J50" t="s">
        <v>76</v>
      </c>
      <c r="K50" t="s">
        <v>77</v>
      </c>
      <c r="L50" t="s">
        <v>76</v>
      </c>
      <c r="M50" t="str">
        <f t="shared" ref="M50:M65" si="6">C82</f>
        <v>crop for biodiesel germany</v>
      </c>
      <c r="N50" t="s">
        <v>133</v>
      </c>
      <c r="O50">
        <v>1</v>
      </c>
    </row>
    <row r="51" spans="1:15" x14ac:dyDescent="0.2">
      <c r="A51">
        <v>2</v>
      </c>
      <c r="B51" t="str">
        <f t="shared" si="0"/>
        <v>biodiesel_rapeseed_ES_mix_mix</v>
      </c>
      <c r="C51" t="s">
        <v>509</v>
      </c>
      <c r="D51" t="str">
        <f t="shared" si="1"/>
        <v>crop::biodiesel::rapeseed</v>
      </c>
      <c r="E51" t="s">
        <v>540</v>
      </c>
      <c r="F51" t="s">
        <v>562</v>
      </c>
      <c r="G51" t="s">
        <v>541</v>
      </c>
      <c r="H51" t="s">
        <v>68</v>
      </c>
      <c r="I51" t="s">
        <v>75</v>
      </c>
      <c r="J51" t="s">
        <v>76</v>
      </c>
      <c r="K51" t="s">
        <v>77</v>
      </c>
      <c r="L51" t="s">
        <v>76</v>
      </c>
      <c r="M51" t="str">
        <f t="shared" si="6"/>
        <v>crop for biodiesel spain</v>
      </c>
      <c r="N51" t="s">
        <v>133</v>
      </c>
      <c r="O51">
        <v>1</v>
      </c>
    </row>
    <row r="52" spans="1:15" x14ac:dyDescent="0.2">
      <c r="A52">
        <v>2</v>
      </c>
      <c r="B52" t="str">
        <f t="shared" si="0"/>
        <v>biodiesel_rapeseed_FR_mix_mix</v>
      </c>
      <c r="C52" t="s">
        <v>510</v>
      </c>
      <c r="D52" t="str">
        <f t="shared" si="1"/>
        <v>crop::biodiesel::rapeseed</v>
      </c>
      <c r="E52" t="s">
        <v>540</v>
      </c>
      <c r="F52" t="s">
        <v>562</v>
      </c>
      <c r="G52" t="s">
        <v>541</v>
      </c>
      <c r="H52" t="s">
        <v>69</v>
      </c>
      <c r="I52" t="s">
        <v>75</v>
      </c>
      <c r="J52" t="s">
        <v>76</v>
      </c>
      <c r="K52" t="s">
        <v>77</v>
      </c>
      <c r="L52" t="s">
        <v>76</v>
      </c>
      <c r="M52" t="str">
        <f t="shared" si="6"/>
        <v>crop for biodiesel france</v>
      </c>
      <c r="N52" t="s">
        <v>133</v>
      </c>
      <c r="O52">
        <v>1</v>
      </c>
    </row>
    <row r="53" spans="1:15" x14ac:dyDescent="0.2">
      <c r="A53">
        <v>2</v>
      </c>
      <c r="B53" t="str">
        <f t="shared" si="0"/>
        <v>biodiesel_rapeseed_IT_mix_mix</v>
      </c>
      <c r="C53" t="s">
        <v>511</v>
      </c>
      <c r="D53" t="str">
        <f t="shared" si="1"/>
        <v>crop::biodiesel::rapeseed</v>
      </c>
      <c r="E53" t="s">
        <v>540</v>
      </c>
      <c r="F53" t="s">
        <v>562</v>
      </c>
      <c r="G53" t="s">
        <v>541</v>
      </c>
      <c r="H53" t="s">
        <v>70</v>
      </c>
      <c r="I53" t="s">
        <v>75</v>
      </c>
      <c r="J53" t="s">
        <v>76</v>
      </c>
      <c r="K53" t="s">
        <v>77</v>
      </c>
      <c r="L53" t="s">
        <v>76</v>
      </c>
      <c r="M53" t="str">
        <f t="shared" si="6"/>
        <v>crop for biodiesel italy</v>
      </c>
      <c r="N53" t="s">
        <v>133</v>
      </c>
      <c r="O53">
        <v>1</v>
      </c>
    </row>
    <row r="54" spans="1:15" x14ac:dyDescent="0.2">
      <c r="A54">
        <v>2</v>
      </c>
      <c r="B54" t="str">
        <f t="shared" si="0"/>
        <v>biodiesel_rapeseed_NL_mix_mix</v>
      </c>
      <c r="C54" t="s">
        <v>512</v>
      </c>
      <c r="D54" t="str">
        <f t="shared" si="1"/>
        <v>crop::biodiesel::rapeseed</v>
      </c>
      <c r="E54" t="s">
        <v>540</v>
      </c>
      <c r="F54" t="s">
        <v>562</v>
      </c>
      <c r="G54" t="s">
        <v>541</v>
      </c>
      <c r="H54" t="s">
        <v>71</v>
      </c>
      <c r="I54" t="s">
        <v>75</v>
      </c>
      <c r="J54" t="s">
        <v>76</v>
      </c>
      <c r="K54" t="s">
        <v>77</v>
      </c>
      <c r="L54" t="s">
        <v>76</v>
      </c>
      <c r="M54" t="str">
        <f t="shared" si="6"/>
        <v>crop for biodiesel netherlands</v>
      </c>
      <c r="N54" t="s">
        <v>133</v>
      </c>
      <c r="O54">
        <v>1</v>
      </c>
    </row>
    <row r="55" spans="1:15" x14ac:dyDescent="0.2">
      <c r="A55">
        <v>2</v>
      </c>
      <c r="B55" t="str">
        <f t="shared" si="0"/>
        <v>biodiesel_rapeseed_RO_mix_mix</v>
      </c>
      <c r="C55" t="s">
        <v>513</v>
      </c>
      <c r="D55" t="str">
        <f t="shared" si="1"/>
        <v>crop::biodiesel::rapeseed</v>
      </c>
      <c r="E55" t="s">
        <v>540</v>
      </c>
      <c r="F55" t="s">
        <v>562</v>
      </c>
      <c r="G55" t="s">
        <v>541</v>
      </c>
      <c r="H55" t="s">
        <v>72</v>
      </c>
      <c r="I55" t="s">
        <v>75</v>
      </c>
      <c r="J55" t="s">
        <v>76</v>
      </c>
      <c r="K55" t="s">
        <v>77</v>
      </c>
      <c r="L55" t="s">
        <v>76</v>
      </c>
      <c r="M55" t="str">
        <f t="shared" si="6"/>
        <v>crop for biodiesel romania</v>
      </c>
      <c r="N55" t="s">
        <v>133</v>
      </c>
      <c r="O55">
        <v>1</v>
      </c>
    </row>
    <row r="56" spans="1:15" x14ac:dyDescent="0.2">
      <c r="A56">
        <v>2</v>
      </c>
      <c r="B56" t="str">
        <f t="shared" si="0"/>
        <v>biodiesel_rapeseed_SE_mix_mix</v>
      </c>
      <c r="C56" t="s">
        <v>514</v>
      </c>
      <c r="D56" t="str">
        <f t="shared" si="1"/>
        <v>crop::biodiesel::rapeseed</v>
      </c>
      <c r="E56" t="s">
        <v>540</v>
      </c>
      <c r="F56" t="s">
        <v>562</v>
      </c>
      <c r="G56" t="s">
        <v>541</v>
      </c>
      <c r="H56" t="s">
        <v>73</v>
      </c>
      <c r="I56" t="s">
        <v>75</v>
      </c>
      <c r="J56" t="s">
        <v>76</v>
      </c>
      <c r="K56" t="s">
        <v>77</v>
      </c>
      <c r="L56" t="s">
        <v>76</v>
      </c>
      <c r="M56" t="str">
        <f t="shared" si="6"/>
        <v>crop for biodiesel sweden</v>
      </c>
      <c r="N56" t="s">
        <v>133</v>
      </c>
      <c r="O56">
        <v>1</v>
      </c>
    </row>
    <row r="57" spans="1:15" x14ac:dyDescent="0.2">
      <c r="A57">
        <v>2</v>
      </c>
      <c r="B57" t="str">
        <f t="shared" si="0"/>
        <v>biodiesel_rapeseed_UK_mix_mix</v>
      </c>
      <c r="C57" t="s">
        <v>515</v>
      </c>
      <c r="D57" t="str">
        <f t="shared" si="1"/>
        <v>crop::biodiesel::rapeseed</v>
      </c>
      <c r="E57" t="s">
        <v>540</v>
      </c>
      <c r="F57" t="s">
        <v>562</v>
      </c>
      <c r="G57" t="s">
        <v>541</v>
      </c>
      <c r="H57" t="s">
        <v>74</v>
      </c>
      <c r="I57" t="s">
        <v>75</v>
      </c>
      <c r="J57" t="s">
        <v>76</v>
      </c>
      <c r="K57" t="s">
        <v>77</v>
      </c>
      <c r="L57" t="s">
        <v>76</v>
      </c>
      <c r="M57" t="str">
        <f t="shared" si="6"/>
        <v>crop for biodiesel uk</v>
      </c>
      <c r="N57" t="s">
        <v>133</v>
      </c>
      <c r="O57">
        <v>1</v>
      </c>
    </row>
    <row r="58" spans="1:15" x14ac:dyDescent="0.2">
      <c r="A58">
        <v>2</v>
      </c>
      <c r="B58" t="str">
        <f t="shared" si="0"/>
        <v>bioethanol_wheat_DE_mix_mix</v>
      </c>
      <c r="C58" t="s">
        <v>516</v>
      </c>
      <c r="D58" t="str">
        <f t="shared" si="1"/>
        <v>crop::bioethanol::wheat</v>
      </c>
      <c r="E58" t="s">
        <v>540</v>
      </c>
      <c r="F58" t="s">
        <v>579</v>
      </c>
      <c r="G58" t="s">
        <v>542</v>
      </c>
      <c r="H58" t="s">
        <v>67</v>
      </c>
      <c r="I58" t="s">
        <v>75</v>
      </c>
      <c r="J58" t="s">
        <v>76</v>
      </c>
      <c r="K58" t="s">
        <v>77</v>
      </c>
      <c r="L58" t="s">
        <v>76</v>
      </c>
      <c r="M58" t="str">
        <f t="shared" si="6"/>
        <v>crop for bioethanol germany</v>
      </c>
      <c r="N58" t="s">
        <v>133</v>
      </c>
      <c r="O58" s="14">
        <v>0.20866141732283464</v>
      </c>
    </row>
    <row r="59" spans="1:15" x14ac:dyDescent="0.2">
      <c r="A59">
        <v>2</v>
      </c>
      <c r="B59" t="str">
        <f t="shared" si="0"/>
        <v>bioethanol_wheat_ES_mix_mix</v>
      </c>
      <c r="C59" t="s">
        <v>517</v>
      </c>
      <c r="D59" t="str">
        <f t="shared" si="1"/>
        <v>crop::bioethanol::wheat</v>
      </c>
      <c r="E59" t="s">
        <v>540</v>
      </c>
      <c r="F59" t="s">
        <v>579</v>
      </c>
      <c r="G59" t="s">
        <v>542</v>
      </c>
      <c r="H59" t="s">
        <v>68</v>
      </c>
      <c r="I59" t="s">
        <v>75</v>
      </c>
      <c r="J59" t="s">
        <v>76</v>
      </c>
      <c r="K59" t="s">
        <v>77</v>
      </c>
      <c r="L59" t="s">
        <v>76</v>
      </c>
      <c r="M59" t="str">
        <f t="shared" si="6"/>
        <v>crop for bioethanol spain</v>
      </c>
      <c r="N59" t="s">
        <v>133</v>
      </c>
      <c r="O59" s="14">
        <v>0.49000000000000005</v>
      </c>
    </row>
    <row r="60" spans="1:15" x14ac:dyDescent="0.2">
      <c r="A60">
        <v>2</v>
      </c>
      <c r="B60" t="str">
        <f t="shared" si="0"/>
        <v>bioethanol_wheat_FR_mix_mix</v>
      </c>
      <c r="C60" t="s">
        <v>518</v>
      </c>
      <c r="D60" t="str">
        <f t="shared" si="1"/>
        <v>crop::bioethanol::wheat</v>
      </c>
      <c r="E60" t="s">
        <v>540</v>
      </c>
      <c r="F60" t="s">
        <v>579</v>
      </c>
      <c r="G60" t="s">
        <v>542</v>
      </c>
      <c r="H60" t="s">
        <v>69</v>
      </c>
      <c r="I60" t="s">
        <v>75</v>
      </c>
      <c r="J60" t="s">
        <v>76</v>
      </c>
      <c r="K60" t="s">
        <v>77</v>
      </c>
      <c r="L60" t="s">
        <v>76</v>
      </c>
      <c r="M60" t="str">
        <f t="shared" si="6"/>
        <v>crop for bioethanol france</v>
      </c>
      <c r="N60" t="s">
        <v>133</v>
      </c>
      <c r="O60" s="14">
        <v>8.8560885608856083E-2</v>
      </c>
    </row>
    <row r="61" spans="1:15" x14ac:dyDescent="0.2">
      <c r="A61">
        <v>2</v>
      </c>
      <c r="B61" t="str">
        <f t="shared" si="0"/>
        <v>bioethanol_wheat_IT_mix_mix</v>
      </c>
      <c r="C61" t="s">
        <v>519</v>
      </c>
      <c r="D61" t="str">
        <f t="shared" si="1"/>
        <v>crop::bioethanol::wheat</v>
      </c>
      <c r="E61" t="s">
        <v>540</v>
      </c>
      <c r="F61" t="s">
        <v>579</v>
      </c>
      <c r="G61" t="s">
        <v>542</v>
      </c>
      <c r="H61" t="s">
        <v>70</v>
      </c>
      <c r="I61" t="s">
        <v>75</v>
      </c>
      <c r="J61" t="s">
        <v>76</v>
      </c>
      <c r="K61" t="s">
        <v>77</v>
      </c>
      <c r="L61" t="s">
        <v>76</v>
      </c>
      <c r="M61" t="str">
        <f t="shared" si="6"/>
        <v>crop for bioethanol italy</v>
      </c>
      <c r="N61" t="s">
        <v>133</v>
      </c>
      <c r="O61" s="14">
        <v>0.23880597014925378</v>
      </c>
    </row>
    <row r="62" spans="1:15" x14ac:dyDescent="0.2">
      <c r="A62">
        <v>2</v>
      </c>
      <c r="B62" t="str">
        <f t="shared" si="0"/>
        <v>bioethanol_wheat_NL_mix_mix</v>
      </c>
      <c r="C62" t="s">
        <v>520</v>
      </c>
      <c r="D62" t="str">
        <f t="shared" si="1"/>
        <v>crop::bioethanol::wheat</v>
      </c>
      <c r="E62" t="s">
        <v>540</v>
      </c>
      <c r="F62" t="s">
        <v>579</v>
      </c>
      <c r="G62" t="s">
        <v>542</v>
      </c>
      <c r="H62" t="s">
        <v>71</v>
      </c>
      <c r="I62" t="s">
        <v>75</v>
      </c>
      <c r="J62" t="s">
        <v>76</v>
      </c>
      <c r="K62" t="s">
        <v>77</v>
      </c>
      <c r="L62" t="s">
        <v>76</v>
      </c>
      <c r="M62" t="str">
        <f t="shared" si="6"/>
        <v>crop for bioethanol netherlands</v>
      </c>
      <c r="N62" t="s">
        <v>133</v>
      </c>
      <c r="O62" s="14">
        <v>0</v>
      </c>
    </row>
    <row r="63" spans="1:15" x14ac:dyDescent="0.2">
      <c r="A63">
        <v>2</v>
      </c>
      <c r="B63" t="str">
        <f t="shared" si="0"/>
        <v>bioethanol_wheat_RO_mix_mix</v>
      </c>
      <c r="C63" t="s">
        <v>521</v>
      </c>
      <c r="D63" t="str">
        <f t="shared" si="1"/>
        <v>crop::bioethanol::wheat</v>
      </c>
      <c r="E63" t="s">
        <v>540</v>
      </c>
      <c r="F63" t="s">
        <v>579</v>
      </c>
      <c r="G63" t="s">
        <v>542</v>
      </c>
      <c r="H63" t="s">
        <v>72</v>
      </c>
      <c r="I63" t="s">
        <v>75</v>
      </c>
      <c r="J63" t="s">
        <v>76</v>
      </c>
      <c r="K63" t="s">
        <v>77</v>
      </c>
      <c r="L63" t="s">
        <v>76</v>
      </c>
      <c r="M63" t="str">
        <f t="shared" si="6"/>
        <v>crop for bioethanol romania</v>
      </c>
      <c r="N63" t="s">
        <v>133</v>
      </c>
      <c r="O63" s="14">
        <v>1</v>
      </c>
    </row>
    <row r="64" spans="1:15" x14ac:dyDescent="0.2">
      <c r="A64">
        <v>2</v>
      </c>
      <c r="B64" t="str">
        <f t="shared" si="0"/>
        <v>bioethanol_wheat_SE_mix_mix</v>
      </c>
      <c r="C64" t="s">
        <v>522</v>
      </c>
      <c r="D64" t="str">
        <f t="shared" si="1"/>
        <v>crop::bioethanol::wheat</v>
      </c>
      <c r="E64" t="s">
        <v>540</v>
      </c>
      <c r="F64" t="s">
        <v>579</v>
      </c>
      <c r="G64" t="s">
        <v>542</v>
      </c>
      <c r="H64" t="s">
        <v>73</v>
      </c>
      <c r="I64" t="s">
        <v>75</v>
      </c>
      <c r="J64" t="s">
        <v>76</v>
      </c>
      <c r="K64" t="s">
        <v>77</v>
      </c>
      <c r="L64" t="s">
        <v>76</v>
      </c>
      <c r="M64" t="str">
        <f t="shared" si="6"/>
        <v>crop for bioethanol sweden</v>
      </c>
      <c r="N64" t="s">
        <v>133</v>
      </c>
      <c r="O64" s="14">
        <v>1</v>
      </c>
    </row>
    <row r="65" spans="1:15" x14ac:dyDescent="0.2">
      <c r="A65">
        <v>2</v>
      </c>
      <c r="B65" t="str">
        <f t="shared" si="0"/>
        <v>bioethanol_wheat_UK_mix_mix</v>
      </c>
      <c r="C65" t="s">
        <v>523</v>
      </c>
      <c r="D65" t="str">
        <f t="shared" si="1"/>
        <v>crop::bioethanol::wheat</v>
      </c>
      <c r="E65" t="s">
        <v>540</v>
      </c>
      <c r="F65" t="s">
        <v>579</v>
      </c>
      <c r="G65" t="s">
        <v>542</v>
      </c>
      <c r="H65" t="s">
        <v>74</v>
      </c>
      <c r="I65" t="s">
        <v>75</v>
      </c>
      <c r="J65" t="s">
        <v>76</v>
      </c>
      <c r="K65" t="s">
        <v>77</v>
      </c>
      <c r="L65" t="s">
        <v>76</v>
      </c>
      <c r="M65" t="str">
        <f t="shared" si="6"/>
        <v>crop for bioethanol uk</v>
      </c>
      <c r="N65" t="s">
        <v>133</v>
      </c>
      <c r="O65" s="14">
        <v>0</v>
      </c>
    </row>
    <row r="66" spans="1:15" x14ac:dyDescent="0.2">
      <c r="A66">
        <v>2</v>
      </c>
      <c r="B66" t="str">
        <f t="shared" ref="B66:B129" si="7">CONCATENATE(F66,"_",G66,"_",H66,"_",L66,"_",J66)</f>
        <v>bioethanol_maize_DE_mix_mix</v>
      </c>
      <c r="C66" t="s">
        <v>524</v>
      </c>
      <c r="D66" t="str">
        <f t="shared" ref="D66:D129" si="8">CONCATENATE(E66,"::",F66,"::",G66)</f>
        <v>crop::bioethanol::maize</v>
      </c>
      <c r="E66" t="s">
        <v>540</v>
      </c>
      <c r="F66" t="s">
        <v>579</v>
      </c>
      <c r="G66" t="s">
        <v>543</v>
      </c>
      <c r="H66" t="s">
        <v>67</v>
      </c>
      <c r="I66" t="s">
        <v>75</v>
      </c>
      <c r="J66" t="s">
        <v>76</v>
      </c>
      <c r="K66" t="s">
        <v>77</v>
      </c>
      <c r="L66" t="s">
        <v>76</v>
      </c>
      <c r="M66" t="str">
        <f t="shared" ref="M66:M73" si="9">C90</f>
        <v>crop for bioethanol germany</v>
      </c>
      <c r="N66" t="s">
        <v>133</v>
      </c>
      <c r="O66" s="14">
        <v>5.5118110236220479E-2</v>
      </c>
    </row>
    <row r="67" spans="1:15" x14ac:dyDescent="0.2">
      <c r="A67">
        <v>2</v>
      </c>
      <c r="B67" t="str">
        <f t="shared" si="7"/>
        <v>bioethanol_maize_ES_mix_mix</v>
      </c>
      <c r="C67" t="s">
        <v>525</v>
      </c>
      <c r="D67" t="str">
        <f t="shared" si="8"/>
        <v>crop::bioethanol::maize</v>
      </c>
      <c r="E67" t="s">
        <v>540</v>
      </c>
      <c r="F67" t="s">
        <v>579</v>
      </c>
      <c r="G67" t="s">
        <v>543</v>
      </c>
      <c r="H67" t="s">
        <v>68</v>
      </c>
      <c r="I67" t="s">
        <v>75</v>
      </c>
      <c r="J67" t="s">
        <v>76</v>
      </c>
      <c r="K67" t="s">
        <v>77</v>
      </c>
      <c r="L67" t="s">
        <v>76</v>
      </c>
      <c r="M67" t="str">
        <f t="shared" si="9"/>
        <v>crop for bioethanol spain</v>
      </c>
      <c r="N67" t="s">
        <v>133</v>
      </c>
      <c r="O67" s="14">
        <v>0.51</v>
      </c>
    </row>
    <row r="68" spans="1:15" x14ac:dyDescent="0.2">
      <c r="A68">
        <v>2</v>
      </c>
      <c r="B68" t="str">
        <f t="shared" si="7"/>
        <v>bioethanol_maize_FR_mix_mix</v>
      </c>
      <c r="C68" t="s">
        <v>526</v>
      </c>
      <c r="D68" t="str">
        <f t="shared" si="8"/>
        <v>crop::bioethanol::maize</v>
      </c>
      <c r="E68" t="s">
        <v>540</v>
      </c>
      <c r="F68" t="s">
        <v>579</v>
      </c>
      <c r="G68" t="s">
        <v>543</v>
      </c>
      <c r="H68" t="s">
        <v>69</v>
      </c>
      <c r="I68" t="s">
        <v>75</v>
      </c>
      <c r="J68" t="s">
        <v>76</v>
      </c>
      <c r="K68" t="s">
        <v>77</v>
      </c>
      <c r="L68" t="s">
        <v>76</v>
      </c>
      <c r="M68" t="str">
        <f t="shared" si="9"/>
        <v>crop for bioethanol france</v>
      </c>
      <c r="N68" t="s">
        <v>133</v>
      </c>
      <c r="O68" s="14">
        <v>3.3210332103321034E-2</v>
      </c>
    </row>
    <row r="69" spans="1:15" x14ac:dyDescent="0.2">
      <c r="A69">
        <v>2</v>
      </c>
      <c r="B69" t="str">
        <f t="shared" si="7"/>
        <v>bioethanol_maize_IT_mix_mix</v>
      </c>
      <c r="C69" t="s">
        <v>527</v>
      </c>
      <c r="D69" t="str">
        <f t="shared" si="8"/>
        <v>crop::bioethanol::maize</v>
      </c>
      <c r="E69" t="s">
        <v>540</v>
      </c>
      <c r="F69" t="s">
        <v>579</v>
      </c>
      <c r="G69" t="s">
        <v>543</v>
      </c>
      <c r="H69" t="s">
        <v>70</v>
      </c>
      <c r="I69" t="s">
        <v>75</v>
      </c>
      <c r="J69" t="s">
        <v>76</v>
      </c>
      <c r="K69" t="s">
        <v>77</v>
      </c>
      <c r="L69" t="s">
        <v>76</v>
      </c>
      <c r="M69" t="str">
        <f t="shared" si="9"/>
        <v>crop for bioethanol italy</v>
      </c>
      <c r="N69" t="s">
        <v>133</v>
      </c>
      <c r="O69" s="14">
        <v>0</v>
      </c>
    </row>
    <row r="70" spans="1:15" x14ac:dyDescent="0.2">
      <c r="A70">
        <v>2</v>
      </c>
      <c r="B70" t="str">
        <f t="shared" si="7"/>
        <v>bioethanol_maize_NL_mix_mix</v>
      </c>
      <c r="C70" t="s">
        <v>528</v>
      </c>
      <c r="D70" t="str">
        <f t="shared" si="8"/>
        <v>crop::bioethanol::maize</v>
      </c>
      <c r="E70" t="s">
        <v>540</v>
      </c>
      <c r="F70" t="s">
        <v>579</v>
      </c>
      <c r="G70" t="s">
        <v>543</v>
      </c>
      <c r="H70" t="s">
        <v>71</v>
      </c>
      <c r="I70" t="s">
        <v>75</v>
      </c>
      <c r="J70" t="s">
        <v>76</v>
      </c>
      <c r="K70" t="s">
        <v>77</v>
      </c>
      <c r="L70" t="s">
        <v>76</v>
      </c>
      <c r="M70" t="str">
        <f t="shared" si="9"/>
        <v>crop for bioethanol netherlands</v>
      </c>
      <c r="N70" t="s">
        <v>133</v>
      </c>
      <c r="O70" s="14">
        <v>0</v>
      </c>
    </row>
    <row r="71" spans="1:15" x14ac:dyDescent="0.2">
      <c r="A71">
        <v>2</v>
      </c>
      <c r="B71" t="str">
        <f t="shared" si="7"/>
        <v>bioethanol_maize_RO_mix_mix</v>
      </c>
      <c r="C71" t="s">
        <v>529</v>
      </c>
      <c r="D71" t="str">
        <f t="shared" si="8"/>
        <v>crop::bioethanol::maize</v>
      </c>
      <c r="E71" t="s">
        <v>540</v>
      </c>
      <c r="F71" t="s">
        <v>579</v>
      </c>
      <c r="G71" t="s">
        <v>543</v>
      </c>
      <c r="H71" t="s">
        <v>72</v>
      </c>
      <c r="I71" t="s">
        <v>75</v>
      </c>
      <c r="J71" t="s">
        <v>76</v>
      </c>
      <c r="K71" t="s">
        <v>77</v>
      </c>
      <c r="L71" t="s">
        <v>76</v>
      </c>
      <c r="M71" t="str">
        <f t="shared" si="9"/>
        <v>crop for bioethanol romania</v>
      </c>
      <c r="N71" t="s">
        <v>133</v>
      </c>
      <c r="O71" s="14">
        <v>0</v>
      </c>
    </row>
    <row r="72" spans="1:15" x14ac:dyDescent="0.2">
      <c r="A72">
        <v>2</v>
      </c>
      <c r="B72" t="str">
        <f t="shared" si="7"/>
        <v>bioethanol_maize_SE_mix_mix</v>
      </c>
      <c r="C72" t="s">
        <v>530</v>
      </c>
      <c r="D72" t="str">
        <f t="shared" si="8"/>
        <v>crop::bioethanol::maize</v>
      </c>
      <c r="E72" t="s">
        <v>540</v>
      </c>
      <c r="F72" t="s">
        <v>579</v>
      </c>
      <c r="G72" t="s">
        <v>543</v>
      </c>
      <c r="H72" t="s">
        <v>73</v>
      </c>
      <c r="I72" t="s">
        <v>75</v>
      </c>
      <c r="J72" t="s">
        <v>76</v>
      </c>
      <c r="K72" t="s">
        <v>77</v>
      </c>
      <c r="L72" t="s">
        <v>76</v>
      </c>
      <c r="M72" t="str">
        <f t="shared" si="9"/>
        <v>crop for bioethanol sweden</v>
      </c>
      <c r="N72" t="s">
        <v>133</v>
      </c>
      <c r="O72" s="14">
        <v>0</v>
      </c>
    </row>
    <row r="73" spans="1:15" x14ac:dyDescent="0.2">
      <c r="A73">
        <v>2</v>
      </c>
      <c r="B73" t="str">
        <f t="shared" si="7"/>
        <v>bioethanol_maize_UK_mix_mix</v>
      </c>
      <c r="C73" t="s">
        <v>531</v>
      </c>
      <c r="D73" t="str">
        <f t="shared" si="8"/>
        <v>crop::bioethanol::maize</v>
      </c>
      <c r="E73" t="s">
        <v>540</v>
      </c>
      <c r="F73" t="s">
        <v>579</v>
      </c>
      <c r="G73" t="s">
        <v>543</v>
      </c>
      <c r="H73" t="s">
        <v>74</v>
      </c>
      <c r="I73" t="s">
        <v>75</v>
      </c>
      <c r="J73" t="s">
        <v>76</v>
      </c>
      <c r="K73" t="s">
        <v>77</v>
      </c>
      <c r="L73" t="s">
        <v>76</v>
      </c>
      <c r="M73" t="str">
        <f t="shared" si="9"/>
        <v>crop for bioethanol uk</v>
      </c>
      <c r="N73" t="s">
        <v>133</v>
      </c>
      <c r="O73" s="14">
        <v>0</v>
      </c>
    </row>
    <row r="74" spans="1:15" x14ac:dyDescent="0.2">
      <c r="A74">
        <v>2</v>
      </c>
      <c r="B74" t="str">
        <f t="shared" si="7"/>
        <v>bioethanol_sugarbeet_DE_mix_mix</v>
      </c>
      <c r="C74" t="s">
        <v>532</v>
      </c>
      <c r="D74" t="str">
        <f t="shared" si="8"/>
        <v>crop::bioethanol::sugarbeet</v>
      </c>
      <c r="E74" t="s">
        <v>540</v>
      </c>
      <c r="F74" t="s">
        <v>579</v>
      </c>
      <c r="G74" t="s">
        <v>544</v>
      </c>
      <c r="H74" t="s">
        <v>67</v>
      </c>
      <c r="I74" t="s">
        <v>75</v>
      </c>
      <c r="J74" t="s">
        <v>76</v>
      </c>
      <c r="K74" t="s">
        <v>77</v>
      </c>
      <c r="L74" t="s">
        <v>76</v>
      </c>
      <c r="M74" t="str">
        <f t="shared" ref="M74:M81" si="10">C90</f>
        <v>crop for bioethanol germany</v>
      </c>
      <c r="N74" t="s">
        <v>133</v>
      </c>
      <c r="O74" s="14">
        <v>0.73622047244094491</v>
      </c>
    </row>
    <row r="75" spans="1:15" x14ac:dyDescent="0.2">
      <c r="A75">
        <v>2</v>
      </c>
      <c r="B75" t="str">
        <f t="shared" si="7"/>
        <v>bioethanol_sugarbeet_ES_mix_mix</v>
      </c>
      <c r="C75" t="s">
        <v>533</v>
      </c>
      <c r="D75" t="str">
        <f t="shared" si="8"/>
        <v>crop::bioethanol::sugarbeet</v>
      </c>
      <c r="E75" t="s">
        <v>540</v>
      </c>
      <c r="F75" t="s">
        <v>579</v>
      </c>
      <c r="G75" t="s">
        <v>544</v>
      </c>
      <c r="H75" t="s">
        <v>68</v>
      </c>
      <c r="I75" t="s">
        <v>75</v>
      </c>
      <c r="J75" t="s">
        <v>76</v>
      </c>
      <c r="K75" t="s">
        <v>77</v>
      </c>
      <c r="L75" t="s">
        <v>76</v>
      </c>
      <c r="M75" t="str">
        <f t="shared" si="10"/>
        <v>crop for bioethanol spain</v>
      </c>
      <c r="N75" t="s">
        <v>133</v>
      </c>
      <c r="O75" s="14">
        <v>0</v>
      </c>
    </row>
    <row r="76" spans="1:15" x14ac:dyDescent="0.2">
      <c r="A76">
        <v>2</v>
      </c>
      <c r="B76" t="str">
        <f t="shared" si="7"/>
        <v>bioethanol_sugarbeet_FR_mix_mix</v>
      </c>
      <c r="C76" t="s">
        <v>534</v>
      </c>
      <c r="D76" t="str">
        <f t="shared" si="8"/>
        <v>crop::bioethanol::sugarbeet</v>
      </c>
      <c r="E76" t="s">
        <v>540</v>
      </c>
      <c r="F76" t="s">
        <v>579</v>
      </c>
      <c r="G76" t="s">
        <v>544</v>
      </c>
      <c r="H76" t="s">
        <v>69</v>
      </c>
      <c r="I76" t="s">
        <v>75</v>
      </c>
      <c r="J76" t="s">
        <v>76</v>
      </c>
      <c r="K76" t="s">
        <v>77</v>
      </c>
      <c r="L76" t="s">
        <v>76</v>
      </c>
      <c r="M76" t="str">
        <f t="shared" si="10"/>
        <v>crop for bioethanol france</v>
      </c>
      <c r="N76" t="s">
        <v>133</v>
      </c>
      <c r="O76" s="14">
        <v>0.87822878228782297</v>
      </c>
    </row>
    <row r="77" spans="1:15" x14ac:dyDescent="0.2">
      <c r="A77">
        <v>2</v>
      </c>
      <c r="B77" t="str">
        <f t="shared" si="7"/>
        <v>bioethanol_sugarbeet_IT_mix_mix</v>
      </c>
      <c r="C77" t="s">
        <v>535</v>
      </c>
      <c r="D77" t="str">
        <f t="shared" si="8"/>
        <v>crop::bioethanol::sugarbeet</v>
      </c>
      <c r="E77" t="s">
        <v>540</v>
      </c>
      <c r="F77" t="s">
        <v>579</v>
      </c>
      <c r="G77" t="s">
        <v>544</v>
      </c>
      <c r="H77" t="s">
        <v>70</v>
      </c>
      <c r="I77" t="s">
        <v>75</v>
      </c>
      <c r="J77" t="s">
        <v>76</v>
      </c>
      <c r="K77" t="s">
        <v>77</v>
      </c>
      <c r="L77" t="s">
        <v>76</v>
      </c>
      <c r="M77" t="str">
        <f t="shared" si="10"/>
        <v>crop for bioethanol italy</v>
      </c>
      <c r="N77" t="s">
        <v>133</v>
      </c>
      <c r="O77" s="14">
        <v>0.76119402985074636</v>
      </c>
    </row>
    <row r="78" spans="1:15" x14ac:dyDescent="0.2">
      <c r="A78">
        <v>2</v>
      </c>
      <c r="B78" t="str">
        <f t="shared" si="7"/>
        <v>bioethanol_sugarbeet_NL_mix_mix</v>
      </c>
      <c r="C78" t="s">
        <v>536</v>
      </c>
      <c r="D78" t="str">
        <f t="shared" si="8"/>
        <v>crop::bioethanol::sugarbeet</v>
      </c>
      <c r="E78" t="s">
        <v>540</v>
      </c>
      <c r="F78" t="s">
        <v>579</v>
      </c>
      <c r="G78" t="s">
        <v>544</v>
      </c>
      <c r="H78" t="s">
        <v>71</v>
      </c>
      <c r="I78" t="s">
        <v>75</v>
      </c>
      <c r="J78" t="s">
        <v>76</v>
      </c>
      <c r="K78" t="s">
        <v>77</v>
      </c>
      <c r="L78" t="s">
        <v>76</v>
      </c>
      <c r="M78" t="str">
        <f t="shared" si="10"/>
        <v>crop for bioethanol netherlands</v>
      </c>
      <c r="N78" t="s">
        <v>133</v>
      </c>
      <c r="O78" s="14">
        <v>0</v>
      </c>
    </row>
    <row r="79" spans="1:15" x14ac:dyDescent="0.2">
      <c r="A79">
        <v>2</v>
      </c>
      <c r="B79" t="str">
        <f t="shared" si="7"/>
        <v>bioethanol_sugarbeet_RO_mix_mix</v>
      </c>
      <c r="C79" t="s">
        <v>537</v>
      </c>
      <c r="D79" t="str">
        <f t="shared" si="8"/>
        <v>crop::bioethanol::sugarbeet</v>
      </c>
      <c r="E79" t="s">
        <v>540</v>
      </c>
      <c r="F79" t="s">
        <v>579</v>
      </c>
      <c r="G79" t="s">
        <v>544</v>
      </c>
      <c r="H79" t="s">
        <v>72</v>
      </c>
      <c r="I79" t="s">
        <v>75</v>
      </c>
      <c r="J79" t="s">
        <v>76</v>
      </c>
      <c r="K79" t="s">
        <v>77</v>
      </c>
      <c r="L79" t="s">
        <v>76</v>
      </c>
      <c r="M79" t="str">
        <f t="shared" si="10"/>
        <v>crop for bioethanol romania</v>
      </c>
      <c r="N79" t="s">
        <v>133</v>
      </c>
      <c r="O79" s="14">
        <v>0</v>
      </c>
    </row>
    <row r="80" spans="1:15" x14ac:dyDescent="0.2">
      <c r="A80">
        <v>2</v>
      </c>
      <c r="B80" t="str">
        <f t="shared" si="7"/>
        <v>bioethanol_sugarbeet_SE_mix_mix</v>
      </c>
      <c r="C80" t="s">
        <v>538</v>
      </c>
      <c r="D80" t="str">
        <f t="shared" si="8"/>
        <v>crop::bioethanol::sugarbeet</v>
      </c>
      <c r="E80" t="s">
        <v>540</v>
      </c>
      <c r="F80" t="s">
        <v>579</v>
      </c>
      <c r="G80" t="s">
        <v>544</v>
      </c>
      <c r="H80" t="s">
        <v>73</v>
      </c>
      <c r="I80" t="s">
        <v>75</v>
      </c>
      <c r="J80" t="s">
        <v>76</v>
      </c>
      <c r="K80" t="s">
        <v>77</v>
      </c>
      <c r="L80" t="s">
        <v>76</v>
      </c>
      <c r="M80" t="str">
        <f t="shared" si="10"/>
        <v>crop for bioethanol sweden</v>
      </c>
      <c r="N80" t="s">
        <v>133</v>
      </c>
      <c r="O80" s="14">
        <v>0</v>
      </c>
    </row>
    <row r="81" spans="1:15" x14ac:dyDescent="0.2">
      <c r="A81">
        <v>2</v>
      </c>
      <c r="B81" t="str">
        <f t="shared" si="7"/>
        <v>bioethanol_sugarbeet_UK_mix_mix</v>
      </c>
      <c r="C81" t="s">
        <v>539</v>
      </c>
      <c r="D81" t="str">
        <f t="shared" si="8"/>
        <v>crop::bioethanol::sugarbeet</v>
      </c>
      <c r="E81" t="s">
        <v>540</v>
      </c>
      <c r="F81" t="s">
        <v>579</v>
      </c>
      <c r="G81" t="s">
        <v>544</v>
      </c>
      <c r="H81" t="s">
        <v>74</v>
      </c>
      <c r="I81" t="s">
        <v>75</v>
      </c>
      <c r="J81" t="s">
        <v>76</v>
      </c>
      <c r="K81" t="s">
        <v>77</v>
      </c>
      <c r="L81" t="s">
        <v>76</v>
      </c>
      <c r="M81" t="str">
        <f t="shared" si="10"/>
        <v>crop for bioethanol uk</v>
      </c>
      <c r="N81" t="s">
        <v>133</v>
      </c>
      <c r="O81" s="14">
        <v>1</v>
      </c>
    </row>
    <row r="82" spans="1:15" x14ac:dyDescent="0.2">
      <c r="A82">
        <v>1</v>
      </c>
      <c r="B82" t="str">
        <f t="shared" si="7"/>
        <v>biodiesel__DE_mix_mix</v>
      </c>
      <c r="C82" t="s">
        <v>545</v>
      </c>
      <c r="D82" t="str">
        <f t="shared" si="8"/>
        <v>crop::biodiesel::</v>
      </c>
      <c r="E82" t="s">
        <v>540</v>
      </c>
      <c r="F82" t="s">
        <v>562</v>
      </c>
      <c r="H82" t="s">
        <v>67</v>
      </c>
      <c r="I82" t="s">
        <v>75</v>
      </c>
      <c r="J82" t="s">
        <v>76</v>
      </c>
      <c r="K82" t="s">
        <v>77</v>
      </c>
      <c r="L82" t="s">
        <v>76</v>
      </c>
    </row>
    <row r="83" spans="1:15" x14ac:dyDescent="0.2">
      <c r="A83">
        <v>1</v>
      </c>
      <c r="B83" t="str">
        <f t="shared" si="7"/>
        <v>biodiesel__ES_mix_mix</v>
      </c>
      <c r="C83" t="s">
        <v>546</v>
      </c>
      <c r="D83" t="str">
        <f t="shared" si="8"/>
        <v>crop::biodiesel::</v>
      </c>
      <c r="E83" t="s">
        <v>540</v>
      </c>
      <c r="F83" t="s">
        <v>562</v>
      </c>
      <c r="H83" t="s">
        <v>68</v>
      </c>
      <c r="I83" t="s">
        <v>75</v>
      </c>
      <c r="J83" t="s">
        <v>76</v>
      </c>
      <c r="K83" t="s">
        <v>77</v>
      </c>
      <c r="L83" t="s">
        <v>76</v>
      </c>
    </row>
    <row r="84" spans="1:15" x14ac:dyDescent="0.2">
      <c r="A84">
        <v>1</v>
      </c>
      <c r="B84" t="str">
        <f t="shared" si="7"/>
        <v>biodiesel__FR_mix_mix</v>
      </c>
      <c r="C84" t="s">
        <v>547</v>
      </c>
      <c r="D84" t="str">
        <f t="shared" si="8"/>
        <v>crop::biodiesel::</v>
      </c>
      <c r="E84" t="s">
        <v>540</v>
      </c>
      <c r="F84" t="s">
        <v>562</v>
      </c>
      <c r="H84" t="s">
        <v>69</v>
      </c>
      <c r="I84" t="s">
        <v>75</v>
      </c>
      <c r="J84" t="s">
        <v>76</v>
      </c>
      <c r="K84" t="s">
        <v>77</v>
      </c>
      <c r="L84" t="s">
        <v>76</v>
      </c>
    </row>
    <row r="85" spans="1:15" x14ac:dyDescent="0.2">
      <c r="A85">
        <v>1</v>
      </c>
      <c r="B85" t="str">
        <f t="shared" si="7"/>
        <v>biodiesel__IT_mix_mix</v>
      </c>
      <c r="C85" t="s">
        <v>548</v>
      </c>
      <c r="D85" t="str">
        <f t="shared" si="8"/>
        <v>crop::biodiesel::</v>
      </c>
      <c r="E85" t="s">
        <v>540</v>
      </c>
      <c r="F85" t="s">
        <v>562</v>
      </c>
      <c r="H85" t="s">
        <v>70</v>
      </c>
      <c r="I85" t="s">
        <v>75</v>
      </c>
      <c r="J85" t="s">
        <v>76</v>
      </c>
      <c r="K85" t="s">
        <v>77</v>
      </c>
      <c r="L85" t="s">
        <v>76</v>
      </c>
    </row>
    <row r="86" spans="1:15" x14ac:dyDescent="0.2">
      <c r="A86">
        <v>1</v>
      </c>
      <c r="B86" t="str">
        <f t="shared" si="7"/>
        <v>biodiesel__NL_mix_mix</v>
      </c>
      <c r="C86" t="s">
        <v>549</v>
      </c>
      <c r="D86" t="str">
        <f t="shared" si="8"/>
        <v>crop::biodiesel::</v>
      </c>
      <c r="E86" t="s">
        <v>540</v>
      </c>
      <c r="F86" t="s">
        <v>562</v>
      </c>
      <c r="H86" t="s">
        <v>71</v>
      </c>
      <c r="I86" t="s">
        <v>75</v>
      </c>
      <c r="J86" t="s">
        <v>76</v>
      </c>
      <c r="K86" t="s">
        <v>77</v>
      </c>
      <c r="L86" t="s">
        <v>76</v>
      </c>
    </row>
    <row r="87" spans="1:15" x14ac:dyDescent="0.2">
      <c r="A87">
        <v>1</v>
      </c>
      <c r="B87" t="str">
        <f t="shared" si="7"/>
        <v>biodiesel__RO_mix_mix</v>
      </c>
      <c r="C87" t="s">
        <v>550</v>
      </c>
      <c r="D87" t="str">
        <f t="shared" si="8"/>
        <v>crop::biodiesel::</v>
      </c>
      <c r="E87" t="s">
        <v>540</v>
      </c>
      <c r="F87" t="s">
        <v>562</v>
      </c>
      <c r="H87" t="s">
        <v>72</v>
      </c>
      <c r="I87" t="s">
        <v>75</v>
      </c>
      <c r="J87" t="s">
        <v>76</v>
      </c>
      <c r="K87" t="s">
        <v>77</v>
      </c>
      <c r="L87" t="s">
        <v>76</v>
      </c>
    </row>
    <row r="88" spans="1:15" x14ac:dyDescent="0.2">
      <c r="A88">
        <v>1</v>
      </c>
      <c r="B88" t="str">
        <f t="shared" si="7"/>
        <v>biodiesel__SE_mix_mix</v>
      </c>
      <c r="C88" t="s">
        <v>551</v>
      </c>
      <c r="D88" t="str">
        <f t="shared" si="8"/>
        <v>crop::biodiesel::</v>
      </c>
      <c r="E88" t="s">
        <v>540</v>
      </c>
      <c r="F88" t="s">
        <v>562</v>
      </c>
      <c r="H88" t="s">
        <v>73</v>
      </c>
      <c r="I88" t="s">
        <v>75</v>
      </c>
      <c r="J88" t="s">
        <v>76</v>
      </c>
      <c r="K88" t="s">
        <v>77</v>
      </c>
      <c r="L88" t="s">
        <v>76</v>
      </c>
    </row>
    <row r="89" spans="1:15" x14ac:dyDescent="0.2">
      <c r="A89">
        <v>1</v>
      </c>
      <c r="B89" t="str">
        <f t="shared" si="7"/>
        <v>biodiesel__UK_mix_mix</v>
      </c>
      <c r="C89" t="s">
        <v>552</v>
      </c>
      <c r="D89" t="str">
        <f t="shared" si="8"/>
        <v>crop::biodiesel::</v>
      </c>
      <c r="E89" t="s">
        <v>540</v>
      </c>
      <c r="F89" t="s">
        <v>562</v>
      </c>
      <c r="H89" t="s">
        <v>74</v>
      </c>
      <c r="I89" t="s">
        <v>75</v>
      </c>
      <c r="J89" t="s">
        <v>76</v>
      </c>
      <c r="K89" t="s">
        <v>77</v>
      </c>
      <c r="L89" t="s">
        <v>76</v>
      </c>
    </row>
    <row r="90" spans="1:15" x14ac:dyDescent="0.2">
      <c r="A90">
        <v>1</v>
      </c>
      <c r="B90" t="str">
        <f t="shared" si="7"/>
        <v>bioethanol__DE_mix_mix</v>
      </c>
      <c r="C90" t="s">
        <v>553</v>
      </c>
      <c r="D90" t="str">
        <f t="shared" si="8"/>
        <v>crop::bioethanol::</v>
      </c>
      <c r="E90" t="s">
        <v>540</v>
      </c>
      <c r="F90" t="s">
        <v>579</v>
      </c>
      <c r="H90" t="s">
        <v>67</v>
      </c>
      <c r="I90" t="s">
        <v>75</v>
      </c>
      <c r="J90" t="s">
        <v>76</v>
      </c>
      <c r="K90" t="s">
        <v>77</v>
      </c>
      <c r="L90" t="s">
        <v>76</v>
      </c>
    </row>
    <row r="91" spans="1:15" x14ac:dyDescent="0.2">
      <c r="A91">
        <v>1</v>
      </c>
      <c r="B91" t="str">
        <f t="shared" si="7"/>
        <v>bioethanol__ES_mix_mix</v>
      </c>
      <c r="C91" t="s">
        <v>554</v>
      </c>
      <c r="D91" t="str">
        <f t="shared" si="8"/>
        <v>crop::bioethanol::</v>
      </c>
      <c r="E91" t="s">
        <v>540</v>
      </c>
      <c r="F91" t="s">
        <v>579</v>
      </c>
      <c r="H91" t="s">
        <v>68</v>
      </c>
      <c r="I91" t="s">
        <v>75</v>
      </c>
      <c r="J91" t="s">
        <v>76</v>
      </c>
      <c r="K91" t="s">
        <v>77</v>
      </c>
      <c r="L91" t="s">
        <v>76</v>
      </c>
    </row>
    <row r="92" spans="1:15" x14ac:dyDescent="0.2">
      <c r="A92">
        <v>1</v>
      </c>
      <c r="B92" t="str">
        <f t="shared" si="7"/>
        <v>bioethanol__FR_mix_mix</v>
      </c>
      <c r="C92" t="s">
        <v>555</v>
      </c>
      <c r="D92" t="str">
        <f t="shared" si="8"/>
        <v>crop::bioethanol::</v>
      </c>
      <c r="E92" t="s">
        <v>540</v>
      </c>
      <c r="F92" t="s">
        <v>579</v>
      </c>
      <c r="H92" t="s">
        <v>69</v>
      </c>
      <c r="I92" t="s">
        <v>75</v>
      </c>
      <c r="J92" t="s">
        <v>76</v>
      </c>
      <c r="K92" t="s">
        <v>77</v>
      </c>
      <c r="L92" t="s">
        <v>76</v>
      </c>
    </row>
    <row r="93" spans="1:15" x14ac:dyDescent="0.2">
      <c r="A93">
        <v>1</v>
      </c>
      <c r="B93" t="str">
        <f t="shared" si="7"/>
        <v>bioethanol__IT_mix_mix</v>
      </c>
      <c r="C93" t="s">
        <v>556</v>
      </c>
      <c r="D93" t="str">
        <f t="shared" si="8"/>
        <v>crop::bioethanol::</v>
      </c>
      <c r="E93" t="s">
        <v>540</v>
      </c>
      <c r="F93" t="s">
        <v>579</v>
      </c>
      <c r="H93" t="s">
        <v>70</v>
      </c>
      <c r="I93" t="s">
        <v>75</v>
      </c>
      <c r="J93" t="s">
        <v>76</v>
      </c>
      <c r="K93" t="s">
        <v>77</v>
      </c>
      <c r="L93" t="s">
        <v>76</v>
      </c>
    </row>
    <row r="94" spans="1:15" x14ac:dyDescent="0.2">
      <c r="A94">
        <v>1</v>
      </c>
      <c r="B94" t="str">
        <f t="shared" si="7"/>
        <v>bioethanol__NL_mix_mix</v>
      </c>
      <c r="C94" t="s">
        <v>557</v>
      </c>
      <c r="D94" t="str">
        <f t="shared" si="8"/>
        <v>crop::bioethanol::</v>
      </c>
      <c r="E94" t="s">
        <v>540</v>
      </c>
      <c r="F94" t="s">
        <v>579</v>
      </c>
      <c r="H94" t="s">
        <v>71</v>
      </c>
      <c r="I94" t="s">
        <v>75</v>
      </c>
      <c r="J94" t="s">
        <v>76</v>
      </c>
      <c r="K94" t="s">
        <v>77</v>
      </c>
      <c r="L94" t="s">
        <v>76</v>
      </c>
    </row>
    <row r="95" spans="1:15" x14ac:dyDescent="0.2">
      <c r="A95">
        <v>1</v>
      </c>
      <c r="B95" t="str">
        <f t="shared" si="7"/>
        <v>bioethanol__RO_mix_mix</v>
      </c>
      <c r="C95" t="s">
        <v>558</v>
      </c>
      <c r="D95" t="str">
        <f t="shared" si="8"/>
        <v>crop::bioethanol::</v>
      </c>
      <c r="E95" t="s">
        <v>540</v>
      </c>
      <c r="F95" t="s">
        <v>579</v>
      </c>
      <c r="H95" t="s">
        <v>72</v>
      </c>
      <c r="I95" t="s">
        <v>75</v>
      </c>
      <c r="J95" t="s">
        <v>76</v>
      </c>
      <c r="K95" t="s">
        <v>77</v>
      </c>
      <c r="L95" t="s">
        <v>76</v>
      </c>
    </row>
    <row r="96" spans="1:15" x14ac:dyDescent="0.2">
      <c r="A96">
        <v>1</v>
      </c>
      <c r="B96" t="str">
        <f t="shared" si="7"/>
        <v>bioethanol__SE_mix_mix</v>
      </c>
      <c r="C96" t="s">
        <v>559</v>
      </c>
      <c r="D96" t="str">
        <f t="shared" si="8"/>
        <v>crop::bioethanol::</v>
      </c>
      <c r="E96" t="s">
        <v>540</v>
      </c>
      <c r="F96" t="s">
        <v>579</v>
      </c>
      <c r="H96" t="s">
        <v>73</v>
      </c>
      <c r="I96" t="s">
        <v>75</v>
      </c>
      <c r="J96" t="s">
        <v>76</v>
      </c>
      <c r="K96" t="s">
        <v>77</v>
      </c>
      <c r="L96" t="s">
        <v>76</v>
      </c>
    </row>
    <row r="97" spans="1:15" x14ac:dyDescent="0.2">
      <c r="A97">
        <v>1</v>
      </c>
      <c r="B97" t="str">
        <f t="shared" si="7"/>
        <v>bioethanol__UK_mix_mix</v>
      </c>
      <c r="C97" t="s">
        <v>560</v>
      </c>
      <c r="D97" t="str">
        <f t="shared" si="8"/>
        <v>crop::bioethanol::</v>
      </c>
      <c r="E97" t="s">
        <v>540</v>
      </c>
      <c r="F97" t="s">
        <v>579</v>
      </c>
      <c r="H97" t="s">
        <v>74</v>
      </c>
      <c r="I97" t="s">
        <v>75</v>
      </c>
      <c r="J97" t="s">
        <v>76</v>
      </c>
      <c r="K97" t="s">
        <v>77</v>
      </c>
      <c r="L97" t="s">
        <v>76</v>
      </c>
    </row>
    <row r="98" spans="1:15" x14ac:dyDescent="0.2">
      <c r="A98">
        <v>2</v>
      </c>
      <c r="B98" t="str">
        <f t="shared" si="7"/>
        <v>uranium_open pit_DE_mix_mix</v>
      </c>
      <c r="C98" t="s">
        <v>627</v>
      </c>
      <c r="D98" t="str">
        <f t="shared" si="8"/>
        <v>mining::uranium::open pit</v>
      </c>
      <c r="E98" t="s">
        <v>62</v>
      </c>
      <c r="F98" t="s">
        <v>98</v>
      </c>
      <c r="G98" t="s">
        <v>66</v>
      </c>
      <c r="H98" t="s">
        <v>67</v>
      </c>
      <c r="I98" t="s">
        <v>75</v>
      </c>
      <c r="J98" t="s">
        <v>76</v>
      </c>
      <c r="K98" t="s">
        <v>77</v>
      </c>
      <c r="L98" t="s">
        <v>76</v>
      </c>
      <c r="M98" t="str">
        <f t="shared" ref="M98:M105" si="11">B122</f>
        <v>uranium__DE_mix_mix</v>
      </c>
      <c r="N98" t="s">
        <v>133</v>
      </c>
      <c r="O98">
        <v>0</v>
      </c>
    </row>
    <row r="99" spans="1:15" x14ac:dyDescent="0.2">
      <c r="A99">
        <v>2</v>
      </c>
      <c r="B99" t="str">
        <f t="shared" si="7"/>
        <v>uranium_open pit_ES_mix_mix</v>
      </c>
      <c r="C99" t="s">
        <v>628</v>
      </c>
      <c r="D99" t="str">
        <f t="shared" si="8"/>
        <v>mining::uranium::open pit</v>
      </c>
      <c r="E99" t="s">
        <v>62</v>
      </c>
      <c r="F99" t="s">
        <v>98</v>
      </c>
      <c r="G99" t="s">
        <v>66</v>
      </c>
      <c r="H99" t="s">
        <v>68</v>
      </c>
      <c r="I99" t="s">
        <v>75</v>
      </c>
      <c r="J99" t="s">
        <v>76</v>
      </c>
      <c r="K99" t="s">
        <v>77</v>
      </c>
      <c r="L99" t="s">
        <v>76</v>
      </c>
      <c r="M99" t="str">
        <f t="shared" si="11"/>
        <v>uranium__ES_mix_mix</v>
      </c>
      <c r="N99" t="s">
        <v>133</v>
      </c>
      <c r="O99">
        <v>0</v>
      </c>
    </row>
    <row r="100" spans="1:15" x14ac:dyDescent="0.2">
      <c r="A100">
        <v>2</v>
      </c>
      <c r="B100" t="str">
        <f t="shared" si="7"/>
        <v>uranium_open pit_FR_mix_mix</v>
      </c>
      <c r="C100" t="s">
        <v>629</v>
      </c>
      <c r="D100" t="str">
        <f t="shared" si="8"/>
        <v>mining::uranium::open pit</v>
      </c>
      <c r="E100" t="s">
        <v>62</v>
      </c>
      <c r="F100" t="s">
        <v>98</v>
      </c>
      <c r="G100" t="s">
        <v>66</v>
      </c>
      <c r="H100" t="s">
        <v>69</v>
      </c>
      <c r="I100" t="s">
        <v>75</v>
      </c>
      <c r="J100" t="s">
        <v>76</v>
      </c>
      <c r="K100" t="s">
        <v>77</v>
      </c>
      <c r="L100" t="s">
        <v>76</v>
      </c>
      <c r="M100" t="str">
        <f t="shared" si="11"/>
        <v>uranium__FR_mix_mix</v>
      </c>
      <c r="N100" t="s">
        <v>133</v>
      </c>
      <c r="O100">
        <v>0</v>
      </c>
    </row>
    <row r="101" spans="1:15" x14ac:dyDescent="0.2">
      <c r="A101">
        <v>2</v>
      </c>
      <c r="B101" t="str">
        <f t="shared" si="7"/>
        <v>uranium_open pit_IT_mix_mix</v>
      </c>
      <c r="C101" t="s">
        <v>630</v>
      </c>
      <c r="D101" t="str">
        <f t="shared" si="8"/>
        <v>mining::uranium::open pit</v>
      </c>
      <c r="E101" t="s">
        <v>62</v>
      </c>
      <c r="F101" t="s">
        <v>98</v>
      </c>
      <c r="G101" t="s">
        <v>66</v>
      </c>
      <c r="H101" t="s">
        <v>70</v>
      </c>
      <c r="I101" t="s">
        <v>75</v>
      </c>
      <c r="J101" t="s">
        <v>76</v>
      </c>
      <c r="K101" t="s">
        <v>77</v>
      </c>
      <c r="L101" t="s">
        <v>76</v>
      </c>
      <c r="M101" t="str">
        <f t="shared" si="11"/>
        <v>uranium__IT_mix_mix</v>
      </c>
      <c r="N101" t="s">
        <v>133</v>
      </c>
      <c r="O101">
        <v>0</v>
      </c>
    </row>
    <row r="102" spans="1:15" x14ac:dyDescent="0.2">
      <c r="A102">
        <v>2</v>
      </c>
      <c r="B102" t="str">
        <f t="shared" si="7"/>
        <v>uranium_open pit_NL_mix_mix</v>
      </c>
      <c r="C102" t="s">
        <v>631</v>
      </c>
      <c r="D102" t="str">
        <f t="shared" si="8"/>
        <v>mining::uranium::open pit</v>
      </c>
      <c r="E102" t="s">
        <v>62</v>
      </c>
      <c r="F102" t="s">
        <v>98</v>
      </c>
      <c r="G102" t="s">
        <v>66</v>
      </c>
      <c r="H102" t="s">
        <v>71</v>
      </c>
      <c r="I102" t="s">
        <v>75</v>
      </c>
      <c r="J102" t="s">
        <v>76</v>
      </c>
      <c r="K102" t="s">
        <v>77</v>
      </c>
      <c r="L102" t="s">
        <v>76</v>
      </c>
      <c r="M102" t="str">
        <f t="shared" si="11"/>
        <v>uranium__NL_mix_mix</v>
      </c>
      <c r="N102" t="s">
        <v>133</v>
      </c>
      <c r="O102">
        <v>0</v>
      </c>
    </row>
    <row r="103" spans="1:15" x14ac:dyDescent="0.2">
      <c r="A103">
        <v>2</v>
      </c>
      <c r="B103" t="str">
        <f t="shared" si="7"/>
        <v>uranium_open pit_RO_mix_mix</v>
      </c>
      <c r="C103" t="s">
        <v>632</v>
      </c>
      <c r="D103" t="str">
        <f t="shared" si="8"/>
        <v>mining::uranium::open pit</v>
      </c>
      <c r="E103" t="s">
        <v>62</v>
      </c>
      <c r="F103" t="s">
        <v>98</v>
      </c>
      <c r="G103" t="s">
        <v>66</v>
      </c>
      <c r="H103" t="s">
        <v>72</v>
      </c>
      <c r="I103" t="s">
        <v>75</v>
      </c>
      <c r="J103" t="s">
        <v>76</v>
      </c>
      <c r="K103" t="s">
        <v>77</v>
      </c>
      <c r="L103" t="s">
        <v>76</v>
      </c>
      <c r="M103" t="str">
        <f t="shared" si="11"/>
        <v>uranium__RO_mix_mix</v>
      </c>
      <c r="N103" t="s">
        <v>133</v>
      </c>
      <c r="O103">
        <v>0.6</v>
      </c>
    </row>
    <row r="104" spans="1:15" x14ac:dyDescent="0.2">
      <c r="A104">
        <v>2</v>
      </c>
      <c r="B104" t="str">
        <f t="shared" si="7"/>
        <v>uranium_open pit_SE_mix_mix</v>
      </c>
      <c r="C104" t="s">
        <v>633</v>
      </c>
      <c r="D104" t="str">
        <f t="shared" si="8"/>
        <v>mining::uranium::open pit</v>
      </c>
      <c r="E104" t="s">
        <v>62</v>
      </c>
      <c r="F104" t="s">
        <v>98</v>
      </c>
      <c r="G104" t="s">
        <v>66</v>
      </c>
      <c r="H104" t="s">
        <v>73</v>
      </c>
      <c r="I104" t="s">
        <v>75</v>
      </c>
      <c r="J104" t="s">
        <v>76</v>
      </c>
      <c r="K104" t="s">
        <v>77</v>
      </c>
      <c r="L104" t="s">
        <v>76</v>
      </c>
      <c r="M104" t="str">
        <f t="shared" si="11"/>
        <v>uranium__SE_mix_mix</v>
      </c>
      <c r="N104" t="s">
        <v>133</v>
      </c>
      <c r="O104">
        <v>0</v>
      </c>
    </row>
    <row r="105" spans="1:15" x14ac:dyDescent="0.2">
      <c r="A105">
        <v>2</v>
      </c>
      <c r="B105" t="str">
        <f t="shared" si="7"/>
        <v>uranium_open pit_UK_mix_mix</v>
      </c>
      <c r="C105" t="s">
        <v>634</v>
      </c>
      <c r="D105" t="str">
        <f t="shared" si="8"/>
        <v>mining::uranium::open pit</v>
      </c>
      <c r="E105" t="s">
        <v>62</v>
      </c>
      <c r="F105" t="s">
        <v>98</v>
      </c>
      <c r="G105" t="s">
        <v>66</v>
      </c>
      <c r="H105" t="s">
        <v>74</v>
      </c>
      <c r="I105" t="s">
        <v>75</v>
      </c>
      <c r="J105" t="s">
        <v>76</v>
      </c>
      <c r="K105" t="s">
        <v>77</v>
      </c>
      <c r="L105" t="s">
        <v>76</v>
      </c>
      <c r="M105" t="str">
        <f t="shared" si="11"/>
        <v>uranium__UK_mix_mix</v>
      </c>
      <c r="N105" t="s">
        <v>133</v>
      </c>
      <c r="O105">
        <v>0</v>
      </c>
    </row>
    <row r="106" spans="1:15" x14ac:dyDescent="0.2">
      <c r="A106">
        <v>2</v>
      </c>
      <c r="B106" t="str">
        <f t="shared" si="7"/>
        <v>uranium_underground_DE_mix_mix</v>
      </c>
      <c r="C106" t="s">
        <v>635</v>
      </c>
      <c r="D106" t="str">
        <f t="shared" si="8"/>
        <v>mining::uranium::underground</v>
      </c>
      <c r="E106" t="s">
        <v>62</v>
      </c>
      <c r="F106" t="s">
        <v>98</v>
      </c>
      <c r="G106" t="s">
        <v>772</v>
      </c>
      <c r="H106" t="s">
        <v>67</v>
      </c>
      <c r="I106" t="s">
        <v>75</v>
      </c>
      <c r="J106" t="s">
        <v>76</v>
      </c>
      <c r="K106" t="s">
        <v>77</v>
      </c>
      <c r="L106" t="s">
        <v>76</v>
      </c>
      <c r="M106" t="str">
        <f t="shared" ref="M106:M113" si="12">B122</f>
        <v>uranium__DE_mix_mix</v>
      </c>
      <c r="N106" t="s">
        <v>133</v>
      </c>
      <c r="O106">
        <v>0</v>
      </c>
    </row>
    <row r="107" spans="1:15" x14ac:dyDescent="0.2">
      <c r="A107">
        <v>2</v>
      </c>
      <c r="B107" t="str">
        <f t="shared" si="7"/>
        <v>uranium_underground_ES_mix_mix</v>
      </c>
      <c r="C107" t="s">
        <v>636</v>
      </c>
      <c r="D107" t="str">
        <f t="shared" si="8"/>
        <v>mining::uranium::underground</v>
      </c>
      <c r="E107" t="s">
        <v>62</v>
      </c>
      <c r="F107" t="s">
        <v>98</v>
      </c>
      <c r="G107" t="s">
        <v>772</v>
      </c>
      <c r="H107" t="s">
        <v>68</v>
      </c>
      <c r="I107" t="s">
        <v>75</v>
      </c>
      <c r="J107" t="s">
        <v>76</v>
      </c>
      <c r="K107" t="s">
        <v>77</v>
      </c>
      <c r="L107" t="s">
        <v>76</v>
      </c>
      <c r="M107" t="str">
        <f t="shared" si="12"/>
        <v>uranium__ES_mix_mix</v>
      </c>
      <c r="N107" t="s">
        <v>133</v>
      </c>
      <c r="O107">
        <v>0</v>
      </c>
    </row>
    <row r="108" spans="1:15" x14ac:dyDescent="0.2">
      <c r="A108">
        <v>2</v>
      </c>
      <c r="B108" t="str">
        <f t="shared" si="7"/>
        <v>uranium_underground_FR_mix_mix</v>
      </c>
      <c r="C108" t="s">
        <v>637</v>
      </c>
      <c r="D108" t="str">
        <f t="shared" si="8"/>
        <v>mining::uranium::underground</v>
      </c>
      <c r="E108" t="s">
        <v>62</v>
      </c>
      <c r="F108" t="s">
        <v>98</v>
      </c>
      <c r="G108" t="s">
        <v>772</v>
      </c>
      <c r="H108" t="s">
        <v>69</v>
      </c>
      <c r="I108" t="s">
        <v>75</v>
      </c>
      <c r="J108" t="s">
        <v>76</v>
      </c>
      <c r="K108" t="s">
        <v>77</v>
      </c>
      <c r="L108" t="s">
        <v>76</v>
      </c>
      <c r="M108" t="str">
        <f t="shared" si="12"/>
        <v>uranium__FR_mix_mix</v>
      </c>
      <c r="N108" t="s">
        <v>133</v>
      </c>
      <c r="O108">
        <v>0</v>
      </c>
    </row>
    <row r="109" spans="1:15" x14ac:dyDescent="0.2">
      <c r="A109">
        <v>2</v>
      </c>
      <c r="B109" t="str">
        <f t="shared" si="7"/>
        <v>uranium_underground_IT_mix_mix</v>
      </c>
      <c r="C109" t="s">
        <v>638</v>
      </c>
      <c r="D109" t="str">
        <f t="shared" si="8"/>
        <v>mining::uranium::underground</v>
      </c>
      <c r="E109" t="s">
        <v>62</v>
      </c>
      <c r="F109" t="s">
        <v>98</v>
      </c>
      <c r="G109" t="s">
        <v>772</v>
      </c>
      <c r="H109" t="s">
        <v>70</v>
      </c>
      <c r="I109" t="s">
        <v>75</v>
      </c>
      <c r="J109" t="s">
        <v>76</v>
      </c>
      <c r="K109" t="s">
        <v>77</v>
      </c>
      <c r="L109" t="s">
        <v>76</v>
      </c>
      <c r="M109" t="str">
        <f t="shared" si="12"/>
        <v>uranium__IT_mix_mix</v>
      </c>
      <c r="N109" t="s">
        <v>133</v>
      </c>
      <c r="O109">
        <v>0</v>
      </c>
    </row>
    <row r="110" spans="1:15" x14ac:dyDescent="0.2">
      <c r="A110">
        <v>2</v>
      </c>
      <c r="B110" t="str">
        <f t="shared" si="7"/>
        <v>uranium_underground_NL_mix_mix</v>
      </c>
      <c r="C110" t="s">
        <v>639</v>
      </c>
      <c r="D110" t="str">
        <f t="shared" si="8"/>
        <v>mining::uranium::underground</v>
      </c>
      <c r="E110" t="s">
        <v>62</v>
      </c>
      <c r="F110" t="s">
        <v>98</v>
      </c>
      <c r="G110" t="s">
        <v>772</v>
      </c>
      <c r="H110" t="s">
        <v>71</v>
      </c>
      <c r="I110" t="s">
        <v>75</v>
      </c>
      <c r="J110" t="s">
        <v>76</v>
      </c>
      <c r="K110" t="s">
        <v>77</v>
      </c>
      <c r="L110" t="s">
        <v>76</v>
      </c>
      <c r="M110" t="str">
        <f t="shared" si="12"/>
        <v>uranium__NL_mix_mix</v>
      </c>
      <c r="N110" t="s">
        <v>133</v>
      </c>
      <c r="O110">
        <v>0.4</v>
      </c>
    </row>
    <row r="111" spans="1:15" x14ac:dyDescent="0.2">
      <c r="A111">
        <v>2</v>
      </c>
      <c r="B111" t="str">
        <f t="shared" si="7"/>
        <v>uranium_underground_RO_mix_mix</v>
      </c>
      <c r="C111" t="s">
        <v>640</v>
      </c>
      <c r="D111" t="str">
        <f t="shared" si="8"/>
        <v>mining::uranium::underground</v>
      </c>
      <c r="E111" t="s">
        <v>62</v>
      </c>
      <c r="F111" t="s">
        <v>98</v>
      </c>
      <c r="G111" t="s">
        <v>772</v>
      </c>
      <c r="H111" t="s">
        <v>72</v>
      </c>
      <c r="I111" t="s">
        <v>75</v>
      </c>
      <c r="J111" t="s">
        <v>76</v>
      </c>
      <c r="K111" t="s">
        <v>77</v>
      </c>
      <c r="L111" t="s">
        <v>76</v>
      </c>
      <c r="M111" t="str">
        <f t="shared" si="12"/>
        <v>uranium__RO_mix_mix</v>
      </c>
      <c r="N111" t="s">
        <v>133</v>
      </c>
      <c r="O111">
        <v>0</v>
      </c>
    </row>
    <row r="112" spans="1:15" x14ac:dyDescent="0.2">
      <c r="A112">
        <v>2</v>
      </c>
      <c r="B112" t="str">
        <f t="shared" si="7"/>
        <v>uranium_underground_SE_mix_mix</v>
      </c>
      <c r="C112" t="s">
        <v>641</v>
      </c>
      <c r="D112" t="str">
        <f t="shared" si="8"/>
        <v>mining::uranium::underground</v>
      </c>
      <c r="E112" t="s">
        <v>62</v>
      </c>
      <c r="F112" t="s">
        <v>98</v>
      </c>
      <c r="G112" t="s">
        <v>772</v>
      </c>
      <c r="H112" t="s">
        <v>73</v>
      </c>
      <c r="I112" t="s">
        <v>75</v>
      </c>
      <c r="J112" t="s">
        <v>76</v>
      </c>
      <c r="K112" t="s">
        <v>77</v>
      </c>
      <c r="L112" t="s">
        <v>76</v>
      </c>
      <c r="M112" t="str">
        <f t="shared" si="12"/>
        <v>uranium__SE_mix_mix</v>
      </c>
      <c r="N112" t="s">
        <v>133</v>
      </c>
      <c r="O112">
        <v>0</v>
      </c>
    </row>
    <row r="113" spans="1:15" x14ac:dyDescent="0.2">
      <c r="A113">
        <v>2</v>
      </c>
      <c r="B113" t="str">
        <f t="shared" si="7"/>
        <v>uranium_underground_UK_mix_mix</v>
      </c>
      <c r="C113" t="s">
        <v>642</v>
      </c>
      <c r="D113" t="str">
        <f t="shared" si="8"/>
        <v>mining::uranium::underground</v>
      </c>
      <c r="E113" t="s">
        <v>62</v>
      </c>
      <c r="F113" t="s">
        <v>98</v>
      </c>
      <c r="G113" t="s">
        <v>772</v>
      </c>
      <c r="H113" t="s">
        <v>74</v>
      </c>
      <c r="I113" t="s">
        <v>75</v>
      </c>
      <c r="J113" t="s">
        <v>76</v>
      </c>
      <c r="K113" t="s">
        <v>77</v>
      </c>
      <c r="L113" t="s">
        <v>76</v>
      </c>
      <c r="M113" t="str">
        <f t="shared" si="12"/>
        <v>uranium__UK_mix_mix</v>
      </c>
      <c r="N113" t="s">
        <v>133</v>
      </c>
      <c r="O113">
        <v>0</v>
      </c>
    </row>
    <row r="114" spans="1:15" x14ac:dyDescent="0.2">
      <c r="A114">
        <v>2</v>
      </c>
      <c r="B114" t="str">
        <f t="shared" si="7"/>
        <v>uranium_isl_DE_mix_mix</v>
      </c>
      <c r="C114" t="s">
        <v>643</v>
      </c>
      <c r="D114" t="str">
        <f t="shared" si="8"/>
        <v>mining::uranium::isl</v>
      </c>
      <c r="E114" t="s">
        <v>62</v>
      </c>
      <c r="F114" t="s">
        <v>98</v>
      </c>
      <c r="G114" t="s">
        <v>773</v>
      </c>
      <c r="H114" t="s">
        <v>67</v>
      </c>
      <c r="I114" t="s">
        <v>75</v>
      </c>
      <c r="J114" t="s">
        <v>76</v>
      </c>
      <c r="K114" t="s">
        <v>77</v>
      </c>
      <c r="L114" t="s">
        <v>76</v>
      </c>
      <c r="M114" t="str">
        <f t="shared" ref="M114:M121" si="13">B122</f>
        <v>uranium__DE_mix_mix</v>
      </c>
      <c r="N114" t="s">
        <v>133</v>
      </c>
      <c r="O114">
        <v>0</v>
      </c>
    </row>
    <row r="115" spans="1:15" x14ac:dyDescent="0.2">
      <c r="A115">
        <v>2</v>
      </c>
      <c r="B115" t="str">
        <f t="shared" si="7"/>
        <v>uranium_isl_ES_mix_mix</v>
      </c>
      <c r="C115" t="s">
        <v>644</v>
      </c>
      <c r="D115" t="str">
        <f t="shared" si="8"/>
        <v>mining::uranium::isl</v>
      </c>
      <c r="E115" t="s">
        <v>62</v>
      </c>
      <c r="F115" t="s">
        <v>98</v>
      </c>
      <c r="G115" t="s">
        <v>773</v>
      </c>
      <c r="H115" t="s">
        <v>68</v>
      </c>
      <c r="I115" t="s">
        <v>75</v>
      </c>
      <c r="J115" t="s">
        <v>76</v>
      </c>
      <c r="K115" t="s">
        <v>77</v>
      </c>
      <c r="L115" t="s">
        <v>76</v>
      </c>
      <c r="M115" t="str">
        <f t="shared" si="13"/>
        <v>uranium__ES_mix_mix</v>
      </c>
      <c r="N115" t="s">
        <v>133</v>
      </c>
      <c r="O115">
        <v>0</v>
      </c>
    </row>
    <row r="116" spans="1:15" x14ac:dyDescent="0.2">
      <c r="A116">
        <v>2</v>
      </c>
      <c r="B116" t="str">
        <f t="shared" si="7"/>
        <v>uranium_isl_FR_mix_mix</v>
      </c>
      <c r="C116" t="s">
        <v>645</v>
      </c>
      <c r="D116" t="str">
        <f t="shared" si="8"/>
        <v>mining::uranium::isl</v>
      </c>
      <c r="E116" t="s">
        <v>62</v>
      </c>
      <c r="F116" t="s">
        <v>98</v>
      </c>
      <c r="G116" t="s">
        <v>773</v>
      </c>
      <c r="H116" t="s">
        <v>69</v>
      </c>
      <c r="I116" t="s">
        <v>75</v>
      </c>
      <c r="J116" t="s">
        <v>76</v>
      </c>
      <c r="K116" t="s">
        <v>77</v>
      </c>
      <c r="L116" t="s">
        <v>76</v>
      </c>
      <c r="M116" t="str">
        <f t="shared" si="13"/>
        <v>uranium__FR_mix_mix</v>
      </c>
      <c r="N116" t="s">
        <v>133</v>
      </c>
      <c r="O116">
        <v>0</v>
      </c>
    </row>
    <row r="117" spans="1:15" x14ac:dyDescent="0.2">
      <c r="A117">
        <v>2</v>
      </c>
      <c r="B117" t="str">
        <f t="shared" si="7"/>
        <v>uranium_isl_IT_mix_mix</v>
      </c>
      <c r="C117" t="s">
        <v>646</v>
      </c>
      <c r="D117" t="str">
        <f t="shared" si="8"/>
        <v>mining::uranium::isl</v>
      </c>
      <c r="E117" t="s">
        <v>62</v>
      </c>
      <c r="F117" t="s">
        <v>98</v>
      </c>
      <c r="G117" t="s">
        <v>773</v>
      </c>
      <c r="H117" t="s">
        <v>70</v>
      </c>
      <c r="I117" t="s">
        <v>75</v>
      </c>
      <c r="J117" t="s">
        <v>76</v>
      </c>
      <c r="K117" t="s">
        <v>77</v>
      </c>
      <c r="L117" t="s">
        <v>76</v>
      </c>
      <c r="M117" t="str">
        <f t="shared" si="13"/>
        <v>uranium__IT_mix_mix</v>
      </c>
      <c r="N117" t="s">
        <v>133</v>
      </c>
      <c r="O117">
        <v>0</v>
      </c>
    </row>
    <row r="118" spans="1:15" x14ac:dyDescent="0.2">
      <c r="A118">
        <v>2</v>
      </c>
      <c r="B118" t="str">
        <f t="shared" si="7"/>
        <v>uranium_isl_NL_mix_mix</v>
      </c>
      <c r="C118" t="s">
        <v>647</v>
      </c>
      <c r="D118" t="str">
        <f t="shared" si="8"/>
        <v>mining::uranium::isl</v>
      </c>
      <c r="E118" t="s">
        <v>62</v>
      </c>
      <c r="F118" t="s">
        <v>98</v>
      </c>
      <c r="G118" t="s">
        <v>773</v>
      </c>
      <c r="H118" t="s">
        <v>71</v>
      </c>
      <c r="I118" t="s">
        <v>75</v>
      </c>
      <c r="J118" t="s">
        <v>76</v>
      </c>
      <c r="K118" t="s">
        <v>77</v>
      </c>
      <c r="L118" t="s">
        <v>76</v>
      </c>
      <c r="M118" t="str">
        <f t="shared" si="13"/>
        <v>uranium__NL_mix_mix</v>
      </c>
      <c r="N118" t="s">
        <v>133</v>
      </c>
      <c r="O118">
        <v>0</v>
      </c>
    </row>
    <row r="119" spans="1:15" x14ac:dyDescent="0.2">
      <c r="A119">
        <v>2</v>
      </c>
      <c r="B119" t="str">
        <f t="shared" si="7"/>
        <v>uranium_isl_RO_mix_mix</v>
      </c>
      <c r="C119" t="s">
        <v>648</v>
      </c>
      <c r="D119" t="str">
        <f t="shared" si="8"/>
        <v>mining::uranium::isl</v>
      </c>
      <c r="E119" t="s">
        <v>62</v>
      </c>
      <c r="F119" t="s">
        <v>98</v>
      </c>
      <c r="G119" t="s">
        <v>773</v>
      </c>
      <c r="H119" t="s">
        <v>72</v>
      </c>
      <c r="I119" t="s">
        <v>75</v>
      </c>
      <c r="J119" t="s">
        <v>76</v>
      </c>
      <c r="K119" t="s">
        <v>77</v>
      </c>
      <c r="L119" t="s">
        <v>76</v>
      </c>
      <c r="M119" t="str">
        <f t="shared" si="13"/>
        <v>uranium__RO_mix_mix</v>
      </c>
      <c r="N119" t="s">
        <v>133</v>
      </c>
      <c r="O119">
        <v>0</v>
      </c>
    </row>
    <row r="120" spans="1:15" x14ac:dyDescent="0.2">
      <c r="A120">
        <v>2</v>
      </c>
      <c r="B120" t="str">
        <f t="shared" si="7"/>
        <v>uranium_isl_SE_mix_mix</v>
      </c>
      <c r="C120" t="s">
        <v>649</v>
      </c>
      <c r="D120" t="str">
        <f t="shared" si="8"/>
        <v>mining::uranium::isl</v>
      </c>
      <c r="E120" t="s">
        <v>62</v>
      </c>
      <c r="F120" t="s">
        <v>98</v>
      </c>
      <c r="G120" t="s">
        <v>773</v>
      </c>
      <c r="H120" t="s">
        <v>73</v>
      </c>
      <c r="I120" t="s">
        <v>75</v>
      </c>
      <c r="J120" t="s">
        <v>76</v>
      </c>
      <c r="K120" t="s">
        <v>77</v>
      </c>
      <c r="L120" t="s">
        <v>76</v>
      </c>
      <c r="M120" t="str">
        <f t="shared" si="13"/>
        <v>uranium__SE_mix_mix</v>
      </c>
      <c r="N120" t="s">
        <v>133</v>
      </c>
      <c r="O120">
        <v>0</v>
      </c>
    </row>
    <row r="121" spans="1:15" x14ac:dyDescent="0.2">
      <c r="A121">
        <v>2</v>
      </c>
      <c r="B121" t="str">
        <f t="shared" si="7"/>
        <v>uranium_isl_UK_mix_mix</v>
      </c>
      <c r="C121" t="s">
        <v>650</v>
      </c>
      <c r="D121" t="str">
        <f t="shared" si="8"/>
        <v>mining::uranium::isl</v>
      </c>
      <c r="E121" t="s">
        <v>62</v>
      </c>
      <c r="F121" t="s">
        <v>98</v>
      </c>
      <c r="G121" t="s">
        <v>773</v>
      </c>
      <c r="H121" t="s">
        <v>74</v>
      </c>
      <c r="I121" t="s">
        <v>75</v>
      </c>
      <c r="J121" t="s">
        <v>76</v>
      </c>
      <c r="K121" t="s">
        <v>77</v>
      </c>
      <c r="L121" t="s">
        <v>76</v>
      </c>
      <c r="M121" t="str">
        <f t="shared" si="13"/>
        <v>uranium__UK_mix_mix</v>
      </c>
      <c r="N121" t="s">
        <v>133</v>
      </c>
      <c r="O121">
        <v>0</v>
      </c>
    </row>
    <row r="122" spans="1:15" x14ac:dyDescent="0.2">
      <c r="A122">
        <v>1</v>
      </c>
      <c r="B122" t="str">
        <f t="shared" si="7"/>
        <v>uranium__DE_mix_mix</v>
      </c>
      <c r="C122" t="s">
        <v>611</v>
      </c>
      <c r="D122" t="str">
        <f t="shared" si="8"/>
        <v>mining::uranium::</v>
      </c>
      <c r="E122" t="s">
        <v>62</v>
      </c>
      <c r="F122" t="s">
        <v>98</v>
      </c>
      <c r="H122" t="s">
        <v>67</v>
      </c>
      <c r="I122" t="s">
        <v>75</v>
      </c>
      <c r="J122" t="s">
        <v>76</v>
      </c>
      <c r="K122" t="s">
        <v>77</v>
      </c>
      <c r="L122" t="s">
        <v>76</v>
      </c>
    </row>
    <row r="123" spans="1:15" x14ac:dyDescent="0.2">
      <c r="A123">
        <v>1</v>
      </c>
      <c r="B123" t="str">
        <f t="shared" si="7"/>
        <v>uranium__ES_mix_mix</v>
      </c>
      <c r="C123" t="s">
        <v>612</v>
      </c>
      <c r="D123" t="str">
        <f t="shared" si="8"/>
        <v>mining::uranium::</v>
      </c>
      <c r="E123" t="s">
        <v>62</v>
      </c>
      <c r="F123" t="s">
        <v>98</v>
      </c>
      <c r="H123" t="s">
        <v>68</v>
      </c>
      <c r="I123" t="s">
        <v>75</v>
      </c>
      <c r="J123" t="s">
        <v>76</v>
      </c>
      <c r="K123" t="s">
        <v>77</v>
      </c>
      <c r="L123" t="s">
        <v>76</v>
      </c>
    </row>
    <row r="124" spans="1:15" x14ac:dyDescent="0.2">
      <c r="A124">
        <v>1</v>
      </c>
      <c r="B124" t="str">
        <f t="shared" si="7"/>
        <v>uranium__FR_mix_mix</v>
      </c>
      <c r="C124" t="s">
        <v>613</v>
      </c>
      <c r="D124" t="str">
        <f t="shared" si="8"/>
        <v>mining::uranium::</v>
      </c>
      <c r="E124" t="s">
        <v>62</v>
      </c>
      <c r="F124" t="s">
        <v>98</v>
      </c>
      <c r="H124" t="s">
        <v>69</v>
      </c>
      <c r="I124" t="s">
        <v>75</v>
      </c>
      <c r="J124" t="s">
        <v>76</v>
      </c>
      <c r="K124" t="s">
        <v>77</v>
      </c>
      <c r="L124" t="s">
        <v>76</v>
      </c>
    </row>
    <row r="125" spans="1:15" x14ac:dyDescent="0.2">
      <c r="A125">
        <v>1</v>
      </c>
      <c r="B125" t="str">
        <f t="shared" si="7"/>
        <v>uranium__IT_mix_mix</v>
      </c>
      <c r="C125" t="s">
        <v>614</v>
      </c>
      <c r="D125" t="str">
        <f t="shared" si="8"/>
        <v>mining::uranium::</v>
      </c>
      <c r="E125" t="s">
        <v>62</v>
      </c>
      <c r="F125" t="s">
        <v>98</v>
      </c>
      <c r="H125" t="s">
        <v>70</v>
      </c>
      <c r="I125" t="s">
        <v>75</v>
      </c>
      <c r="J125" t="s">
        <v>76</v>
      </c>
      <c r="K125" t="s">
        <v>77</v>
      </c>
      <c r="L125" t="s">
        <v>76</v>
      </c>
    </row>
    <row r="126" spans="1:15" x14ac:dyDescent="0.2">
      <c r="A126">
        <v>1</v>
      </c>
      <c r="B126" t="str">
        <f t="shared" si="7"/>
        <v>uranium__NL_mix_mix</v>
      </c>
      <c r="C126" t="s">
        <v>615</v>
      </c>
      <c r="D126" t="str">
        <f t="shared" si="8"/>
        <v>mining::uranium::</v>
      </c>
      <c r="E126" t="s">
        <v>62</v>
      </c>
      <c r="F126" t="s">
        <v>98</v>
      </c>
      <c r="H126" t="s">
        <v>71</v>
      </c>
      <c r="I126" t="s">
        <v>75</v>
      </c>
      <c r="J126" t="s">
        <v>76</v>
      </c>
      <c r="K126" t="s">
        <v>77</v>
      </c>
      <c r="L126" t="s">
        <v>76</v>
      </c>
    </row>
    <row r="127" spans="1:15" x14ac:dyDescent="0.2">
      <c r="A127">
        <v>1</v>
      </c>
      <c r="B127" t="str">
        <f t="shared" si="7"/>
        <v>uranium__RO_mix_mix</v>
      </c>
      <c r="C127" t="s">
        <v>616</v>
      </c>
      <c r="D127" t="str">
        <f t="shared" si="8"/>
        <v>mining::uranium::</v>
      </c>
      <c r="E127" t="s">
        <v>62</v>
      </c>
      <c r="F127" t="s">
        <v>98</v>
      </c>
      <c r="H127" t="s">
        <v>72</v>
      </c>
      <c r="I127" t="s">
        <v>75</v>
      </c>
      <c r="J127" t="s">
        <v>76</v>
      </c>
      <c r="K127" t="s">
        <v>77</v>
      </c>
      <c r="L127" t="s">
        <v>76</v>
      </c>
    </row>
    <row r="128" spans="1:15" x14ac:dyDescent="0.2">
      <c r="A128">
        <v>1</v>
      </c>
      <c r="B128" t="str">
        <f t="shared" si="7"/>
        <v>uranium__SE_mix_mix</v>
      </c>
      <c r="C128" t="s">
        <v>617</v>
      </c>
      <c r="D128" t="str">
        <f t="shared" si="8"/>
        <v>mining::uranium::</v>
      </c>
      <c r="E128" t="s">
        <v>62</v>
      </c>
      <c r="F128" t="s">
        <v>98</v>
      </c>
      <c r="H128" t="s">
        <v>73</v>
      </c>
      <c r="I128" t="s">
        <v>75</v>
      </c>
      <c r="J128" t="s">
        <v>76</v>
      </c>
      <c r="K128" t="s">
        <v>77</v>
      </c>
      <c r="L128" t="s">
        <v>76</v>
      </c>
    </row>
    <row r="129" spans="1:15" x14ac:dyDescent="0.2">
      <c r="A129">
        <v>1</v>
      </c>
      <c r="B129" t="str">
        <f t="shared" si="7"/>
        <v>uranium__UK_mix_mix</v>
      </c>
      <c r="C129" t="s">
        <v>618</v>
      </c>
      <c r="D129" t="str">
        <f t="shared" si="8"/>
        <v>mining::uranium::</v>
      </c>
      <c r="E129" t="s">
        <v>62</v>
      </c>
      <c r="F129" t="s">
        <v>98</v>
      </c>
      <c r="H129" t="s">
        <v>74</v>
      </c>
      <c r="I129" t="s">
        <v>75</v>
      </c>
      <c r="J129" t="s">
        <v>76</v>
      </c>
      <c r="K129" t="s">
        <v>77</v>
      </c>
      <c r="L129" t="s">
        <v>76</v>
      </c>
    </row>
    <row r="130" spans="1:15" x14ac:dyDescent="0.2">
      <c r="A130">
        <v>2</v>
      </c>
      <c r="B130" t="str">
        <f t="shared" ref="B130:B193" si="14">CONCATENATE(F130,"_",G130,"_",H130,"_",L130,"_",J130)</f>
        <v>imports uranium_open pit_DE_mix_mix</v>
      </c>
      <c r="C130" t="s">
        <v>651</v>
      </c>
      <c r="D130" t="str">
        <f t="shared" ref="D130:D193" si="15">CONCATENATE(E130,"::",F130,"::",G130)</f>
        <v>mining::imports uranium::open pit</v>
      </c>
      <c r="E130" t="s">
        <v>62</v>
      </c>
      <c r="F130" t="s">
        <v>775</v>
      </c>
      <c r="G130" t="s">
        <v>66</v>
      </c>
      <c r="H130" t="s">
        <v>67</v>
      </c>
      <c r="I130" t="s">
        <v>75</v>
      </c>
      <c r="J130" t="s">
        <v>76</v>
      </c>
      <c r="K130" t="s">
        <v>77</v>
      </c>
      <c r="L130" t="s">
        <v>76</v>
      </c>
      <c r="M130" t="str">
        <f t="shared" ref="M130:M137" si="16">B154</f>
        <v>imports uranium__DE_mix_mix</v>
      </c>
      <c r="N130" t="s">
        <v>133</v>
      </c>
      <c r="O130">
        <v>0.64</v>
      </c>
    </row>
    <row r="131" spans="1:15" x14ac:dyDescent="0.2">
      <c r="A131">
        <v>2</v>
      </c>
      <c r="B131" t="str">
        <f t="shared" si="14"/>
        <v>imports uranium_open pit_ES_mix_mix</v>
      </c>
      <c r="C131" t="s">
        <v>652</v>
      </c>
      <c r="D131" t="str">
        <f t="shared" si="15"/>
        <v>mining::imports uranium::open pit</v>
      </c>
      <c r="E131" t="s">
        <v>62</v>
      </c>
      <c r="F131" t="s">
        <v>775</v>
      </c>
      <c r="G131" t="s">
        <v>66</v>
      </c>
      <c r="H131" t="s">
        <v>68</v>
      </c>
      <c r="I131" t="s">
        <v>75</v>
      </c>
      <c r="J131" t="s">
        <v>76</v>
      </c>
      <c r="K131" t="s">
        <v>77</v>
      </c>
      <c r="L131" t="s">
        <v>76</v>
      </c>
      <c r="M131" t="str">
        <f t="shared" si="16"/>
        <v>imports uranium__ES_mix_mix</v>
      </c>
      <c r="N131" t="s">
        <v>133</v>
      </c>
      <c r="O131">
        <v>0.64</v>
      </c>
    </row>
    <row r="132" spans="1:15" x14ac:dyDescent="0.2">
      <c r="A132">
        <v>2</v>
      </c>
      <c r="B132" t="str">
        <f t="shared" si="14"/>
        <v>imports uranium_open pit_FR_mix_mix</v>
      </c>
      <c r="C132" t="s">
        <v>653</v>
      </c>
      <c r="D132" t="str">
        <f t="shared" si="15"/>
        <v>mining::imports uranium::open pit</v>
      </c>
      <c r="E132" t="s">
        <v>62</v>
      </c>
      <c r="F132" t="s">
        <v>775</v>
      </c>
      <c r="G132" t="s">
        <v>66</v>
      </c>
      <c r="H132" t="s">
        <v>69</v>
      </c>
      <c r="I132" t="s">
        <v>75</v>
      </c>
      <c r="J132" t="s">
        <v>76</v>
      </c>
      <c r="K132" t="s">
        <v>77</v>
      </c>
      <c r="L132" t="s">
        <v>76</v>
      </c>
      <c r="M132" t="str">
        <f t="shared" si="16"/>
        <v>imports uranium__FR_mix_mix</v>
      </c>
      <c r="N132" t="s">
        <v>133</v>
      </c>
      <c r="O132">
        <v>0.64</v>
      </c>
    </row>
    <row r="133" spans="1:15" x14ac:dyDescent="0.2">
      <c r="A133">
        <v>2</v>
      </c>
      <c r="B133" t="str">
        <f t="shared" si="14"/>
        <v>imports uranium_open pit_IT_mix_mix</v>
      </c>
      <c r="C133" t="s">
        <v>654</v>
      </c>
      <c r="D133" t="str">
        <f t="shared" si="15"/>
        <v>mining::imports uranium::open pit</v>
      </c>
      <c r="E133" t="s">
        <v>62</v>
      </c>
      <c r="F133" t="s">
        <v>775</v>
      </c>
      <c r="G133" t="s">
        <v>66</v>
      </c>
      <c r="H133" t="s">
        <v>70</v>
      </c>
      <c r="I133" t="s">
        <v>75</v>
      </c>
      <c r="J133" t="s">
        <v>76</v>
      </c>
      <c r="K133" t="s">
        <v>77</v>
      </c>
      <c r="L133" t="s">
        <v>76</v>
      </c>
      <c r="M133" t="str">
        <f t="shared" si="16"/>
        <v>imports uranium__IT_mix_mix</v>
      </c>
      <c r="N133" t="s">
        <v>133</v>
      </c>
      <c r="O133">
        <v>0.64</v>
      </c>
    </row>
    <row r="134" spans="1:15" x14ac:dyDescent="0.2">
      <c r="A134">
        <v>2</v>
      </c>
      <c r="B134" t="str">
        <f t="shared" si="14"/>
        <v>imports uranium_open pit_NL_mix_mix</v>
      </c>
      <c r="C134" t="s">
        <v>655</v>
      </c>
      <c r="D134" t="str">
        <f t="shared" si="15"/>
        <v>mining::imports uranium::open pit</v>
      </c>
      <c r="E134" t="s">
        <v>62</v>
      </c>
      <c r="F134" t="s">
        <v>775</v>
      </c>
      <c r="G134" t="s">
        <v>66</v>
      </c>
      <c r="H134" t="s">
        <v>71</v>
      </c>
      <c r="I134" t="s">
        <v>75</v>
      </c>
      <c r="J134" t="s">
        <v>76</v>
      </c>
      <c r="K134" t="s">
        <v>77</v>
      </c>
      <c r="L134" t="s">
        <v>76</v>
      </c>
      <c r="M134" t="str">
        <f t="shared" si="16"/>
        <v>imports uranium__NL_mix_mix</v>
      </c>
      <c r="N134" t="s">
        <v>133</v>
      </c>
      <c r="O134">
        <v>0.64</v>
      </c>
    </row>
    <row r="135" spans="1:15" x14ac:dyDescent="0.2">
      <c r="A135">
        <v>2</v>
      </c>
      <c r="B135" t="str">
        <f t="shared" si="14"/>
        <v>imports uranium_open pit_RO_mix_mix</v>
      </c>
      <c r="C135" t="s">
        <v>656</v>
      </c>
      <c r="D135" t="str">
        <f t="shared" si="15"/>
        <v>mining::imports uranium::open pit</v>
      </c>
      <c r="E135" t="s">
        <v>62</v>
      </c>
      <c r="F135" t="s">
        <v>775</v>
      </c>
      <c r="G135" t="s">
        <v>66</v>
      </c>
      <c r="H135" t="s">
        <v>72</v>
      </c>
      <c r="I135" t="s">
        <v>75</v>
      </c>
      <c r="J135" t="s">
        <v>76</v>
      </c>
      <c r="K135" t="s">
        <v>77</v>
      </c>
      <c r="L135" t="s">
        <v>76</v>
      </c>
      <c r="M135" t="str">
        <f t="shared" si="16"/>
        <v>imports uranium__RO_mix_mix</v>
      </c>
      <c r="N135" t="s">
        <v>133</v>
      </c>
      <c r="O135">
        <v>0.64</v>
      </c>
    </row>
    <row r="136" spans="1:15" x14ac:dyDescent="0.2">
      <c r="A136">
        <v>2</v>
      </c>
      <c r="B136" t="str">
        <f t="shared" si="14"/>
        <v>imports uranium_open pit_SE_mix_mix</v>
      </c>
      <c r="C136" t="s">
        <v>657</v>
      </c>
      <c r="D136" t="str">
        <f t="shared" si="15"/>
        <v>mining::imports uranium::open pit</v>
      </c>
      <c r="E136" t="s">
        <v>62</v>
      </c>
      <c r="F136" t="s">
        <v>775</v>
      </c>
      <c r="G136" t="s">
        <v>66</v>
      </c>
      <c r="H136" t="s">
        <v>73</v>
      </c>
      <c r="I136" t="s">
        <v>75</v>
      </c>
      <c r="J136" t="s">
        <v>76</v>
      </c>
      <c r="K136" t="s">
        <v>77</v>
      </c>
      <c r="L136" t="s">
        <v>76</v>
      </c>
      <c r="M136" t="str">
        <f t="shared" si="16"/>
        <v>imports uranium__SE_mix_mix</v>
      </c>
      <c r="N136" t="s">
        <v>133</v>
      </c>
      <c r="O136">
        <v>0.64</v>
      </c>
    </row>
    <row r="137" spans="1:15" x14ac:dyDescent="0.2">
      <c r="A137">
        <v>2</v>
      </c>
      <c r="B137" t="str">
        <f t="shared" si="14"/>
        <v>imports uranium_open pit_UK_mix_mix</v>
      </c>
      <c r="C137" t="s">
        <v>658</v>
      </c>
      <c r="D137" t="str">
        <f t="shared" si="15"/>
        <v>mining::imports uranium::open pit</v>
      </c>
      <c r="E137" t="s">
        <v>62</v>
      </c>
      <c r="F137" t="s">
        <v>775</v>
      </c>
      <c r="G137" t="s">
        <v>66</v>
      </c>
      <c r="H137" t="s">
        <v>74</v>
      </c>
      <c r="I137" t="s">
        <v>75</v>
      </c>
      <c r="J137" t="s">
        <v>76</v>
      </c>
      <c r="K137" t="s">
        <v>77</v>
      </c>
      <c r="L137" t="s">
        <v>76</v>
      </c>
      <c r="M137" t="str">
        <f t="shared" si="16"/>
        <v>imports uranium__UK_mix_mix</v>
      </c>
      <c r="N137" t="s">
        <v>133</v>
      </c>
      <c r="O137">
        <v>0.64</v>
      </c>
    </row>
    <row r="138" spans="1:15" x14ac:dyDescent="0.2">
      <c r="A138">
        <v>2</v>
      </c>
      <c r="B138" t="str">
        <f t="shared" si="14"/>
        <v>imports uranium_underground_DE_mix_mix</v>
      </c>
      <c r="C138" t="s">
        <v>754</v>
      </c>
      <c r="D138" t="str">
        <f t="shared" si="15"/>
        <v>mining::imports uranium::underground</v>
      </c>
      <c r="E138" t="s">
        <v>62</v>
      </c>
      <c r="F138" t="s">
        <v>775</v>
      </c>
      <c r="G138" t="s">
        <v>772</v>
      </c>
      <c r="H138" t="s">
        <v>67</v>
      </c>
      <c r="I138" t="s">
        <v>75</v>
      </c>
      <c r="J138" t="s">
        <v>76</v>
      </c>
      <c r="K138" t="s">
        <v>77</v>
      </c>
      <c r="L138" t="s">
        <v>76</v>
      </c>
      <c r="M138" t="str">
        <f t="shared" ref="M138:M145" si="17">B154</f>
        <v>imports uranium__DE_mix_mix</v>
      </c>
      <c r="N138" t="s">
        <v>133</v>
      </c>
      <c r="O138">
        <v>0.05</v>
      </c>
    </row>
    <row r="139" spans="1:15" x14ac:dyDescent="0.2">
      <c r="A139">
        <v>2</v>
      </c>
      <c r="B139" t="str">
        <f t="shared" si="14"/>
        <v>imports uranium_underground_ES_mix_mix</v>
      </c>
      <c r="C139" t="s">
        <v>755</v>
      </c>
      <c r="D139" t="str">
        <f t="shared" si="15"/>
        <v>mining::imports uranium::underground</v>
      </c>
      <c r="E139" t="s">
        <v>62</v>
      </c>
      <c r="F139" t="s">
        <v>775</v>
      </c>
      <c r="G139" t="s">
        <v>772</v>
      </c>
      <c r="H139" t="s">
        <v>68</v>
      </c>
      <c r="I139" t="s">
        <v>75</v>
      </c>
      <c r="J139" t="s">
        <v>76</v>
      </c>
      <c r="K139" t="s">
        <v>77</v>
      </c>
      <c r="L139" t="s">
        <v>76</v>
      </c>
      <c r="M139" t="str">
        <f t="shared" si="17"/>
        <v>imports uranium__ES_mix_mix</v>
      </c>
      <c r="N139" t="s">
        <v>133</v>
      </c>
      <c r="O139">
        <v>0.05</v>
      </c>
    </row>
    <row r="140" spans="1:15" x14ac:dyDescent="0.2">
      <c r="A140">
        <v>2</v>
      </c>
      <c r="B140" t="str">
        <f t="shared" si="14"/>
        <v>imports uranium_underground_FR_mix_mix</v>
      </c>
      <c r="C140" t="s">
        <v>756</v>
      </c>
      <c r="D140" t="str">
        <f t="shared" si="15"/>
        <v>mining::imports uranium::underground</v>
      </c>
      <c r="E140" t="s">
        <v>62</v>
      </c>
      <c r="F140" t="s">
        <v>775</v>
      </c>
      <c r="G140" t="s">
        <v>772</v>
      </c>
      <c r="H140" t="s">
        <v>69</v>
      </c>
      <c r="I140" t="s">
        <v>75</v>
      </c>
      <c r="J140" t="s">
        <v>76</v>
      </c>
      <c r="K140" t="s">
        <v>77</v>
      </c>
      <c r="L140" t="s">
        <v>76</v>
      </c>
      <c r="M140" t="str">
        <f t="shared" si="17"/>
        <v>imports uranium__FR_mix_mix</v>
      </c>
      <c r="N140" t="s">
        <v>133</v>
      </c>
      <c r="O140">
        <v>0.05</v>
      </c>
    </row>
    <row r="141" spans="1:15" x14ac:dyDescent="0.2">
      <c r="A141">
        <v>2</v>
      </c>
      <c r="B141" t="str">
        <f t="shared" si="14"/>
        <v>imports uranium_underground_IT_mix_mix</v>
      </c>
      <c r="C141" t="s">
        <v>757</v>
      </c>
      <c r="D141" t="str">
        <f t="shared" si="15"/>
        <v>mining::imports uranium::underground</v>
      </c>
      <c r="E141" t="s">
        <v>62</v>
      </c>
      <c r="F141" t="s">
        <v>775</v>
      </c>
      <c r="G141" t="s">
        <v>772</v>
      </c>
      <c r="H141" t="s">
        <v>70</v>
      </c>
      <c r="I141" t="s">
        <v>75</v>
      </c>
      <c r="J141" t="s">
        <v>76</v>
      </c>
      <c r="K141" t="s">
        <v>77</v>
      </c>
      <c r="L141" t="s">
        <v>76</v>
      </c>
      <c r="M141" t="str">
        <f t="shared" si="17"/>
        <v>imports uranium__IT_mix_mix</v>
      </c>
      <c r="N141" t="s">
        <v>133</v>
      </c>
      <c r="O141">
        <v>0.05</v>
      </c>
    </row>
    <row r="142" spans="1:15" x14ac:dyDescent="0.2">
      <c r="A142">
        <v>2</v>
      </c>
      <c r="B142" t="str">
        <f t="shared" si="14"/>
        <v>imports uranium_underground_NL_mix_mix</v>
      </c>
      <c r="C142" t="s">
        <v>758</v>
      </c>
      <c r="D142" t="str">
        <f t="shared" si="15"/>
        <v>mining::imports uranium::underground</v>
      </c>
      <c r="E142" t="s">
        <v>62</v>
      </c>
      <c r="F142" t="s">
        <v>775</v>
      </c>
      <c r="G142" t="s">
        <v>772</v>
      </c>
      <c r="H142" t="s">
        <v>71</v>
      </c>
      <c r="I142" t="s">
        <v>75</v>
      </c>
      <c r="J142" t="s">
        <v>76</v>
      </c>
      <c r="K142" t="s">
        <v>77</v>
      </c>
      <c r="L142" t="s">
        <v>76</v>
      </c>
      <c r="M142" t="str">
        <f t="shared" si="17"/>
        <v>imports uranium__NL_mix_mix</v>
      </c>
      <c r="N142" t="s">
        <v>133</v>
      </c>
      <c r="O142">
        <v>0.05</v>
      </c>
    </row>
    <row r="143" spans="1:15" x14ac:dyDescent="0.2">
      <c r="A143">
        <v>2</v>
      </c>
      <c r="B143" t="str">
        <f t="shared" si="14"/>
        <v>imports uranium_underground_RO_mix_mix</v>
      </c>
      <c r="C143" t="s">
        <v>759</v>
      </c>
      <c r="D143" t="str">
        <f t="shared" si="15"/>
        <v>mining::imports uranium::underground</v>
      </c>
      <c r="E143" t="s">
        <v>62</v>
      </c>
      <c r="F143" t="s">
        <v>775</v>
      </c>
      <c r="G143" t="s">
        <v>772</v>
      </c>
      <c r="H143" t="s">
        <v>72</v>
      </c>
      <c r="I143" t="s">
        <v>75</v>
      </c>
      <c r="J143" t="s">
        <v>76</v>
      </c>
      <c r="K143" t="s">
        <v>77</v>
      </c>
      <c r="L143" t="s">
        <v>76</v>
      </c>
      <c r="M143" t="str">
        <f t="shared" si="17"/>
        <v>imports uranium__RO_mix_mix</v>
      </c>
      <c r="N143" t="s">
        <v>133</v>
      </c>
      <c r="O143">
        <v>0.05</v>
      </c>
    </row>
    <row r="144" spans="1:15" x14ac:dyDescent="0.2">
      <c r="A144">
        <v>2</v>
      </c>
      <c r="B144" t="str">
        <f t="shared" si="14"/>
        <v>imports uranium_underground_SE_mix_mix</v>
      </c>
      <c r="C144" t="s">
        <v>760</v>
      </c>
      <c r="D144" t="str">
        <f t="shared" si="15"/>
        <v>mining::imports uranium::underground</v>
      </c>
      <c r="E144" t="s">
        <v>62</v>
      </c>
      <c r="F144" t="s">
        <v>775</v>
      </c>
      <c r="G144" t="s">
        <v>772</v>
      </c>
      <c r="H144" t="s">
        <v>73</v>
      </c>
      <c r="I144" t="s">
        <v>75</v>
      </c>
      <c r="J144" t="s">
        <v>76</v>
      </c>
      <c r="K144" t="s">
        <v>77</v>
      </c>
      <c r="L144" t="s">
        <v>76</v>
      </c>
      <c r="M144" t="str">
        <f t="shared" si="17"/>
        <v>imports uranium__SE_mix_mix</v>
      </c>
      <c r="N144" t="s">
        <v>133</v>
      </c>
      <c r="O144">
        <v>0.05</v>
      </c>
    </row>
    <row r="145" spans="1:15" x14ac:dyDescent="0.2">
      <c r="A145">
        <v>2</v>
      </c>
      <c r="B145" t="str">
        <f t="shared" si="14"/>
        <v>imports uranium_underground_UK_mix_mix</v>
      </c>
      <c r="C145" t="s">
        <v>761</v>
      </c>
      <c r="D145" t="str">
        <f t="shared" si="15"/>
        <v>mining::imports uranium::underground</v>
      </c>
      <c r="E145" t="s">
        <v>62</v>
      </c>
      <c r="F145" t="s">
        <v>775</v>
      </c>
      <c r="G145" t="s">
        <v>772</v>
      </c>
      <c r="H145" t="s">
        <v>74</v>
      </c>
      <c r="I145" t="s">
        <v>75</v>
      </c>
      <c r="J145" t="s">
        <v>76</v>
      </c>
      <c r="K145" t="s">
        <v>77</v>
      </c>
      <c r="L145" t="s">
        <v>76</v>
      </c>
      <c r="M145" t="str">
        <f t="shared" si="17"/>
        <v>imports uranium__UK_mix_mix</v>
      </c>
      <c r="N145" t="s">
        <v>133</v>
      </c>
      <c r="O145">
        <v>0.05</v>
      </c>
    </row>
    <row r="146" spans="1:15" x14ac:dyDescent="0.2">
      <c r="A146">
        <v>2</v>
      </c>
      <c r="B146" t="str">
        <f t="shared" si="14"/>
        <v>imports uranium_isl_DE_mix_mix</v>
      </c>
      <c r="C146" t="s">
        <v>762</v>
      </c>
      <c r="D146" t="str">
        <f t="shared" si="15"/>
        <v>mining::imports uranium::isl</v>
      </c>
      <c r="E146" t="s">
        <v>62</v>
      </c>
      <c r="F146" t="s">
        <v>775</v>
      </c>
      <c r="G146" t="s">
        <v>773</v>
      </c>
      <c r="H146" t="s">
        <v>67</v>
      </c>
      <c r="I146" t="s">
        <v>75</v>
      </c>
      <c r="J146" t="s">
        <v>76</v>
      </c>
      <c r="K146" t="s">
        <v>77</v>
      </c>
      <c r="L146" t="s">
        <v>76</v>
      </c>
      <c r="M146" t="str">
        <f t="shared" ref="M146:M153" si="18">B154</f>
        <v>imports uranium__DE_mix_mix</v>
      </c>
      <c r="N146" t="s">
        <v>133</v>
      </c>
      <c r="O146">
        <v>0.31</v>
      </c>
    </row>
    <row r="147" spans="1:15" x14ac:dyDescent="0.2">
      <c r="A147">
        <v>2</v>
      </c>
      <c r="B147" t="str">
        <f t="shared" si="14"/>
        <v>imports uranium_isl_ES_mix_mix</v>
      </c>
      <c r="C147" t="s">
        <v>763</v>
      </c>
      <c r="D147" t="str">
        <f t="shared" si="15"/>
        <v>mining::imports uranium::isl</v>
      </c>
      <c r="E147" t="s">
        <v>62</v>
      </c>
      <c r="F147" t="s">
        <v>775</v>
      </c>
      <c r="G147" t="s">
        <v>773</v>
      </c>
      <c r="H147" t="s">
        <v>68</v>
      </c>
      <c r="I147" t="s">
        <v>75</v>
      </c>
      <c r="J147" t="s">
        <v>76</v>
      </c>
      <c r="K147" t="s">
        <v>77</v>
      </c>
      <c r="L147" t="s">
        <v>76</v>
      </c>
      <c r="M147" t="str">
        <f t="shared" si="18"/>
        <v>imports uranium__ES_mix_mix</v>
      </c>
      <c r="N147" t="s">
        <v>133</v>
      </c>
      <c r="O147">
        <v>0.31</v>
      </c>
    </row>
    <row r="148" spans="1:15" x14ac:dyDescent="0.2">
      <c r="A148">
        <v>2</v>
      </c>
      <c r="B148" t="str">
        <f t="shared" si="14"/>
        <v>imports uranium_isl_FR_mix_mix</v>
      </c>
      <c r="C148" t="s">
        <v>764</v>
      </c>
      <c r="D148" t="str">
        <f t="shared" si="15"/>
        <v>mining::imports uranium::isl</v>
      </c>
      <c r="E148" t="s">
        <v>62</v>
      </c>
      <c r="F148" t="s">
        <v>775</v>
      </c>
      <c r="G148" t="s">
        <v>773</v>
      </c>
      <c r="H148" t="s">
        <v>69</v>
      </c>
      <c r="I148" t="s">
        <v>75</v>
      </c>
      <c r="J148" t="s">
        <v>76</v>
      </c>
      <c r="K148" t="s">
        <v>77</v>
      </c>
      <c r="L148" t="s">
        <v>76</v>
      </c>
      <c r="M148" t="str">
        <f t="shared" si="18"/>
        <v>imports uranium__FR_mix_mix</v>
      </c>
      <c r="N148" t="s">
        <v>133</v>
      </c>
      <c r="O148">
        <v>0.31</v>
      </c>
    </row>
    <row r="149" spans="1:15" x14ac:dyDescent="0.2">
      <c r="A149">
        <v>2</v>
      </c>
      <c r="B149" t="str">
        <f t="shared" si="14"/>
        <v>imports uranium_isl_IT_mix_mix</v>
      </c>
      <c r="C149" t="s">
        <v>765</v>
      </c>
      <c r="D149" t="str">
        <f t="shared" si="15"/>
        <v>mining::imports uranium::isl</v>
      </c>
      <c r="E149" t="s">
        <v>62</v>
      </c>
      <c r="F149" t="s">
        <v>775</v>
      </c>
      <c r="G149" t="s">
        <v>773</v>
      </c>
      <c r="H149" t="s">
        <v>70</v>
      </c>
      <c r="I149" t="s">
        <v>75</v>
      </c>
      <c r="J149" t="s">
        <v>76</v>
      </c>
      <c r="K149" t="s">
        <v>77</v>
      </c>
      <c r="L149" t="s">
        <v>76</v>
      </c>
      <c r="M149" t="str">
        <f t="shared" si="18"/>
        <v>imports uranium__IT_mix_mix</v>
      </c>
      <c r="N149" t="s">
        <v>133</v>
      </c>
      <c r="O149">
        <v>0.31</v>
      </c>
    </row>
    <row r="150" spans="1:15" x14ac:dyDescent="0.2">
      <c r="A150">
        <v>2</v>
      </c>
      <c r="B150" t="str">
        <f t="shared" si="14"/>
        <v>imports uranium_isl_NL_mix_mix</v>
      </c>
      <c r="C150" t="s">
        <v>766</v>
      </c>
      <c r="D150" t="str">
        <f t="shared" si="15"/>
        <v>mining::imports uranium::isl</v>
      </c>
      <c r="E150" t="s">
        <v>62</v>
      </c>
      <c r="F150" t="s">
        <v>775</v>
      </c>
      <c r="G150" t="s">
        <v>773</v>
      </c>
      <c r="H150" t="s">
        <v>71</v>
      </c>
      <c r="I150" t="s">
        <v>75</v>
      </c>
      <c r="J150" t="s">
        <v>76</v>
      </c>
      <c r="K150" t="s">
        <v>77</v>
      </c>
      <c r="L150" t="s">
        <v>76</v>
      </c>
      <c r="M150" t="str">
        <f t="shared" si="18"/>
        <v>imports uranium__NL_mix_mix</v>
      </c>
      <c r="N150" t="s">
        <v>133</v>
      </c>
      <c r="O150">
        <v>0.31</v>
      </c>
    </row>
    <row r="151" spans="1:15" x14ac:dyDescent="0.2">
      <c r="A151">
        <v>2</v>
      </c>
      <c r="B151" t="str">
        <f t="shared" si="14"/>
        <v>imports uranium_isl_RO_mix_mix</v>
      </c>
      <c r="C151" t="s">
        <v>767</v>
      </c>
      <c r="D151" t="str">
        <f t="shared" si="15"/>
        <v>mining::imports uranium::isl</v>
      </c>
      <c r="E151" t="s">
        <v>62</v>
      </c>
      <c r="F151" t="s">
        <v>775</v>
      </c>
      <c r="G151" t="s">
        <v>773</v>
      </c>
      <c r="H151" t="s">
        <v>72</v>
      </c>
      <c r="I151" t="s">
        <v>75</v>
      </c>
      <c r="J151" t="s">
        <v>76</v>
      </c>
      <c r="K151" t="s">
        <v>77</v>
      </c>
      <c r="L151" t="s">
        <v>76</v>
      </c>
      <c r="M151" t="str">
        <f t="shared" si="18"/>
        <v>imports uranium__RO_mix_mix</v>
      </c>
      <c r="N151" t="s">
        <v>133</v>
      </c>
      <c r="O151">
        <v>0.31</v>
      </c>
    </row>
    <row r="152" spans="1:15" x14ac:dyDescent="0.2">
      <c r="A152">
        <v>2</v>
      </c>
      <c r="B152" t="str">
        <f t="shared" si="14"/>
        <v>imports uranium_isl_SE_mix_mix</v>
      </c>
      <c r="C152" t="s">
        <v>768</v>
      </c>
      <c r="D152" t="str">
        <f t="shared" si="15"/>
        <v>mining::imports uranium::isl</v>
      </c>
      <c r="E152" t="s">
        <v>62</v>
      </c>
      <c r="F152" t="s">
        <v>775</v>
      </c>
      <c r="G152" t="s">
        <v>773</v>
      </c>
      <c r="H152" t="s">
        <v>73</v>
      </c>
      <c r="I152" t="s">
        <v>75</v>
      </c>
      <c r="J152" t="s">
        <v>76</v>
      </c>
      <c r="K152" t="s">
        <v>77</v>
      </c>
      <c r="L152" t="s">
        <v>76</v>
      </c>
      <c r="M152" t="str">
        <f t="shared" si="18"/>
        <v>imports uranium__SE_mix_mix</v>
      </c>
      <c r="N152" t="s">
        <v>133</v>
      </c>
      <c r="O152">
        <v>0.31</v>
      </c>
    </row>
    <row r="153" spans="1:15" x14ac:dyDescent="0.2">
      <c r="A153">
        <v>2</v>
      </c>
      <c r="B153" t="str">
        <f t="shared" si="14"/>
        <v>imports uranium_isl_UK_mix_mix</v>
      </c>
      <c r="C153" t="s">
        <v>769</v>
      </c>
      <c r="D153" t="str">
        <f t="shared" si="15"/>
        <v>mining::imports uranium::isl</v>
      </c>
      <c r="E153" t="s">
        <v>62</v>
      </c>
      <c r="F153" t="s">
        <v>775</v>
      </c>
      <c r="G153" t="s">
        <v>773</v>
      </c>
      <c r="H153" t="s">
        <v>74</v>
      </c>
      <c r="I153" t="s">
        <v>75</v>
      </c>
      <c r="J153" t="s">
        <v>76</v>
      </c>
      <c r="K153" t="s">
        <v>77</v>
      </c>
      <c r="L153" t="s">
        <v>76</v>
      </c>
      <c r="M153" t="str">
        <f t="shared" si="18"/>
        <v>imports uranium__UK_mix_mix</v>
      </c>
      <c r="N153" t="s">
        <v>133</v>
      </c>
      <c r="O153">
        <v>0.31</v>
      </c>
    </row>
    <row r="154" spans="1:15" x14ac:dyDescent="0.2">
      <c r="A154">
        <v>1</v>
      </c>
      <c r="B154" t="str">
        <f t="shared" si="14"/>
        <v>imports uranium__DE_mix_mix</v>
      </c>
      <c r="C154" t="s">
        <v>619</v>
      </c>
      <c r="D154" t="str">
        <f t="shared" si="15"/>
        <v>mining::imports uranium::</v>
      </c>
      <c r="E154" t="s">
        <v>62</v>
      </c>
      <c r="F154" t="s">
        <v>775</v>
      </c>
      <c r="H154" t="s">
        <v>67</v>
      </c>
      <c r="I154" t="s">
        <v>75</v>
      </c>
      <c r="J154" t="s">
        <v>76</v>
      </c>
      <c r="K154" t="s">
        <v>77</v>
      </c>
      <c r="L154" t="s">
        <v>76</v>
      </c>
    </row>
    <row r="155" spans="1:15" x14ac:dyDescent="0.2">
      <c r="A155">
        <v>1</v>
      </c>
      <c r="B155" t="str">
        <f t="shared" si="14"/>
        <v>imports uranium__ES_mix_mix</v>
      </c>
      <c r="C155" t="s">
        <v>620</v>
      </c>
      <c r="D155" t="str">
        <f t="shared" si="15"/>
        <v>mining::imports uranium::</v>
      </c>
      <c r="E155" t="s">
        <v>62</v>
      </c>
      <c r="F155" t="s">
        <v>775</v>
      </c>
      <c r="H155" t="s">
        <v>68</v>
      </c>
      <c r="I155" t="s">
        <v>75</v>
      </c>
      <c r="J155" t="s">
        <v>76</v>
      </c>
      <c r="K155" t="s">
        <v>77</v>
      </c>
      <c r="L155" t="s">
        <v>76</v>
      </c>
    </row>
    <row r="156" spans="1:15" x14ac:dyDescent="0.2">
      <c r="A156">
        <v>1</v>
      </c>
      <c r="B156" t="str">
        <f t="shared" si="14"/>
        <v>imports uranium__FR_mix_mix</v>
      </c>
      <c r="C156" t="s">
        <v>621</v>
      </c>
      <c r="D156" t="str">
        <f t="shared" si="15"/>
        <v>mining::imports uranium::</v>
      </c>
      <c r="E156" t="s">
        <v>62</v>
      </c>
      <c r="F156" t="s">
        <v>775</v>
      </c>
      <c r="H156" t="s">
        <v>69</v>
      </c>
      <c r="I156" t="s">
        <v>75</v>
      </c>
      <c r="J156" t="s">
        <v>76</v>
      </c>
      <c r="K156" t="s">
        <v>77</v>
      </c>
      <c r="L156" t="s">
        <v>76</v>
      </c>
    </row>
    <row r="157" spans="1:15" x14ac:dyDescent="0.2">
      <c r="A157">
        <v>1</v>
      </c>
      <c r="B157" t="str">
        <f t="shared" si="14"/>
        <v>imports uranium__IT_mix_mix</v>
      </c>
      <c r="C157" t="s">
        <v>622</v>
      </c>
      <c r="D157" t="str">
        <f t="shared" si="15"/>
        <v>mining::imports uranium::</v>
      </c>
      <c r="E157" t="s">
        <v>62</v>
      </c>
      <c r="F157" t="s">
        <v>775</v>
      </c>
      <c r="H157" t="s">
        <v>70</v>
      </c>
      <c r="I157" t="s">
        <v>75</v>
      </c>
      <c r="J157" t="s">
        <v>76</v>
      </c>
      <c r="K157" t="s">
        <v>77</v>
      </c>
      <c r="L157" t="s">
        <v>76</v>
      </c>
    </row>
    <row r="158" spans="1:15" x14ac:dyDescent="0.2">
      <c r="A158">
        <v>1</v>
      </c>
      <c r="B158" t="str">
        <f t="shared" si="14"/>
        <v>imports uranium__NL_mix_mix</v>
      </c>
      <c r="C158" t="s">
        <v>623</v>
      </c>
      <c r="D158" t="str">
        <f t="shared" si="15"/>
        <v>mining::imports uranium::</v>
      </c>
      <c r="E158" t="s">
        <v>62</v>
      </c>
      <c r="F158" t="s">
        <v>775</v>
      </c>
      <c r="H158" t="s">
        <v>71</v>
      </c>
      <c r="I158" t="s">
        <v>75</v>
      </c>
      <c r="J158" t="s">
        <v>76</v>
      </c>
      <c r="K158" t="s">
        <v>77</v>
      </c>
      <c r="L158" t="s">
        <v>76</v>
      </c>
    </row>
    <row r="159" spans="1:15" x14ac:dyDescent="0.2">
      <c r="A159">
        <v>1</v>
      </c>
      <c r="B159" t="str">
        <f t="shared" si="14"/>
        <v>imports uranium__RO_mix_mix</v>
      </c>
      <c r="C159" t="s">
        <v>624</v>
      </c>
      <c r="D159" t="str">
        <f t="shared" si="15"/>
        <v>mining::imports uranium::</v>
      </c>
      <c r="E159" t="s">
        <v>62</v>
      </c>
      <c r="F159" t="s">
        <v>775</v>
      </c>
      <c r="H159" t="s">
        <v>72</v>
      </c>
      <c r="I159" t="s">
        <v>75</v>
      </c>
      <c r="J159" t="s">
        <v>76</v>
      </c>
      <c r="K159" t="s">
        <v>77</v>
      </c>
      <c r="L159" t="s">
        <v>76</v>
      </c>
    </row>
    <row r="160" spans="1:15" x14ac:dyDescent="0.2">
      <c r="A160">
        <v>1</v>
      </c>
      <c r="B160" t="str">
        <f t="shared" si="14"/>
        <v>imports uranium__SE_mix_mix</v>
      </c>
      <c r="C160" t="s">
        <v>625</v>
      </c>
      <c r="D160" t="str">
        <f t="shared" si="15"/>
        <v>mining::imports uranium::</v>
      </c>
      <c r="E160" t="s">
        <v>62</v>
      </c>
      <c r="F160" t="s">
        <v>775</v>
      </c>
      <c r="H160" t="s">
        <v>73</v>
      </c>
      <c r="I160" t="s">
        <v>75</v>
      </c>
      <c r="J160" t="s">
        <v>76</v>
      </c>
      <c r="K160" t="s">
        <v>77</v>
      </c>
      <c r="L160" t="s">
        <v>76</v>
      </c>
    </row>
    <row r="161" spans="1:14" x14ac:dyDescent="0.2">
      <c r="A161">
        <v>1</v>
      </c>
      <c r="B161" t="str">
        <f t="shared" si="14"/>
        <v>imports uranium__UK_mix_mix</v>
      </c>
      <c r="C161" t="s">
        <v>626</v>
      </c>
      <c r="D161" t="str">
        <f t="shared" si="15"/>
        <v>mining::imports uranium::</v>
      </c>
      <c r="E161" t="s">
        <v>62</v>
      </c>
      <c r="F161" t="s">
        <v>775</v>
      </c>
      <c r="H161" t="s">
        <v>74</v>
      </c>
      <c r="I161" t="s">
        <v>75</v>
      </c>
      <c r="J161" t="s">
        <v>76</v>
      </c>
      <c r="K161" t="s">
        <v>77</v>
      </c>
      <c r="L161" t="s">
        <v>76</v>
      </c>
    </row>
    <row r="162" spans="1:14" x14ac:dyDescent="0.2">
      <c r="A162">
        <v>2</v>
      </c>
      <c r="B162" t="str">
        <f t="shared" si="14"/>
        <v>imports hard coal_open pit_DE_mix_mix</v>
      </c>
      <c r="C162" t="s">
        <v>659</v>
      </c>
      <c r="D162" t="str">
        <f t="shared" si="15"/>
        <v>mining::imports hard coal::open pit</v>
      </c>
      <c r="E162" t="s">
        <v>62</v>
      </c>
      <c r="F162" t="s">
        <v>776</v>
      </c>
      <c r="G162" t="s">
        <v>66</v>
      </c>
      <c r="H162" t="s">
        <v>67</v>
      </c>
      <c r="I162" t="s">
        <v>75</v>
      </c>
      <c r="J162" t="s">
        <v>76</v>
      </c>
      <c r="K162" t="s">
        <v>77</v>
      </c>
      <c r="L162" t="s">
        <v>76</v>
      </c>
      <c r="M162" t="str">
        <f t="shared" ref="M162:M169" si="19">C178</f>
        <v>imports coal mining germany</v>
      </c>
      <c r="N162" t="s">
        <v>133</v>
      </c>
    </row>
    <row r="163" spans="1:14" x14ac:dyDescent="0.2">
      <c r="A163">
        <v>2</v>
      </c>
      <c r="B163" t="str">
        <f t="shared" si="14"/>
        <v>imports hard coal_open pit_ES_mix_mix</v>
      </c>
      <c r="C163" t="s">
        <v>660</v>
      </c>
      <c r="D163" t="str">
        <f t="shared" si="15"/>
        <v>mining::imports hard coal::open pit</v>
      </c>
      <c r="E163" t="s">
        <v>62</v>
      </c>
      <c r="F163" t="s">
        <v>776</v>
      </c>
      <c r="G163" t="s">
        <v>66</v>
      </c>
      <c r="H163" t="s">
        <v>68</v>
      </c>
      <c r="I163" t="s">
        <v>75</v>
      </c>
      <c r="J163" t="s">
        <v>76</v>
      </c>
      <c r="K163" t="s">
        <v>77</v>
      </c>
      <c r="L163" t="s">
        <v>76</v>
      </c>
      <c r="M163" t="str">
        <f t="shared" si="19"/>
        <v>imports coal mining spain</v>
      </c>
      <c r="N163" t="s">
        <v>133</v>
      </c>
    </row>
    <row r="164" spans="1:14" x14ac:dyDescent="0.2">
      <c r="A164">
        <v>2</v>
      </c>
      <c r="B164" t="str">
        <f t="shared" si="14"/>
        <v>imports hard coal_open pit_FR_mix_mix</v>
      </c>
      <c r="C164" t="s">
        <v>661</v>
      </c>
      <c r="D164" t="str">
        <f t="shared" si="15"/>
        <v>mining::imports hard coal::open pit</v>
      </c>
      <c r="E164" t="s">
        <v>62</v>
      </c>
      <c r="F164" t="s">
        <v>776</v>
      </c>
      <c r="G164" t="s">
        <v>66</v>
      </c>
      <c r="H164" t="s">
        <v>69</v>
      </c>
      <c r="I164" t="s">
        <v>75</v>
      </c>
      <c r="J164" t="s">
        <v>76</v>
      </c>
      <c r="K164" t="s">
        <v>77</v>
      </c>
      <c r="L164" t="s">
        <v>76</v>
      </c>
      <c r="M164" t="str">
        <f t="shared" si="19"/>
        <v>imports coal mining france</v>
      </c>
      <c r="N164" t="s">
        <v>133</v>
      </c>
    </row>
    <row r="165" spans="1:14" x14ac:dyDescent="0.2">
      <c r="A165">
        <v>2</v>
      </c>
      <c r="B165" t="str">
        <f t="shared" si="14"/>
        <v>imports hard coal_open pit_IT_mix_mix</v>
      </c>
      <c r="C165" t="s">
        <v>662</v>
      </c>
      <c r="D165" t="str">
        <f t="shared" si="15"/>
        <v>mining::imports hard coal::open pit</v>
      </c>
      <c r="E165" t="s">
        <v>62</v>
      </c>
      <c r="F165" t="s">
        <v>776</v>
      </c>
      <c r="G165" t="s">
        <v>66</v>
      </c>
      <c r="H165" t="s">
        <v>70</v>
      </c>
      <c r="I165" t="s">
        <v>75</v>
      </c>
      <c r="J165" t="s">
        <v>76</v>
      </c>
      <c r="K165" t="s">
        <v>77</v>
      </c>
      <c r="L165" t="s">
        <v>76</v>
      </c>
      <c r="M165" t="str">
        <f t="shared" si="19"/>
        <v>imports coal mining italy</v>
      </c>
      <c r="N165" t="s">
        <v>133</v>
      </c>
    </row>
    <row r="166" spans="1:14" x14ac:dyDescent="0.2">
      <c r="A166">
        <v>2</v>
      </c>
      <c r="B166" t="str">
        <f t="shared" si="14"/>
        <v>imports hard coal_open pit_NL_mix_mix</v>
      </c>
      <c r="C166" t="s">
        <v>663</v>
      </c>
      <c r="D166" t="str">
        <f t="shared" si="15"/>
        <v>mining::imports hard coal::open pit</v>
      </c>
      <c r="E166" t="s">
        <v>62</v>
      </c>
      <c r="F166" t="s">
        <v>776</v>
      </c>
      <c r="G166" t="s">
        <v>66</v>
      </c>
      <c r="H166" t="s">
        <v>71</v>
      </c>
      <c r="I166" t="s">
        <v>75</v>
      </c>
      <c r="J166" t="s">
        <v>76</v>
      </c>
      <c r="K166" t="s">
        <v>77</v>
      </c>
      <c r="L166" t="s">
        <v>76</v>
      </c>
      <c r="M166" t="str">
        <f t="shared" si="19"/>
        <v>imports coal mining netherlands</v>
      </c>
      <c r="N166" t="s">
        <v>133</v>
      </c>
    </row>
    <row r="167" spans="1:14" x14ac:dyDescent="0.2">
      <c r="A167">
        <v>2</v>
      </c>
      <c r="B167" t="str">
        <f t="shared" si="14"/>
        <v>imports hard coal_open pit_RO_mix_mix</v>
      </c>
      <c r="C167" t="s">
        <v>664</v>
      </c>
      <c r="D167" t="str">
        <f t="shared" si="15"/>
        <v>mining::imports hard coal::open pit</v>
      </c>
      <c r="E167" t="s">
        <v>62</v>
      </c>
      <c r="F167" t="s">
        <v>776</v>
      </c>
      <c r="G167" t="s">
        <v>66</v>
      </c>
      <c r="H167" t="s">
        <v>72</v>
      </c>
      <c r="I167" t="s">
        <v>75</v>
      </c>
      <c r="J167" t="s">
        <v>76</v>
      </c>
      <c r="K167" t="s">
        <v>77</v>
      </c>
      <c r="L167" t="s">
        <v>76</v>
      </c>
      <c r="M167" t="str">
        <f t="shared" si="19"/>
        <v>imports coal mining romania</v>
      </c>
      <c r="N167" t="s">
        <v>133</v>
      </c>
    </row>
    <row r="168" spans="1:14" x14ac:dyDescent="0.2">
      <c r="A168">
        <v>2</v>
      </c>
      <c r="B168" t="str">
        <f t="shared" si="14"/>
        <v>imports hard coal_open pit_SE_mix_mix</v>
      </c>
      <c r="C168" t="s">
        <v>665</v>
      </c>
      <c r="D168" t="str">
        <f t="shared" si="15"/>
        <v>mining::imports hard coal::open pit</v>
      </c>
      <c r="E168" t="s">
        <v>62</v>
      </c>
      <c r="F168" t="s">
        <v>776</v>
      </c>
      <c r="G168" t="s">
        <v>66</v>
      </c>
      <c r="H168" t="s">
        <v>73</v>
      </c>
      <c r="I168" t="s">
        <v>75</v>
      </c>
      <c r="J168" t="s">
        <v>76</v>
      </c>
      <c r="K168" t="s">
        <v>77</v>
      </c>
      <c r="L168" t="s">
        <v>76</v>
      </c>
      <c r="M168" t="str">
        <f t="shared" si="19"/>
        <v>imports coal mining sweden</v>
      </c>
      <c r="N168" t="s">
        <v>133</v>
      </c>
    </row>
    <row r="169" spans="1:14" x14ac:dyDescent="0.2">
      <c r="A169">
        <v>2</v>
      </c>
      <c r="B169" t="str">
        <f t="shared" si="14"/>
        <v>imports hard coal_open pit_UK_mix_mix</v>
      </c>
      <c r="C169" t="s">
        <v>666</v>
      </c>
      <c r="D169" t="str">
        <f t="shared" si="15"/>
        <v>mining::imports hard coal::open pit</v>
      </c>
      <c r="E169" t="s">
        <v>62</v>
      </c>
      <c r="F169" t="s">
        <v>776</v>
      </c>
      <c r="G169" t="s">
        <v>66</v>
      </c>
      <c r="H169" t="s">
        <v>74</v>
      </c>
      <c r="I169" t="s">
        <v>75</v>
      </c>
      <c r="J169" t="s">
        <v>76</v>
      </c>
      <c r="K169" t="s">
        <v>77</v>
      </c>
      <c r="L169" t="s">
        <v>76</v>
      </c>
      <c r="M169" t="str">
        <f t="shared" si="19"/>
        <v>imports coal mining uk</v>
      </c>
      <c r="N169" t="s">
        <v>133</v>
      </c>
    </row>
    <row r="170" spans="1:14" x14ac:dyDescent="0.2">
      <c r="A170">
        <v>2</v>
      </c>
      <c r="B170" t="str">
        <f t="shared" si="14"/>
        <v>imports lignite_open pit_DE_mix_mix</v>
      </c>
      <c r="C170" t="s">
        <v>667</v>
      </c>
      <c r="D170" t="str">
        <f t="shared" si="15"/>
        <v>mining::imports lignite::open pit</v>
      </c>
      <c r="E170" t="s">
        <v>62</v>
      </c>
      <c r="F170" t="s">
        <v>777</v>
      </c>
      <c r="G170" t="s">
        <v>66</v>
      </c>
      <c r="H170" t="s">
        <v>67</v>
      </c>
      <c r="I170" t="s">
        <v>75</v>
      </c>
      <c r="J170" t="s">
        <v>76</v>
      </c>
      <c r="K170" t="s">
        <v>77</v>
      </c>
      <c r="L170" t="s">
        <v>76</v>
      </c>
      <c r="M170" t="str">
        <f t="shared" ref="M170:M177" si="20">C178</f>
        <v>imports coal mining germany</v>
      </c>
      <c r="N170" t="s">
        <v>133</v>
      </c>
    </row>
    <row r="171" spans="1:14" x14ac:dyDescent="0.2">
      <c r="A171">
        <v>2</v>
      </c>
      <c r="B171" t="str">
        <f t="shared" si="14"/>
        <v>imports lignite_open pit_ES_mix_mix</v>
      </c>
      <c r="C171" t="s">
        <v>668</v>
      </c>
      <c r="D171" t="str">
        <f t="shared" si="15"/>
        <v>mining::imports lignite::open pit</v>
      </c>
      <c r="E171" t="s">
        <v>62</v>
      </c>
      <c r="F171" t="s">
        <v>777</v>
      </c>
      <c r="G171" t="s">
        <v>66</v>
      </c>
      <c r="H171" t="s">
        <v>68</v>
      </c>
      <c r="I171" t="s">
        <v>75</v>
      </c>
      <c r="J171" t="s">
        <v>76</v>
      </c>
      <c r="K171" t="s">
        <v>77</v>
      </c>
      <c r="L171" t="s">
        <v>76</v>
      </c>
      <c r="M171" t="str">
        <f t="shared" si="20"/>
        <v>imports coal mining spain</v>
      </c>
      <c r="N171" t="s">
        <v>133</v>
      </c>
    </row>
    <row r="172" spans="1:14" x14ac:dyDescent="0.2">
      <c r="A172">
        <v>2</v>
      </c>
      <c r="B172" t="str">
        <f t="shared" si="14"/>
        <v>imports lignite_open pit_FR_mix_mix</v>
      </c>
      <c r="C172" t="s">
        <v>669</v>
      </c>
      <c r="D172" t="str">
        <f t="shared" si="15"/>
        <v>mining::imports lignite::open pit</v>
      </c>
      <c r="E172" t="s">
        <v>62</v>
      </c>
      <c r="F172" t="s">
        <v>777</v>
      </c>
      <c r="G172" t="s">
        <v>66</v>
      </c>
      <c r="H172" t="s">
        <v>69</v>
      </c>
      <c r="I172" t="s">
        <v>75</v>
      </c>
      <c r="J172" t="s">
        <v>76</v>
      </c>
      <c r="K172" t="s">
        <v>77</v>
      </c>
      <c r="L172" t="s">
        <v>76</v>
      </c>
      <c r="M172" t="str">
        <f t="shared" si="20"/>
        <v>imports coal mining france</v>
      </c>
      <c r="N172" t="s">
        <v>133</v>
      </c>
    </row>
    <row r="173" spans="1:14" x14ac:dyDescent="0.2">
      <c r="A173">
        <v>2</v>
      </c>
      <c r="B173" t="str">
        <f t="shared" si="14"/>
        <v>imports lignite_open pit_IT_mix_mix</v>
      </c>
      <c r="C173" t="s">
        <v>670</v>
      </c>
      <c r="D173" t="str">
        <f t="shared" si="15"/>
        <v>mining::imports lignite::open pit</v>
      </c>
      <c r="E173" t="s">
        <v>62</v>
      </c>
      <c r="F173" t="s">
        <v>777</v>
      </c>
      <c r="G173" t="s">
        <v>66</v>
      </c>
      <c r="H173" t="s">
        <v>70</v>
      </c>
      <c r="I173" t="s">
        <v>75</v>
      </c>
      <c r="J173" t="s">
        <v>76</v>
      </c>
      <c r="K173" t="s">
        <v>77</v>
      </c>
      <c r="L173" t="s">
        <v>76</v>
      </c>
      <c r="M173" t="str">
        <f t="shared" si="20"/>
        <v>imports coal mining italy</v>
      </c>
      <c r="N173" t="s">
        <v>133</v>
      </c>
    </row>
    <row r="174" spans="1:14" x14ac:dyDescent="0.2">
      <c r="A174">
        <v>2</v>
      </c>
      <c r="B174" t="str">
        <f t="shared" si="14"/>
        <v>imports lignite_open pit_NL_mix_mix</v>
      </c>
      <c r="C174" t="s">
        <v>671</v>
      </c>
      <c r="D174" t="str">
        <f t="shared" si="15"/>
        <v>mining::imports lignite::open pit</v>
      </c>
      <c r="E174" t="s">
        <v>62</v>
      </c>
      <c r="F174" t="s">
        <v>777</v>
      </c>
      <c r="G174" t="s">
        <v>66</v>
      </c>
      <c r="H174" t="s">
        <v>71</v>
      </c>
      <c r="I174" t="s">
        <v>75</v>
      </c>
      <c r="J174" t="s">
        <v>76</v>
      </c>
      <c r="K174" t="s">
        <v>77</v>
      </c>
      <c r="L174" t="s">
        <v>76</v>
      </c>
      <c r="M174" t="str">
        <f t="shared" si="20"/>
        <v>imports coal mining netherlands</v>
      </c>
      <c r="N174" t="s">
        <v>133</v>
      </c>
    </row>
    <row r="175" spans="1:14" x14ac:dyDescent="0.2">
      <c r="A175">
        <v>2</v>
      </c>
      <c r="B175" t="str">
        <f t="shared" si="14"/>
        <v>imports lignite_open pit_RO_mix_mix</v>
      </c>
      <c r="C175" t="s">
        <v>672</v>
      </c>
      <c r="D175" t="str">
        <f t="shared" si="15"/>
        <v>mining::imports lignite::open pit</v>
      </c>
      <c r="E175" t="s">
        <v>62</v>
      </c>
      <c r="F175" t="s">
        <v>777</v>
      </c>
      <c r="G175" t="s">
        <v>66</v>
      </c>
      <c r="H175" t="s">
        <v>72</v>
      </c>
      <c r="I175" t="s">
        <v>75</v>
      </c>
      <c r="J175" t="s">
        <v>76</v>
      </c>
      <c r="K175" t="s">
        <v>77</v>
      </c>
      <c r="L175" t="s">
        <v>76</v>
      </c>
      <c r="M175" t="str">
        <f t="shared" si="20"/>
        <v>imports coal mining romania</v>
      </c>
      <c r="N175" t="s">
        <v>133</v>
      </c>
    </row>
    <row r="176" spans="1:14" x14ac:dyDescent="0.2">
      <c r="A176">
        <v>2</v>
      </c>
      <c r="B176" t="str">
        <f t="shared" si="14"/>
        <v>imports lignite_open pit_SE_mix_mix</v>
      </c>
      <c r="C176" t="s">
        <v>673</v>
      </c>
      <c r="D176" t="str">
        <f t="shared" si="15"/>
        <v>mining::imports lignite::open pit</v>
      </c>
      <c r="E176" t="s">
        <v>62</v>
      </c>
      <c r="F176" t="s">
        <v>777</v>
      </c>
      <c r="G176" t="s">
        <v>66</v>
      </c>
      <c r="H176" t="s">
        <v>73</v>
      </c>
      <c r="I176" t="s">
        <v>75</v>
      </c>
      <c r="J176" t="s">
        <v>76</v>
      </c>
      <c r="K176" t="s">
        <v>77</v>
      </c>
      <c r="L176" t="s">
        <v>76</v>
      </c>
      <c r="M176" t="str">
        <f t="shared" si="20"/>
        <v>imports coal mining sweden</v>
      </c>
      <c r="N176" t="s">
        <v>133</v>
      </c>
    </row>
    <row r="177" spans="1:14" x14ac:dyDescent="0.2">
      <c r="A177">
        <v>2</v>
      </c>
      <c r="B177" t="str">
        <f t="shared" si="14"/>
        <v>imports lignite_open pit_UK_mix_mix</v>
      </c>
      <c r="C177" t="s">
        <v>674</v>
      </c>
      <c r="D177" t="str">
        <f t="shared" si="15"/>
        <v>mining::imports lignite::open pit</v>
      </c>
      <c r="E177" t="s">
        <v>62</v>
      </c>
      <c r="F177" t="s">
        <v>777</v>
      </c>
      <c r="G177" t="s">
        <v>66</v>
      </c>
      <c r="H177" t="s">
        <v>74</v>
      </c>
      <c r="I177" t="s">
        <v>75</v>
      </c>
      <c r="J177" t="s">
        <v>76</v>
      </c>
      <c r="K177" t="s">
        <v>77</v>
      </c>
      <c r="L177" t="s">
        <v>76</v>
      </c>
      <c r="M177" t="str">
        <f t="shared" si="20"/>
        <v>imports coal mining uk</v>
      </c>
      <c r="N177" t="s">
        <v>133</v>
      </c>
    </row>
    <row r="178" spans="1:14" x14ac:dyDescent="0.2">
      <c r="A178">
        <v>1</v>
      </c>
      <c r="B178" t="str">
        <f t="shared" si="14"/>
        <v>imports coal__DE_mix_mix</v>
      </c>
      <c r="C178" t="s">
        <v>675</v>
      </c>
      <c r="D178" t="str">
        <f t="shared" si="15"/>
        <v>mining::imports coal::</v>
      </c>
      <c r="E178" t="s">
        <v>62</v>
      </c>
      <c r="F178" t="s">
        <v>778</v>
      </c>
      <c r="H178" t="s">
        <v>67</v>
      </c>
      <c r="I178" t="s">
        <v>75</v>
      </c>
      <c r="J178" t="s">
        <v>76</v>
      </c>
      <c r="K178" t="s">
        <v>77</v>
      </c>
      <c r="L178" t="s">
        <v>76</v>
      </c>
    </row>
    <row r="179" spans="1:14" x14ac:dyDescent="0.2">
      <c r="A179">
        <v>1</v>
      </c>
      <c r="B179" t="str">
        <f t="shared" si="14"/>
        <v>imports coal__ES_mix_mix</v>
      </c>
      <c r="C179" t="s">
        <v>676</v>
      </c>
      <c r="D179" t="str">
        <f t="shared" si="15"/>
        <v>mining::imports coal::</v>
      </c>
      <c r="E179" t="s">
        <v>62</v>
      </c>
      <c r="F179" t="s">
        <v>778</v>
      </c>
      <c r="H179" t="s">
        <v>68</v>
      </c>
      <c r="I179" t="s">
        <v>75</v>
      </c>
      <c r="J179" t="s">
        <v>76</v>
      </c>
      <c r="K179" t="s">
        <v>77</v>
      </c>
      <c r="L179" t="s">
        <v>76</v>
      </c>
    </row>
    <row r="180" spans="1:14" x14ac:dyDescent="0.2">
      <c r="A180">
        <v>1</v>
      </c>
      <c r="B180" t="str">
        <f t="shared" si="14"/>
        <v>imports coal__FR_mix_mix</v>
      </c>
      <c r="C180" t="s">
        <v>677</v>
      </c>
      <c r="D180" t="str">
        <f t="shared" si="15"/>
        <v>mining::imports coal::</v>
      </c>
      <c r="E180" t="s">
        <v>62</v>
      </c>
      <c r="F180" t="s">
        <v>778</v>
      </c>
      <c r="H180" t="s">
        <v>69</v>
      </c>
      <c r="I180" t="s">
        <v>75</v>
      </c>
      <c r="J180" t="s">
        <v>76</v>
      </c>
      <c r="K180" t="s">
        <v>77</v>
      </c>
      <c r="L180" t="s">
        <v>76</v>
      </c>
    </row>
    <row r="181" spans="1:14" x14ac:dyDescent="0.2">
      <c r="A181">
        <v>1</v>
      </c>
      <c r="B181" t="str">
        <f t="shared" si="14"/>
        <v>imports coal__IT_mix_mix</v>
      </c>
      <c r="C181" t="s">
        <v>678</v>
      </c>
      <c r="D181" t="str">
        <f t="shared" si="15"/>
        <v>mining::imports coal::</v>
      </c>
      <c r="E181" t="s">
        <v>62</v>
      </c>
      <c r="F181" t="s">
        <v>778</v>
      </c>
      <c r="H181" t="s">
        <v>70</v>
      </c>
      <c r="I181" t="s">
        <v>75</v>
      </c>
      <c r="J181" t="s">
        <v>76</v>
      </c>
      <c r="K181" t="s">
        <v>77</v>
      </c>
      <c r="L181" t="s">
        <v>76</v>
      </c>
    </row>
    <row r="182" spans="1:14" x14ac:dyDescent="0.2">
      <c r="A182">
        <v>1</v>
      </c>
      <c r="B182" t="str">
        <f t="shared" si="14"/>
        <v>imports coal__NL_mix_mix</v>
      </c>
      <c r="C182" t="s">
        <v>679</v>
      </c>
      <c r="D182" t="str">
        <f t="shared" si="15"/>
        <v>mining::imports coal::</v>
      </c>
      <c r="E182" t="s">
        <v>62</v>
      </c>
      <c r="F182" t="s">
        <v>778</v>
      </c>
      <c r="H182" t="s">
        <v>71</v>
      </c>
      <c r="I182" t="s">
        <v>75</v>
      </c>
      <c r="J182" t="s">
        <v>76</v>
      </c>
      <c r="K182" t="s">
        <v>77</v>
      </c>
      <c r="L182" t="s">
        <v>76</v>
      </c>
    </row>
    <row r="183" spans="1:14" x14ac:dyDescent="0.2">
      <c r="A183">
        <v>1</v>
      </c>
      <c r="B183" t="str">
        <f t="shared" si="14"/>
        <v>imports coal__RO_mix_mix</v>
      </c>
      <c r="C183" t="s">
        <v>680</v>
      </c>
      <c r="D183" t="str">
        <f t="shared" si="15"/>
        <v>mining::imports coal::</v>
      </c>
      <c r="E183" t="s">
        <v>62</v>
      </c>
      <c r="F183" t="s">
        <v>778</v>
      </c>
      <c r="H183" t="s">
        <v>72</v>
      </c>
      <c r="I183" t="s">
        <v>75</v>
      </c>
      <c r="J183" t="s">
        <v>76</v>
      </c>
      <c r="K183" t="s">
        <v>77</v>
      </c>
      <c r="L183" t="s">
        <v>76</v>
      </c>
    </row>
    <row r="184" spans="1:14" x14ac:dyDescent="0.2">
      <c r="A184">
        <v>1</v>
      </c>
      <c r="B184" t="str">
        <f t="shared" si="14"/>
        <v>imports coal__SE_mix_mix</v>
      </c>
      <c r="C184" t="s">
        <v>681</v>
      </c>
      <c r="D184" t="str">
        <f t="shared" si="15"/>
        <v>mining::imports coal::</v>
      </c>
      <c r="E184" t="s">
        <v>62</v>
      </c>
      <c r="F184" t="s">
        <v>778</v>
      </c>
      <c r="H184" t="s">
        <v>73</v>
      </c>
      <c r="I184" t="s">
        <v>75</v>
      </c>
      <c r="J184" t="s">
        <v>76</v>
      </c>
      <c r="K184" t="s">
        <v>77</v>
      </c>
      <c r="L184" t="s">
        <v>76</v>
      </c>
    </row>
    <row r="185" spans="1:14" x14ac:dyDescent="0.2">
      <c r="A185">
        <v>1</v>
      </c>
      <c r="B185" t="str">
        <f t="shared" si="14"/>
        <v>imports coal__UK_mix_mix</v>
      </c>
      <c r="C185" t="s">
        <v>682</v>
      </c>
      <c r="D185" t="str">
        <f t="shared" si="15"/>
        <v>mining::imports coal::</v>
      </c>
      <c r="E185" t="s">
        <v>62</v>
      </c>
      <c r="F185" t="s">
        <v>778</v>
      </c>
      <c r="H185" t="s">
        <v>74</v>
      </c>
      <c r="I185" t="s">
        <v>75</v>
      </c>
      <c r="J185" t="s">
        <v>76</v>
      </c>
      <c r="K185" t="s">
        <v>77</v>
      </c>
      <c r="L185" t="s">
        <v>76</v>
      </c>
    </row>
    <row r="186" spans="1:14" x14ac:dyDescent="0.2">
      <c r="A186">
        <v>2</v>
      </c>
      <c r="B186" t="str">
        <f t="shared" si="14"/>
        <v>imports natural gas_off shore_DE_mix_mix</v>
      </c>
      <c r="C186" t="s">
        <v>683</v>
      </c>
      <c r="D186" t="str">
        <f t="shared" si="15"/>
        <v>extraction::imports natural gas::off shore</v>
      </c>
      <c r="E186" t="s">
        <v>151</v>
      </c>
      <c r="F186" t="s">
        <v>779</v>
      </c>
      <c r="G186" t="s">
        <v>152</v>
      </c>
      <c r="H186" t="s">
        <v>67</v>
      </c>
      <c r="I186" t="s">
        <v>75</v>
      </c>
      <c r="J186" t="s">
        <v>76</v>
      </c>
      <c r="K186" t="s">
        <v>77</v>
      </c>
      <c r="L186" t="s">
        <v>76</v>
      </c>
      <c r="M186" t="str">
        <f t="shared" ref="M186:M193" si="21">B218</f>
        <v>imports oil &amp; gas__DE_mix_mix</v>
      </c>
      <c r="N186" t="s">
        <v>133</v>
      </c>
    </row>
    <row r="187" spans="1:14" x14ac:dyDescent="0.2">
      <c r="A187">
        <v>2</v>
      </c>
      <c r="B187" t="str">
        <f t="shared" si="14"/>
        <v>imports natural gas_off shore_ES_mix_mix</v>
      </c>
      <c r="C187" t="s">
        <v>684</v>
      </c>
      <c r="D187" t="str">
        <f t="shared" si="15"/>
        <v>extraction::imports natural gas::off shore</v>
      </c>
      <c r="E187" t="s">
        <v>151</v>
      </c>
      <c r="F187" t="s">
        <v>779</v>
      </c>
      <c r="G187" t="s">
        <v>152</v>
      </c>
      <c r="H187" t="s">
        <v>68</v>
      </c>
      <c r="I187" t="s">
        <v>75</v>
      </c>
      <c r="J187" t="s">
        <v>76</v>
      </c>
      <c r="K187" t="s">
        <v>77</v>
      </c>
      <c r="L187" t="s">
        <v>76</v>
      </c>
      <c r="M187" t="str">
        <f t="shared" si="21"/>
        <v>imports oil &amp; gas__ES_mix_mix</v>
      </c>
      <c r="N187" t="s">
        <v>133</v>
      </c>
    </row>
    <row r="188" spans="1:14" x14ac:dyDescent="0.2">
      <c r="A188">
        <v>2</v>
      </c>
      <c r="B188" t="str">
        <f t="shared" si="14"/>
        <v>imports natural gas_off shore_FR_mix_mix</v>
      </c>
      <c r="C188" t="s">
        <v>685</v>
      </c>
      <c r="D188" t="str">
        <f t="shared" si="15"/>
        <v>extraction::imports natural gas::off shore</v>
      </c>
      <c r="E188" t="s">
        <v>151</v>
      </c>
      <c r="F188" t="s">
        <v>779</v>
      </c>
      <c r="G188" t="s">
        <v>152</v>
      </c>
      <c r="H188" t="s">
        <v>69</v>
      </c>
      <c r="I188" t="s">
        <v>75</v>
      </c>
      <c r="J188" t="s">
        <v>76</v>
      </c>
      <c r="K188" t="s">
        <v>77</v>
      </c>
      <c r="L188" t="s">
        <v>76</v>
      </c>
      <c r="M188" t="str">
        <f t="shared" si="21"/>
        <v>imports oil &amp; gas__FR_mix_mix</v>
      </c>
      <c r="N188" t="s">
        <v>133</v>
      </c>
    </row>
    <row r="189" spans="1:14" x14ac:dyDescent="0.2">
      <c r="A189">
        <v>2</v>
      </c>
      <c r="B189" t="str">
        <f t="shared" si="14"/>
        <v>imports natural gas_off shore_IT_mix_mix</v>
      </c>
      <c r="C189" t="s">
        <v>686</v>
      </c>
      <c r="D189" t="str">
        <f t="shared" si="15"/>
        <v>extraction::imports natural gas::off shore</v>
      </c>
      <c r="E189" t="s">
        <v>151</v>
      </c>
      <c r="F189" t="s">
        <v>779</v>
      </c>
      <c r="G189" t="s">
        <v>152</v>
      </c>
      <c r="H189" t="s">
        <v>70</v>
      </c>
      <c r="I189" t="s">
        <v>75</v>
      </c>
      <c r="J189" t="s">
        <v>76</v>
      </c>
      <c r="K189" t="s">
        <v>77</v>
      </c>
      <c r="L189" t="s">
        <v>76</v>
      </c>
      <c r="M189" t="str">
        <f t="shared" si="21"/>
        <v>imports oil &amp; gas__IT_mix_mix</v>
      </c>
      <c r="N189" t="s">
        <v>133</v>
      </c>
    </row>
    <row r="190" spans="1:14" x14ac:dyDescent="0.2">
      <c r="A190">
        <v>2</v>
      </c>
      <c r="B190" t="str">
        <f t="shared" si="14"/>
        <v>imports natural gas_off shore_NL_mix_mix</v>
      </c>
      <c r="C190" t="s">
        <v>687</v>
      </c>
      <c r="D190" t="str">
        <f t="shared" si="15"/>
        <v>extraction::imports natural gas::off shore</v>
      </c>
      <c r="E190" t="s">
        <v>151</v>
      </c>
      <c r="F190" t="s">
        <v>779</v>
      </c>
      <c r="G190" t="s">
        <v>152</v>
      </c>
      <c r="H190" t="s">
        <v>71</v>
      </c>
      <c r="I190" t="s">
        <v>75</v>
      </c>
      <c r="J190" t="s">
        <v>76</v>
      </c>
      <c r="K190" t="s">
        <v>77</v>
      </c>
      <c r="L190" t="s">
        <v>76</v>
      </c>
      <c r="M190" t="str">
        <f t="shared" si="21"/>
        <v>imports oil &amp; gas__NL_mix_mix</v>
      </c>
      <c r="N190" t="s">
        <v>133</v>
      </c>
    </row>
    <row r="191" spans="1:14" x14ac:dyDescent="0.2">
      <c r="A191">
        <v>2</v>
      </c>
      <c r="B191" t="str">
        <f t="shared" si="14"/>
        <v>imports natural gas_off shore_RO_mix_mix</v>
      </c>
      <c r="C191" t="s">
        <v>688</v>
      </c>
      <c r="D191" t="str">
        <f t="shared" si="15"/>
        <v>extraction::imports natural gas::off shore</v>
      </c>
      <c r="E191" t="s">
        <v>151</v>
      </c>
      <c r="F191" t="s">
        <v>779</v>
      </c>
      <c r="G191" t="s">
        <v>152</v>
      </c>
      <c r="H191" t="s">
        <v>72</v>
      </c>
      <c r="I191" t="s">
        <v>75</v>
      </c>
      <c r="J191" t="s">
        <v>76</v>
      </c>
      <c r="K191" t="s">
        <v>77</v>
      </c>
      <c r="L191" t="s">
        <v>76</v>
      </c>
      <c r="M191" t="str">
        <f t="shared" si="21"/>
        <v>imports oil &amp; gas__RO_mix_mix</v>
      </c>
      <c r="N191" t="s">
        <v>133</v>
      </c>
    </row>
    <row r="192" spans="1:14" x14ac:dyDescent="0.2">
      <c r="A192">
        <v>2</v>
      </c>
      <c r="B192" t="str">
        <f t="shared" si="14"/>
        <v>imports natural gas_off shore_SE_mix_mix</v>
      </c>
      <c r="C192" t="s">
        <v>689</v>
      </c>
      <c r="D192" t="str">
        <f t="shared" si="15"/>
        <v>extraction::imports natural gas::off shore</v>
      </c>
      <c r="E192" t="s">
        <v>151</v>
      </c>
      <c r="F192" t="s">
        <v>779</v>
      </c>
      <c r="G192" t="s">
        <v>152</v>
      </c>
      <c r="H192" t="s">
        <v>73</v>
      </c>
      <c r="I192" t="s">
        <v>75</v>
      </c>
      <c r="J192" t="s">
        <v>76</v>
      </c>
      <c r="K192" t="s">
        <v>77</v>
      </c>
      <c r="L192" t="s">
        <v>76</v>
      </c>
      <c r="M192" t="str">
        <f t="shared" si="21"/>
        <v>imports oil &amp; gas__SE_mix_mix</v>
      </c>
      <c r="N192" t="s">
        <v>133</v>
      </c>
    </row>
    <row r="193" spans="1:14" x14ac:dyDescent="0.2">
      <c r="A193">
        <v>2</v>
      </c>
      <c r="B193" t="str">
        <f t="shared" si="14"/>
        <v>imports natural gas_off shore_UK_mix_mix</v>
      </c>
      <c r="C193" t="s">
        <v>690</v>
      </c>
      <c r="D193" t="str">
        <f t="shared" si="15"/>
        <v>extraction::imports natural gas::off shore</v>
      </c>
      <c r="E193" t="s">
        <v>151</v>
      </c>
      <c r="F193" t="s">
        <v>779</v>
      </c>
      <c r="G193" t="s">
        <v>152</v>
      </c>
      <c r="H193" t="s">
        <v>74</v>
      </c>
      <c r="I193" t="s">
        <v>75</v>
      </c>
      <c r="J193" t="s">
        <v>76</v>
      </c>
      <c r="K193" t="s">
        <v>77</v>
      </c>
      <c r="L193" t="s">
        <v>76</v>
      </c>
      <c r="M193" t="str">
        <f t="shared" si="21"/>
        <v>imports oil &amp; gas__UK_mix_mix</v>
      </c>
      <c r="N193" t="s">
        <v>133</v>
      </c>
    </row>
    <row r="194" spans="1:14" x14ac:dyDescent="0.2">
      <c r="A194">
        <v>2</v>
      </c>
      <c r="B194" t="str">
        <f t="shared" ref="B194:B257" si="22">CONCATENATE(F194,"_",G194,"_",H194,"_",L194,"_",J194)</f>
        <v>imports natural gas_on shore_DE_mix_mix</v>
      </c>
      <c r="C194" t="s">
        <v>738</v>
      </c>
      <c r="D194" t="str">
        <f t="shared" ref="D194:D257" si="23">CONCATENATE(E194,"::",F194,"::",G194)</f>
        <v>extraction::imports natural gas::on shore</v>
      </c>
      <c r="E194" t="s">
        <v>151</v>
      </c>
      <c r="F194" t="s">
        <v>779</v>
      </c>
      <c r="G194" t="s">
        <v>774</v>
      </c>
      <c r="H194" t="s">
        <v>67</v>
      </c>
      <c r="I194" t="s">
        <v>75</v>
      </c>
      <c r="J194" t="s">
        <v>76</v>
      </c>
      <c r="K194" t="s">
        <v>77</v>
      </c>
      <c r="L194" t="s">
        <v>76</v>
      </c>
      <c r="M194" t="str">
        <f t="shared" ref="M194:M201" si="24">B218</f>
        <v>imports oil &amp; gas__DE_mix_mix</v>
      </c>
      <c r="N194" t="s">
        <v>133</v>
      </c>
    </row>
    <row r="195" spans="1:14" x14ac:dyDescent="0.2">
      <c r="A195">
        <v>2</v>
      </c>
      <c r="B195" t="str">
        <f t="shared" si="22"/>
        <v>imports natural gas_on shore_ES_mix_mix</v>
      </c>
      <c r="C195" t="s">
        <v>739</v>
      </c>
      <c r="D195" t="str">
        <f t="shared" si="23"/>
        <v>extraction::imports natural gas::on shore</v>
      </c>
      <c r="E195" t="s">
        <v>151</v>
      </c>
      <c r="F195" t="s">
        <v>779</v>
      </c>
      <c r="G195" t="s">
        <v>774</v>
      </c>
      <c r="H195" t="s">
        <v>68</v>
      </c>
      <c r="I195" t="s">
        <v>75</v>
      </c>
      <c r="J195" t="s">
        <v>76</v>
      </c>
      <c r="K195" t="s">
        <v>77</v>
      </c>
      <c r="L195" t="s">
        <v>76</v>
      </c>
      <c r="M195" t="str">
        <f t="shared" si="24"/>
        <v>imports oil &amp; gas__ES_mix_mix</v>
      </c>
      <c r="N195" t="s">
        <v>133</v>
      </c>
    </row>
    <row r="196" spans="1:14" x14ac:dyDescent="0.2">
      <c r="A196">
        <v>2</v>
      </c>
      <c r="B196" t="str">
        <f t="shared" si="22"/>
        <v>imports natural gas_on shore_FR_mix_mix</v>
      </c>
      <c r="C196" t="s">
        <v>740</v>
      </c>
      <c r="D196" t="str">
        <f t="shared" si="23"/>
        <v>extraction::imports natural gas::on shore</v>
      </c>
      <c r="E196" t="s">
        <v>151</v>
      </c>
      <c r="F196" t="s">
        <v>779</v>
      </c>
      <c r="G196" t="s">
        <v>774</v>
      </c>
      <c r="H196" t="s">
        <v>69</v>
      </c>
      <c r="I196" t="s">
        <v>75</v>
      </c>
      <c r="J196" t="s">
        <v>76</v>
      </c>
      <c r="K196" t="s">
        <v>77</v>
      </c>
      <c r="L196" t="s">
        <v>76</v>
      </c>
      <c r="M196" t="str">
        <f t="shared" si="24"/>
        <v>imports oil &amp; gas__FR_mix_mix</v>
      </c>
      <c r="N196" t="s">
        <v>133</v>
      </c>
    </row>
    <row r="197" spans="1:14" x14ac:dyDescent="0.2">
      <c r="A197">
        <v>2</v>
      </c>
      <c r="B197" t="str">
        <f t="shared" si="22"/>
        <v>imports natural gas_on shore_IT_mix_mix</v>
      </c>
      <c r="C197" t="s">
        <v>741</v>
      </c>
      <c r="D197" t="str">
        <f t="shared" si="23"/>
        <v>extraction::imports natural gas::on shore</v>
      </c>
      <c r="E197" t="s">
        <v>151</v>
      </c>
      <c r="F197" t="s">
        <v>779</v>
      </c>
      <c r="G197" t="s">
        <v>774</v>
      </c>
      <c r="H197" t="s">
        <v>70</v>
      </c>
      <c r="I197" t="s">
        <v>75</v>
      </c>
      <c r="J197" t="s">
        <v>76</v>
      </c>
      <c r="K197" t="s">
        <v>77</v>
      </c>
      <c r="L197" t="s">
        <v>76</v>
      </c>
      <c r="M197" t="str">
        <f t="shared" si="24"/>
        <v>imports oil &amp; gas__IT_mix_mix</v>
      </c>
      <c r="N197" t="s">
        <v>133</v>
      </c>
    </row>
    <row r="198" spans="1:14" x14ac:dyDescent="0.2">
      <c r="A198">
        <v>2</v>
      </c>
      <c r="B198" t="str">
        <f t="shared" si="22"/>
        <v>imports natural gas_on shore_NL_mix_mix</v>
      </c>
      <c r="C198" t="s">
        <v>742</v>
      </c>
      <c r="D198" t="str">
        <f t="shared" si="23"/>
        <v>extraction::imports natural gas::on shore</v>
      </c>
      <c r="E198" t="s">
        <v>151</v>
      </c>
      <c r="F198" t="s">
        <v>779</v>
      </c>
      <c r="G198" t="s">
        <v>774</v>
      </c>
      <c r="H198" t="s">
        <v>71</v>
      </c>
      <c r="I198" t="s">
        <v>75</v>
      </c>
      <c r="J198" t="s">
        <v>76</v>
      </c>
      <c r="K198" t="s">
        <v>77</v>
      </c>
      <c r="L198" t="s">
        <v>76</v>
      </c>
      <c r="M198" t="str">
        <f t="shared" si="24"/>
        <v>imports oil &amp; gas__NL_mix_mix</v>
      </c>
      <c r="N198" t="s">
        <v>133</v>
      </c>
    </row>
    <row r="199" spans="1:14" x14ac:dyDescent="0.2">
      <c r="A199">
        <v>2</v>
      </c>
      <c r="B199" t="str">
        <f t="shared" si="22"/>
        <v>imports natural gas_on shore_RO_mix_mix</v>
      </c>
      <c r="C199" t="s">
        <v>743</v>
      </c>
      <c r="D199" t="str">
        <f t="shared" si="23"/>
        <v>extraction::imports natural gas::on shore</v>
      </c>
      <c r="E199" t="s">
        <v>151</v>
      </c>
      <c r="F199" t="s">
        <v>779</v>
      </c>
      <c r="G199" t="s">
        <v>774</v>
      </c>
      <c r="H199" t="s">
        <v>72</v>
      </c>
      <c r="I199" t="s">
        <v>75</v>
      </c>
      <c r="J199" t="s">
        <v>76</v>
      </c>
      <c r="K199" t="s">
        <v>77</v>
      </c>
      <c r="L199" t="s">
        <v>76</v>
      </c>
      <c r="M199" t="str">
        <f t="shared" si="24"/>
        <v>imports oil &amp; gas__RO_mix_mix</v>
      </c>
      <c r="N199" t="s">
        <v>133</v>
      </c>
    </row>
    <row r="200" spans="1:14" x14ac:dyDescent="0.2">
      <c r="A200">
        <v>2</v>
      </c>
      <c r="B200" t="str">
        <f t="shared" si="22"/>
        <v>imports natural gas_on shore_SE_mix_mix</v>
      </c>
      <c r="C200" t="s">
        <v>744</v>
      </c>
      <c r="D200" t="str">
        <f t="shared" si="23"/>
        <v>extraction::imports natural gas::on shore</v>
      </c>
      <c r="E200" t="s">
        <v>151</v>
      </c>
      <c r="F200" t="s">
        <v>779</v>
      </c>
      <c r="G200" t="s">
        <v>774</v>
      </c>
      <c r="H200" t="s">
        <v>73</v>
      </c>
      <c r="I200" t="s">
        <v>75</v>
      </c>
      <c r="J200" t="s">
        <v>76</v>
      </c>
      <c r="K200" t="s">
        <v>77</v>
      </c>
      <c r="L200" t="s">
        <v>76</v>
      </c>
      <c r="M200" t="str">
        <f t="shared" si="24"/>
        <v>imports oil &amp; gas__SE_mix_mix</v>
      </c>
      <c r="N200" t="s">
        <v>133</v>
      </c>
    </row>
    <row r="201" spans="1:14" x14ac:dyDescent="0.2">
      <c r="A201">
        <v>2</v>
      </c>
      <c r="B201" t="str">
        <f t="shared" si="22"/>
        <v>imports natural gas_on shore_UK_mix_mix</v>
      </c>
      <c r="C201" t="s">
        <v>745</v>
      </c>
      <c r="D201" t="str">
        <f t="shared" si="23"/>
        <v>extraction::imports natural gas::on shore</v>
      </c>
      <c r="E201" t="s">
        <v>151</v>
      </c>
      <c r="F201" t="s">
        <v>779</v>
      </c>
      <c r="G201" t="s">
        <v>774</v>
      </c>
      <c r="H201" t="s">
        <v>74</v>
      </c>
      <c r="I201" t="s">
        <v>75</v>
      </c>
      <c r="J201" t="s">
        <v>76</v>
      </c>
      <c r="K201" t="s">
        <v>77</v>
      </c>
      <c r="L201" t="s">
        <v>76</v>
      </c>
      <c r="M201" t="str">
        <f t="shared" si="24"/>
        <v>imports oil &amp; gas__UK_mix_mix</v>
      </c>
      <c r="N201" t="s">
        <v>133</v>
      </c>
    </row>
    <row r="202" spans="1:14" x14ac:dyDescent="0.2">
      <c r="A202">
        <v>2</v>
      </c>
      <c r="B202" t="str">
        <f t="shared" si="22"/>
        <v>imports crude oil_off shore_DE_mix_mix</v>
      </c>
      <c r="C202" t="s">
        <v>691</v>
      </c>
      <c r="D202" t="str">
        <f t="shared" si="23"/>
        <v>extraction::imports crude oil::off shore</v>
      </c>
      <c r="E202" t="s">
        <v>151</v>
      </c>
      <c r="F202" t="s">
        <v>780</v>
      </c>
      <c r="G202" t="s">
        <v>152</v>
      </c>
      <c r="H202" t="s">
        <v>67</v>
      </c>
      <c r="I202" t="s">
        <v>75</v>
      </c>
      <c r="J202" t="s">
        <v>76</v>
      </c>
      <c r="K202" t="s">
        <v>77</v>
      </c>
      <c r="L202" t="s">
        <v>76</v>
      </c>
      <c r="M202" t="str">
        <f t="shared" ref="M202:M209" si="25">B218</f>
        <v>imports oil &amp; gas__DE_mix_mix</v>
      </c>
      <c r="N202" t="s">
        <v>133</v>
      </c>
    </row>
    <row r="203" spans="1:14" x14ac:dyDescent="0.2">
      <c r="A203">
        <v>2</v>
      </c>
      <c r="B203" t="str">
        <f t="shared" si="22"/>
        <v>imports crude oil_off shore_ES_mix_mix</v>
      </c>
      <c r="C203" t="s">
        <v>692</v>
      </c>
      <c r="D203" t="str">
        <f t="shared" si="23"/>
        <v>extraction::imports crude oil::off shore</v>
      </c>
      <c r="E203" t="s">
        <v>151</v>
      </c>
      <c r="F203" t="s">
        <v>780</v>
      </c>
      <c r="G203" t="s">
        <v>152</v>
      </c>
      <c r="H203" t="s">
        <v>68</v>
      </c>
      <c r="I203" t="s">
        <v>75</v>
      </c>
      <c r="J203" t="s">
        <v>76</v>
      </c>
      <c r="K203" t="s">
        <v>77</v>
      </c>
      <c r="L203" t="s">
        <v>76</v>
      </c>
      <c r="M203" t="str">
        <f t="shared" si="25"/>
        <v>imports oil &amp; gas__ES_mix_mix</v>
      </c>
      <c r="N203" t="s">
        <v>133</v>
      </c>
    </row>
    <row r="204" spans="1:14" x14ac:dyDescent="0.2">
      <c r="A204">
        <v>2</v>
      </c>
      <c r="B204" t="str">
        <f t="shared" si="22"/>
        <v>imports crude oil_off shore_FR_mix_mix</v>
      </c>
      <c r="C204" t="s">
        <v>693</v>
      </c>
      <c r="D204" t="str">
        <f t="shared" si="23"/>
        <v>extraction::imports crude oil::off shore</v>
      </c>
      <c r="E204" t="s">
        <v>151</v>
      </c>
      <c r="F204" t="s">
        <v>780</v>
      </c>
      <c r="G204" t="s">
        <v>152</v>
      </c>
      <c r="H204" t="s">
        <v>69</v>
      </c>
      <c r="I204" t="s">
        <v>75</v>
      </c>
      <c r="J204" t="s">
        <v>76</v>
      </c>
      <c r="K204" t="s">
        <v>77</v>
      </c>
      <c r="L204" t="s">
        <v>76</v>
      </c>
      <c r="M204" t="str">
        <f t="shared" si="25"/>
        <v>imports oil &amp; gas__FR_mix_mix</v>
      </c>
      <c r="N204" t="s">
        <v>133</v>
      </c>
    </row>
    <row r="205" spans="1:14" x14ac:dyDescent="0.2">
      <c r="A205">
        <v>2</v>
      </c>
      <c r="B205" t="str">
        <f t="shared" si="22"/>
        <v>imports crude oil_off shore_IT_mix_mix</v>
      </c>
      <c r="C205" t="s">
        <v>694</v>
      </c>
      <c r="D205" t="str">
        <f t="shared" si="23"/>
        <v>extraction::imports crude oil::off shore</v>
      </c>
      <c r="E205" t="s">
        <v>151</v>
      </c>
      <c r="F205" t="s">
        <v>780</v>
      </c>
      <c r="G205" t="s">
        <v>152</v>
      </c>
      <c r="H205" t="s">
        <v>70</v>
      </c>
      <c r="I205" t="s">
        <v>75</v>
      </c>
      <c r="J205" t="s">
        <v>76</v>
      </c>
      <c r="K205" t="s">
        <v>77</v>
      </c>
      <c r="L205" t="s">
        <v>76</v>
      </c>
      <c r="M205" t="str">
        <f t="shared" si="25"/>
        <v>imports oil &amp; gas__IT_mix_mix</v>
      </c>
      <c r="N205" t="s">
        <v>133</v>
      </c>
    </row>
    <row r="206" spans="1:14" x14ac:dyDescent="0.2">
      <c r="A206">
        <v>2</v>
      </c>
      <c r="B206" t="str">
        <f t="shared" si="22"/>
        <v>imports crude oil_off shore_NL_mix_mix</v>
      </c>
      <c r="C206" t="s">
        <v>695</v>
      </c>
      <c r="D206" t="str">
        <f t="shared" si="23"/>
        <v>extraction::imports crude oil::off shore</v>
      </c>
      <c r="E206" t="s">
        <v>151</v>
      </c>
      <c r="F206" t="s">
        <v>780</v>
      </c>
      <c r="G206" t="s">
        <v>152</v>
      </c>
      <c r="H206" t="s">
        <v>71</v>
      </c>
      <c r="I206" t="s">
        <v>75</v>
      </c>
      <c r="J206" t="s">
        <v>76</v>
      </c>
      <c r="K206" t="s">
        <v>77</v>
      </c>
      <c r="L206" t="s">
        <v>76</v>
      </c>
      <c r="M206" t="str">
        <f t="shared" si="25"/>
        <v>imports oil &amp; gas__NL_mix_mix</v>
      </c>
      <c r="N206" t="s">
        <v>133</v>
      </c>
    </row>
    <row r="207" spans="1:14" x14ac:dyDescent="0.2">
      <c r="A207">
        <v>2</v>
      </c>
      <c r="B207" t="str">
        <f t="shared" si="22"/>
        <v>imports crude oil_off shore_RO_mix_mix</v>
      </c>
      <c r="C207" t="s">
        <v>696</v>
      </c>
      <c r="D207" t="str">
        <f t="shared" si="23"/>
        <v>extraction::imports crude oil::off shore</v>
      </c>
      <c r="E207" t="s">
        <v>151</v>
      </c>
      <c r="F207" t="s">
        <v>780</v>
      </c>
      <c r="G207" t="s">
        <v>152</v>
      </c>
      <c r="H207" t="s">
        <v>72</v>
      </c>
      <c r="I207" t="s">
        <v>75</v>
      </c>
      <c r="J207" t="s">
        <v>76</v>
      </c>
      <c r="K207" t="s">
        <v>77</v>
      </c>
      <c r="L207" t="s">
        <v>76</v>
      </c>
      <c r="M207" t="str">
        <f t="shared" si="25"/>
        <v>imports oil &amp; gas__RO_mix_mix</v>
      </c>
      <c r="N207" t="s">
        <v>133</v>
      </c>
    </row>
    <row r="208" spans="1:14" x14ac:dyDescent="0.2">
      <c r="A208">
        <v>2</v>
      </c>
      <c r="B208" t="str">
        <f t="shared" si="22"/>
        <v>imports crude oil_off shore_SE_mix_mix</v>
      </c>
      <c r="C208" t="s">
        <v>697</v>
      </c>
      <c r="D208" t="str">
        <f t="shared" si="23"/>
        <v>extraction::imports crude oil::off shore</v>
      </c>
      <c r="E208" t="s">
        <v>151</v>
      </c>
      <c r="F208" t="s">
        <v>780</v>
      </c>
      <c r="G208" t="s">
        <v>152</v>
      </c>
      <c r="H208" t="s">
        <v>73</v>
      </c>
      <c r="I208" t="s">
        <v>75</v>
      </c>
      <c r="J208" t="s">
        <v>76</v>
      </c>
      <c r="K208" t="s">
        <v>77</v>
      </c>
      <c r="L208" t="s">
        <v>76</v>
      </c>
      <c r="M208" t="str">
        <f t="shared" si="25"/>
        <v>imports oil &amp; gas__SE_mix_mix</v>
      </c>
      <c r="N208" t="s">
        <v>133</v>
      </c>
    </row>
    <row r="209" spans="1:14" x14ac:dyDescent="0.2">
      <c r="A209">
        <v>2</v>
      </c>
      <c r="B209" t="str">
        <f t="shared" si="22"/>
        <v>imports crude oil_off shore_UK_mix_mix</v>
      </c>
      <c r="C209" t="s">
        <v>698</v>
      </c>
      <c r="D209" t="str">
        <f t="shared" si="23"/>
        <v>extraction::imports crude oil::off shore</v>
      </c>
      <c r="E209" t="s">
        <v>151</v>
      </c>
      <c r="F209" t="s">
        <v>780</v>
      </c>
      <c r="G209" t="s">
        <v>152</v>
      </c>
      <c r="H209" t="s">
        <v>74</v>
      </c>
      <c r="I209" t="s">
        <v>75</v>
      </c>
      <c r="J209" t="s">
        <v>76</v>
      </c>
      <c r="K209" t="s">
        <v>77</v>
      </c>
      <c r="L209" t="s">
        <v>76</v>
      </c>
      <c r="M209" t="str">
        <f t="shared" si="25"/>
        <v>imports oil &amp; gas__UK_mix_mix</v>
      </c>
      <c r="N209" t="s">
        <v>133</v>
      </c>
    </row>
    <row r="210" spans="1:14" x14ac:dyDescent="0.2">
      <c r="A210">
        <v>2</v>
      </c>
      <c r="B210" t="str">
        <f t="shared" si="22"/>
        <v>imports crude oil_on shore_DE_mix_mix</v>
      </c>
      <c r="C210" t="s">
        <v>746</v>
      </c>
      <c r="D210" t="str">
        <f t="shared" si="23"/>
        <v>extraction::imports crude oil::on shore</v>
      </c>
      <c r="E210" t="s">
        <v>151</v>
      </c>
      <c r="F210" t="s">
        <v>780</v>
      </c>
      <c r="G210" t="s">
        <v>774</v>
      </c>
      <c r="H210" t="s">
        <v>67</v>
      </c>
      <c r="I210" t="s">
        <v>75</v>
      </c>
      <c r="J210" t="s">
        <v>76</v>
      </c>
      <c r="K210" t="s">
        <v>77</v>
      </c>
      <c r="L210" t="s">
        <v>76</v>
      </c>
      <c r="M210" t="str">
        <f t="shared" ref="M210:M217" si="26">B218</f>
        <v>imports oil &amp; gas__DE_mix_mix</v>
      </c>
      <c r="N210" t="s">
        <v>133</v>
      </c>
    </row>
    <row r="211" spans="1:14" x14ac:dyDescent="0.2">
      <c r="A211">
        <v>2</v>
      </c>
      <c r="B211" t="str">
        <f t="shared" si="22"/>
        <v>imports crude oil_on shore_ES_mix_mix</v>
      </c>
      <c r="C211" t="s">
        <v>747</v>
      </c>
      <c r="D211" t="str">
        <f t="shared" si="23"/>
        <v>extraction::imports crude oil::on shore</v>
      </c>
      <c r="E211" t="s">
        <v>151</v>
      </c>
      <c r="F211" t="s">
        <v>780</v>
      </c>
      <c r="G211" t="s">
        <v>774</v>
      </c>
      <c r="H211" t="s">
        <v>68</v>
      </c>
      <c r="I211" t="s">
        <v>75</v>
      </c>
      <c r="J211" t="s">
        <v>76</v>
      </c>
      <c r="K211" t="s">
        <v>77</v>
      </c>
      <c r="L211" t="s">
        <v>76</v>
      </c>
      <c r="M211" t="str">
        <f t="shared" si="26"/>
        <v>imports oil &amp; gas__ES_mix_mix</v>
      </c>
      <c r="N211" t="s">
        <v>133</v>
      </c>
    </row>
    <row r="212" spans="1:14" x14ac:dyDescent="0.2">
      <c r="A212">
        <v>2</v>
      </c>
      <c r="B212" t="str">
        <f t="shared" si="22"/>
        <v>imports crude oil_on shore_FR_mix_mix</v>
      </c>
      <c r="C212" t="s">
        <v>748</v>
      </c>
      <c r="D212" t="str">
        <f t="shared" si="23"/>
        <v>extraction::imports crude oil::on shore</v>
      </c>
      <c r="E212" t="s">
        <v>151</v>
      </c>
      <c r="F212" t="s">
        <v>780</v>
      </c>
      <c r="G212" t="s">
        <v>774</v>
      </c>
      <c r="H212" t="s">
        <v>69</v>
      </c>
      <c r="I212" t="s">
        <v>75</v>
      </c>
      <c r="J212" t="s">
        <v>76</v>
      </c>
      <c r="K212" t="s">
        <v>77</v>
      </c>
      <c r="L212" t="s">
        <v>76</v>
      </c>
      <c r="M212" t="str">
        <f t="shared" si="26"/>
        <v>imports oil &amp; gas__FR_mix_mix</v>
      </c>
      <c r="N212" t="s">
        <v>133</v>
      </c>
    </row>
    <row r="213" spans="1:14" x14ac:dyDescent="0.2">
      <c r="A213">
        <v>2</v>
      </c>
      <c r="B213" t="str">
        <f t="shared" si="22"/>
        <v>imports crude oil_on shore_IT_mix_mix</v>
      </c>
      <c r="C213" t="s">
        <v>749</v>
      </c>
      <c r="D213" t="str">
        <f t="shared" si="23"/>
        <v>extraction::imports crude oil::on shore</v>
      </c>
      <c r="E213" t="s">
        <v>151</v>
      </c>
      <c r="F213" t="s">
        <v>780</v>
      </c>
      <c r="G213" t="s">
        <v>774</v>
      </c>
      <c r="H213" t="s">
        <v>70</v>
      </c>
      <c r="I213" t="s">
        <v>75</v>
      </c>
      <c r="J213" t="s">
        <v>76</v>
      </c>
      <c r="K213" t="s">
        <v>77</v>
      </c>
      <c r="L213" t="s">
        <v>76</v>
      </c>
      <c r="M213" t="str">
        <f t="shared" si="26"/>
        <v>imports oil &amp; gas__IT_mix_mix</v>
      </c>
      <c r="N213" t="s">
        <v>133</v>
      </c>
    </row>
    <row r="214" spans="1:14" x14ac:dyDescent="0.2">
      <c r="A214">
        <v>2</v>
      </c>
      <c r="B214" t="str">
        <f t="shared" si="22"/>
        <v>imports crude oil_on shore_NL_mix_mix</v>
      </c>
      <c r="C214" t="s">
        <v>750</v>
      </c>
      <c r="D214" t="str">
        <f t="shared" si="23"/>
        <v>extraction::imports crude oil::on shore</v>
      </c>
      <c r="E214" t="s">
        <v>151</v>
      </c>
      <c r="F214" t="s">
        <v>780</v>
      </c>
      <c r="G214" t="s">
        <v>774</v>
      </c>
      <c r="H214" t="s">
        <v>71</v>
      </c>
      <c r="I214" t="s">
        <v>75</v>
      </c>
      <c r="J214" t="s">
        <v>76</v>
      </c>
      <c r="K214" t="s">
        <v>77</v>
      </c>
      <c r="L214" t="s">
        <v>76</v>
      </c>
      <c r="M214" t="str">
        <f t="shared" si="26"/>
        <v>imports oil &amp; gas__NL_mix_mix</v>
      </c>
      <c r="N214" t="s">
        <v>133</v>
      </c>
    </row>
    <row r="215" spans="1:14" x14ac:dyDescent="0.2">
      <c r="A215">
        <v>2</v>
      </c>
      <c r="B215" t="str">
        <f t="shared" si="22"/>
        <v>imports crude oil_on shore_RO_mix_mix</v>
      </c>
      <c r="C215" t="s">
        <v>751</v>
      </c>
      <c r="D215" t="str">
        <f t="shared" si="23"/>
        <v>extraction::imports crude oil::on shore</v>
      </c>
      <c r="E215" t="s">
        <v>151</v>
      </c>
      <c r="F215" t="s">
        <v>780</v>
      </c>
      <c r="G215" t="s">
        <v>774</v>
      </c>
      <c r="H215" t="s">
        <v>72</v>
      </c>
      <c r="I215" t="s">
        <v>75</v>
      </c>
      <c r="J215" t="s">
        <v>76</v>
      </c>
      <c r="K215" t="s">
        <v>77</v>
      </c>
      <c r="L215" t="s">
        <v>76</v>
      </c>
      <c r="M215" t="str">
        <f t="shared" si="26"/>
        <v>imports oil &amp; gas__RO_mix_mix</v>
      </c>
      <c r="N215" t="s">
        <v>133</v>
      </c>
    </row>
    <row r="216" spans="1:14" x14ac:dyDescent="0.2">
      <c r="A216">
        <v>2</v>
      </c>
      <c r="B216" t="str">
        <f t="shared" si="22"/>
        <v>imports crude oil_on shore_SE_mix_mix</v>
      </c>
      <c r="C216" t="s">
        <v>752</v>
      </c>
      <c r="D216" t="str">
        <f t="shared" si="23"/>
        <v>extraction::imports crude oil::on shore</v>
      </c>
      <c r="E216" t="s">
        <v>151</v>
      </c>
      <c r="F216" t="s">
        <v>780</v>
      </c>
      <c r="G216" t="s">
        <v>774</v>
      </c>
      <c r="H216" t="s">
        <v>73</v>
      </c>
      <c r="I216" t="s">
        <v>75</v>
      </c>
      <c r="J216" t="s">
        <v>76</v>
      </c>
      <c r="K216" t="s">
        <v>77</v>
      </c>
      <c r="L216" t="s">
        <v>76</v>
      </c>
      <c r="M216" t="str">
        <f t="shared" si="26"/>
        <v>imports oil &amp; gas__SE_mix_mix</v>
      </c>
      <c r="N216" t="s">
        <v>133</v>
      </c>
    </row>
    <row r="217" spans="1:14" x14ac:dyDescent="0.2">
      <c r="A217">
        <v>2</v>
      </c>
      <c r="B217" t="str">
        <f t="shared" si="22"/>
        <v>imports crude oil_on shore_UK_mix_mix</v>
      </c>
      <c r="C217" t="s">
        <v>753</v>
      </c>
      <c r="D217" t="str">
        <f t="shared" si="23"/>
        <v>extraction::imports crude oil::on shore</v>
      </c>
      <c r="E217" t="s">
        <v>151</v>
      </c>
      <c r="F217" t="s">
        <v>780</v>
      </c>
      <c r="G217" t="s">
        <v>774</v>
      </c>
      <c r="H217" t="s">
        <v>74</v>
      </c>
      <c r="I217" t="s">
        <v>75</v>
      </c>
      <c r="J217" t="s">
        <v>76</v>
      </c>
      <c r="K217" t="s">
        <v>77</v>
      </c>
      <c r="L217" t="s">
        <v>76</v>
      </c>
      <c r="M217" t="str">
        <f t="shared" si="26"/>
        <v>imports oil &amp; gas__UK_mix_mix</v>
      </c>
      <c r="N217" t="s">
        <v>133</v>
      </c>
    </row>
    <row r="218" spans="1:14" x14ac:dyDescent="0.2">
      <c r="A218">
        <v>1</v>
      </c>
      <c r="B218" t="str">
        <f t="shared" si="22"/>
        <v>imports oil &amp; gas__DE_mix_mix</v>
      </c>
      <c r="C218" t="s">
        <v>699</v>
      </c>
      <c r="D218" t="str">
        <f t="shared" si="23"/>
        <v>extraction::imports oil &amp; gas::</v>
      </c>
      <c r="E218" t="s">
        <v>151</v>
      </c>
      <c r="F218" t="s">
        <v>781</v>
      </c>
      <c r="H218" t="s">
        <v>67</v>
      </c>
      <c r="I218" t="s">
        <v>75</v>
      </c>
      <c r="J218" t="s">
        <v>76</v>
      </c>
      <c r="K218" t="s">
        <v>77</v>
      </c>
      <c r="L218" t="s">
        <v>76</v>
      </c>
    </row>
    <row r="219" spans="1:14" x14ac:dyDescent="0.2">
      <c r="A219">
        <v>1</v>
      </c>
      <c r="B219" t="str">
        <f t="shared" si="22"/>
        <v>imports oil &amp; gas__ES_mix_mix</v>
      </c>
      <c r="C219" t="s">
        <v>700</v>
      </c>
      <c r="D219" t="str">
        <f t="shared" si="23"/>
        <v>extraction::imports oil &amp; gas::</v>
      </c>
      <c r="E219" t="s">
        <v>151</v>
      </c>
      <c r="F219" t="s">
        <v>781</v>
      </c>
      <c r="H219" t="s">
        <v>68</v>
      </c>
      <c r="I219" t="s">
        <v>75</v>
      </c>
      <c r="J219" t="s">
        <v>76</v>
      </c>
      <c r="K219" t="s">
        <v>77</v>
      </c>
      <c r="L219" t="s">
        <v>76</v>
      </c>
    </row>
    <row r="220" spans="1:14" x14ac:dyDescent="0.2">
      <c r="A220">
        <v>1</v>
      </c>
      <c r="B220" t="str">
        <f t="shared" si="22"/>
        <v>imports oil &amp; gas__FR_mix_mix</v>
      </c>
      <c r="C220" t="s">
        <v>701</v>
      </c>
      <c r="D220" t="str">
        <f t="shared" si="23"/>
        <v>extraction::imports oil &amp; gas::</v>
      </c>
      <c r="E220" t="s">
        <v>151</v>
      </c>
      <c r="F220" t="s">
        <v>781</v>
      </c>
      <c r="H220" t="s">
        <v>69</v>
      </c>
      <c r="I220" t="s">
        <v>75</v>
      </c>
      <c r="J220" t="s">
        <v>76</v>
      </c>
      <c r="K220" t="s">
        <v>77</v>
      </c>
      <c r="L220" t="s">
        <v>76</v>
      </c>
    </row>
    <row r="221" spans="1:14" x14ac:dyDescent="0.2">
      <c r="A221">
        <v>1</v>
      </c>
      <c r="B221" t="str">
        <f t="shared" si="22"/>
        <v>imports oil &amp; gas__IT_mix_mix</v>
      </c>
      <c r="C221" t="s">
        <v>702</v>
      </c>
      <c r="D221" t="str">
        <f t="shared" si="23"/>
        <v>extraction::imports oil &amp; gas::</v>
      </c>
      <c r="E221" t="s">
        <v>151</v>
      </c>
      <c r="F221" t="s">
        <v>781</v>
      </c>
      <c r="H221" t="s">
        <v>70</v>
      </c>
      <c r="I221" t="s">
        <v>75</v>
      </c>
      <c r="J221" t="s">
        <v>76</v>
      </c>
      <c r="K221" t="s">
        <v>77</v>
      </c>
      <c r="L221" t="s">
        <v>76</v>
      </c>
    </row>
    <row r="222" spans="1:14" x14ac:dyDescent="0.2">
      <c r="A222">
        <v>1</v>
      </c>
      <c r="B222" t="str">
        <f t="shared" si="22"/>
        <v>imports oil &amp; gas__NL_mix_mix</v>
      </c>
      <c r="C222" t="s">
        <v>703</v>
      </c>
      <c r="D222" t="str">
        <f t="shared" si="23"/>
        <v>extraction::imports oil &amp; gas::</v>
      </c>
      <c r="E222" t="s">
        <v>151</v>
      </c>
      <c r="F222" t="s">
        <v>781</v>
      </c>
      <c r="H222" t="s">
        <v>71</v>
      </c>
      <c r="I222" t="s">
        <v>75</v>
      </c>
      <c r="J222" t="s">
        <v>76</v>
      </c>
      <c r="K222" t="s">
        <v>77</v>
      </c>
      <c r="L222" t="s">
        <v>76</v>
      </c>
    </row>
    <row r="223" spans="1:14" x14ac:dyDescent="0.2">
      <c r="A223">
        <v>1</v>
      </c>
      <c r="B223" t="str">
        <f t="shared" si="22"/>
        <v>imports oil &amp; gas__RO_mix_mix</v>
      </c>
      <c r="C223" t="s">
        <v>704</v>
      </c>
      <c r="D223" t="str">
        <f t="shared" si="23"/>
        <v>extraction::imports oil &amp; gas::</v>
      </c>
      <c r="E223" t="s">
        <v>151</v>
      </c>
      <c r="F223" t="s">
        <v>781</v>
      </c>
      <c r="H223" t="s">
        <v>72</v>
      </c>
      <c r="I223" t="s">
        <v>75</v>
      </c>
      <c r="J223" t="s">
        <v>76</v>
      </c>
      <c r="K223" t="s">
        <v>77</v>
      </c>
      <c r="L223" t="s">
        <v>76</v>
      </c>
    </row>
    <row r="224" spans="1:14" x14ac:dyDescent="0.2">
      <c r="A224">
        <v>1</v>
      </c>
      <c r="B224" t="str">
        <f t="shared" si="22"/>
        <v>imports oil &amp; gas__SE_mix_mix</v>
      </c>
      <c r="C224" t="s">
        <v>705</v>
      </c>
      <c r="D224" t="str">
        <f t="shared" si="23"/>
        <v>extraction::imports oil &amp; gas::</v>
      </c>
      <c r="E224" t="s">
        <v>151</v>
      </c>
      <c r="F224" t="s">
        <v>781</v>
      </c>
      <c r="H224" t="s">
        <v>73</v>
      </c>
      <c r="I224" t="s">
        <v>75</v>
      </c>
      <c r="J224" t="s">
        <v>76</v>
      </c>
      <c r="K224" t="s">
        <v>77</v>
      </c>
      <c r="L224" t="s">
        <v>76</v>
      </c>
    </row>
    <row r="225" spans="1:14" x14ac:dyDescent="0.2">
      <c r="A225">
        <v>1</v>
      </c>
      <c r="B225" t="str">
        <f t="shared" si="22"/>
        <v>imports oil &amp; gas__UK_mix_mix</v>
      </c>
      <c r="C225" t="s">
        <v>706</v>
      </c>
      <c r="D225" t="str">
        <f t="shared" si="23"/>
        <v>extraction::imports oil &amp; gas::</v>
      </c>
      <c r="E225" t="s">
        <v>151</v>
      </c>
      <c r="F225" t="s">
        <v>781</v>
      </c>
      <c r="H225" t="s">
        <v>74</v>
      </c>
      <c r="I225" t="s">
        <v>75</v>
      </c>
      <c r="J225" t="s">
        <v>76</v>
      </c>
      <c r="K225" t="s">
        <v>77</v>
      </c>
      <c r="L225" t="s">
        <v>76</v>
      </c>
    </row>
    <row r="226" spans="1:14" x14ac:dyDescent="0.2">
      <c r="A226" s="45">
        <v>2</v>
      </c>
      <c r="B226" t="str">
        <f t="shared" si="22"/>
        <v>imports biodiesel_rapeseed_DE_mix_mix</v>
      </c>
      <c r="C226" t="s">
        <v>707</v>
      </c>
      <c r="D226" t="str">
        <f t="shared" si="23"/>
        <v>crop::imports biodiesel::rapeseed</v>
      </c>
      <c r="E226" t="s">
        <v>540</v>
      </c>
      <c r="F226" t="s">
        <v>798</v>
      </c>
      <c r="G226" t="s">
        <v>541</v>
      </c>
      <c r="H226" t="s">
        <v>67</v>
      </c>
      <c r="I226" t="s">
        <v>75</v>
      </c>
      <c r="J226" t="s">
        <v>76</v>
      </c>
      <c r="K226" t="s">
        <v>77</v>
      </c>
      <c r="L226" t="s">
        <v>76</v>
      </c>
      <c r="M226" t="str">
        <f t="shared" ref="M226:M233" si="27">B258</f>
        <v>imports biodiesel__DE_mix_mix</v>
      </c>
      <c r="N226" t="s">
        <v>133</v>
      </c>
    </row>
    <row r="227" spans="1:14" x14ac:dyDescent="0.2">
      <c r="A227">
        <v>2</v>
      </c>
      <c r="B227" t="str">
        <f t="shared" si="22"/>
        <v>imports biodiesel_rapeseed_ES_mix_mix</v>
      </c>
      <c r="C227" t="s">
        <v>708</v>
      </c>
      <c r="D227" t="str">
        <f t="shared" si="23"/>
        <v>crop::imports biodiesel::rapeseed</v>
      </c>
      <c r="E227" t="s">
        <v>540</v>
      </c>
      <c r="F227" t="s">
        <v>798</v>
      </c>
      <c r="G227" t="s">
        <v>541</v>
      </c>
      <c r="H227" t="s">
        <v>68</v>
      </c>
      <c r="I227" t="s">
        <v>75</v>
      </c>
      <c r="J227" t="s">
        <v>76</v>
      </c>
      <c r="K227" t="s">
        <v>77</v>
      </c>
      <c r="L227" t="s">
        <v>76</v>
      </c>
      <c r="M227" t="str">
        <f t="shared" si="27"/>
        <v>imports biodiesel__ES_mix_mix</v>
      </c>
      <c r="N227" t="s">
        <v>133</v>
      </c>
    </row>
    <row r="228" spans="1:14" x14ac:dyDescent="0.2">
      <c r="A228">
        <v>2</v>
      </c>
      <c r="B228" t="str">
        <f t="shared" si="22"/>
        <v>imports biodiesel_rapeseed_FR_mix_mix</v>
      </c>
      <c r="C228" t="s">
        <v>709</v>
      </c>
      <c r="D228" t="str">
        <f t="shared" si="23"/>
        <v>crop::imports biodiesel::rapeseed</v>
      </c>
      <c r="E228" t="s">
        <v>540</v>
      </c>
      <c r="F228" t="s">
        <v>798</v>
      </c>
      <c r="G228" t="s">
        <v>541</v>
      </c>
      <c r="H228" t="s">
        <v>69</v>
      </c>
      <c r="I228" t="s">
        <v>75</v>
      </c>
      <c r="J228" t="s">
        <v>76</v>
      </c>
      <c r="K228" t="s">
        <v>77</v>
      </c>
      <c r="L228" t="s">
        <v>76</v>
      </c>
      <c r="M228" t="str">
        <f t="shared" si="27"/>
        <v>imports biodiesel__FR_mix_mix</v>
      </c>
      <c r="N228" t="s">
        <v>133</v>
      </c>
    </row>
    <row r="229" spans="1:14" x14ac:dyDescent="0.2">
      <c r="A229">
        <v>2</v>
      </c>
      <c r="B229" t="str">
        <f t="shared" si="22"/>
        <v>imports biodiesel_rapeseed_IT_mix_mix</v>
      </c>
      <c r="C229" t="s">
        <v>710</v>
      </c>
      <c r="D229" t="str">
        <f t="shared" si="23"/>
        <v>crop::imports biodiesel::rapeseed</v>
      </c>
      <c r="E229" t="s">
        <v>540</v>
      </c>
      <c r="F229" t="s">
        <v>798</v>
      </c>
      <c r="G229" t="s">
        <v>541</v>
      </c>
      <c r="H229" t="s">
        <v>70</v>
      </c>
      <c r="I229" t="s">
        <v>75</v>
      </c>
      <c r="J229" t="s">
        <v>76</v>
      </c>
      <c r="K229" t="s">
        <v>77</v>
      </c>
      <c r="L229" t="s">
        <v>76</v>
      </c>
      <c r="M229" t="str">
        <f t="shared" si="27"/>
        <v>imports biodiesel__IT_mix_mix</v>
      </c>
      <c r="N229" t="s">
        <v>133</v>
      </c>
    </row>
    <row r="230" spans="1:14" x14ac:dyDescent="0.2">
      <c r="A230">
        <v>2</v>
      </c>
      <c r="B230" t="str">
        <f t="shared" si="22"/>
        <v>imports biodiesel_rapeseed_NL_mix_mix</v>
      </c>
      <c r="C230" t="s">
        <v>711</v>
      </c>
      <c r="D230" t="str">
        <f t="shared" si="23"/>
        <v>crop::imports biodiesel::rapeseed</v>
      </c>
      <c r="E230" t="s">
        <v>540</v>
      </c>
      <c r="F230" t="s">
        <v>798</v>
      </c>
      <c r="G230" t="s">
        <v>541</v>
      </c>
      <c r="H230" t="s">
        <v>71</v>
      </c>
      <c r="I230" t="s">
        <v>75</v>
      </c>
      <c r="J230" t="s">
        <v>76</v>
      </c>
      <c r="K230" t="s">
        <v>77</v>
      </c>
      <c r="L230" t="s">
        <v>76</v>
      </c>
      <c r="M230" t="str">
        <f t="shared" si="27"/>
        <v>imports biodiesel__NL_mix_mix</v>
      </c>
      <c r="N230" t="s">
        <v>133</v>
      </c>
    </row>
    <row r="231" spans="1:14" x14ac:dyDescent="0.2">
      <c r="A231">
        <v>2</v>
      </c>
      <c r="B231" t="str">
        <f t="shared" si="22"/>
        <v>imports biodiesel_rapeseed_RO_mix_mix</v>
      </c>
      <c r="C231" t="s">
        <v>712</v>
      </c>
      <c r="D231" t="str">
        <f t="shared" si="23"/>
        <v>crop::imports biodiesel::rapeseed</v>
      </c>
      <c r="E231" t="s">
        <v>540</v>
      </c>
      <c r="F231" t="s">
        <v>798</v>
      </c>
      <c r="G231" t="s">
        <v>541</v>
      </c>
      <c r="H231" t="s">
        <v>72</v>
      </c>
      <c r="I231" t="s">
        <v>75</v>
      </c>
      <c r="J231" t="s">
        <v>76</v>
      </c>
      <c r="K231" t="s">
        <v>77</v>
      </c>
      <c r="L231" t="s">
        <v>76</v>
      </c>
      <c r="M231" t="str">
        <f t="shared" si="27"/>
        <v>imports biodiesel__RO_mix_mix</v>
      </c>
      <c r="N231" t="s">
        <v>133</v>
      </c>
    </row>
    <row r="232" spans="1:14" x14ac:dyDescent="0.2">
      <c r="A232">
        <v>2</v>
      </c>
      <c r="B232" t="str">
        <f t="shared" si="22"/>
        <v>imports biodiesel_rapeseed_SE_mix_mix</v>
      </c>
      <c r="C232" t="s">
        <v>713</v>
      </c>
      <c r="D232" t="str">
        <f t="shared" si="23"/>
        <v>crop::imports biodiesel::rapeseed</v>
      </c>
      <c r="E232" t="s">
        <v>540</v>
      </c>
      <c r="F232" t="s">
        <v>798</v>
      </c>
      <c r="G232" t="s">
        <v>541</v>
      </c>
      <c r="H232" t="s">
        <v>73</v>
      </c>
      <c r="I232" t="s">
        <v>75</v>
      </c>
      <c r="J232" t="s">
        <v>76</v>
      </c>
      <c r="K232" t="s">
        <v>77</v>
      </c>
      <c r="L232" t="s">
        <v>76</v>
      </c>
      <c r="M232" t="str">
        <f t="shared" si="27"/>
        <v>imports biodiesel__SE_mix_mix</v>
      </c>
      <c r="N232" t="s">
        <v>133</v>
      </c>
    </row>
    <row r="233" spans="1:14" x14ac:dyDescent="0.2">
      <c r="A233">
        <v>2</v>
      </c>
      <c r="B233" t="str">
        <f t="shared" si="22"/>
        <v>imports biodiesel_rapeseed_UK_mix_mix</v>
      </c>
      <c r="C233" t="s">
        <v>714</v>
      </c>
      <c r="D233" t="str">
        <f t="shared" si="23"/>
        <v>crop::imports biodiesel::rapeseed</v>
      </c>
      <c r="E233" t="s">
        <v>540</v>
      </c>
      <c r="F233" t="s">
        <v>798</v>
      </c>
      <c r="G233" t="s">
        <v>541</v>
      </c>
      <c r="H233" t="s">
        <v>74</v>
      </c>
      <c r="I233" t="s">
        <v>75</v>
      </c>
      <c r="J233" t="s">
        <v>76</v>
      </c>
      <c r="K233" t="s">
        <v>77</v>
      </c>
      <c r="L233" t="s">
        <v>76</v>
      </c>
      <c r="M233" t="str">
        <f t="shared" si="27"/>
        <v>imports biodiesel__UK_mix_mix</v>
      </c>
      <c r="N233" t="s">
        <v>133</v>
      </c>
    </row>
    <row r="234" spans="1:14" x14ac:dyDescent="0.2">
      <c r="A234">
        <v>2</v>
      </c>
      <c r="B234" t="str">
        <f t="shared" si="22"/>
        <v>imports biodiesel_palm oil_DE_mix_mix</v>
      </c>
      <c r="C234" t="s">
        <v>715</v>
      </c>
      <c r="D234" t="str">
        <f t="shared" si="23"/>
        <v>crop::imports biodiesel::palm oil</v>
      </c>
      <c r="E234" t="s">
        <v>540</v>
      </c>
      <c r="F234" t="s">
        <v>798</v>
      </c>
      <c r="G234" t="s">
        <v>770</v>
      </c>
      <c r="H234" t="s">
        <v>67</v>
      </c>
      <c r="I234" t="s">
        <v>75</v>
      </c>
      <c r="J234" t="s">
        <v>76</v>
      </c>
      <c r="K234" t="s">
        <v>77</v>
      </c>
      <c r="L234" t="s">
        <v>76</v>
      </c>
      <c r="M234" t="str">
        <f t="shared" ref="M234:M249" si="28">B258</f>
        <v>imports biodiesel__DE_mix_mix</v>
      </c>
      <c r="N234" t="s">
        <v>133</v>
      </c>
    </row>
    <row r="235" spans="1:14" x14ac:dyDescent="0.2">
      <c r="A235">
        <v>2</v>
      </c>
      <c r="B235" t="str">
        <f t="shared" si="22"/>
        <v>imports biodiesel_palm oil_ES_mix_mix</v>
      </c>
      <c r="C235" t="s">
        <v>716</v>
      </c>
      <c r="D235" t="str">
        <f t="shared" si="23"/>
        <v>crop::imports biodiesel::palm oil</v>
      </c>
      <c r="E235" t="s">
        <v>540</v>
      </c>
      <c r="F235" t="s">
        <v>798</v>
      </c>
      <c r="G235" t="s">
        <v>770</v>
      </c>
      <c r="H235" t="s">
        <v>68</v>
      </c>
      <c r="I235" t="s">
        <v>75</v>
      </c>
      <c r="J235" t="s">
        <v>76</v>
      </c>
      <c r="K235" t="s">
        <v>77</v>
      </c>
      <c r="L235" t="s">
        <v>76</v>
      </c>
      <c r="M235" t="str">
        <f t="shared" si="28"/>
        <v>imports biodiesel__ES_mix_mix</v>
      </c>
      <c r="N235" t="s">
        <v>133</v>
      </c>
    </row>
    <row r="236" spans="1:14" x14ac:dyDescent="0.2">
      <c r="A236">
        <v>2</v>
      </c>
      <c r="B236" t="str">
        <f t="shared" si="22"/>
        <v>imports biodiesel_palm oil_FR_mix_mix</v>
      </c>
      <c r="C236" t="s">
        <v>717</v>
      </c>
      <c r="D236" t="str">
        <f t="shared" si="23"/>
        <v>crop::imports biodiesel::palm oil</v>
      </c>
      <c r="E236" t="s">
        <v>540</v>
      </c>
      <c r="F236" t="s">
        <v>798</v>
      </c>
      <c r="G236" t="s">
        <v>770</v>
      </c>
      <c r="H236" t="s">
        <v>69</v>
      </c>
      <c r="I236" t="s">
        <v>75</v>
      </c>
      <c r="J236" t="s">
        <v>76</v>
      </c>
      <c r="K236" t="s">
        <v>77</v>
      </c>
      <c r="L236" t="s">
        <v>76</v>
      </c>
      <c r="M236" t="str">
        <f t="shared" si="28"/>
        <v>imports biodiesel__FR_mix_mix</v>
      </c>
      <c r="N236" t="s">
        <v>133</v>
      </c>
    </row>
    <row r="237" spans="1:14" x14ac:dyDescent="0.2">
      <c r="A237">
        <v>2</v>
      </c>
      <c r="B237" t="str">
        <f t="shared" si="22"/>
        <v>imports biodiesel_palm oil_IT_mix_mix</v>
      </c>
      <c r="C237" t="s">
        <v>718</v>
      </c>
      <c r="D237" t="str">
        <f t="shared" si="23"/>
        <v>crop::imports biodiesel::palm oil</v>
      </c>
      <c r="E237" t="s">
        <v>540</v>
      </c>
      <c r="F237" t="s">
        <v>798</v>
      </c>
      <c r="G237" t="s">
        <v>770</v>
      </c>
      <c r="H237" t="s">
        <v>70</v>
      </c>
      <c r="I237" t="s">
        <v>75</v>
      </c>
      <c r="J237" t="s">
        <v>76</v>
      </c>
      <c r="K237" t="s">
        <v>77</v>
      </c>
      <c r="L237" t="s">
        <v>76</v>
      </c>
      <c r="M237" t="str">
        <f t="shared" si="28"/>
        <v>imports biodiesel__IT_mix_mix</v>
      </c>
      <c r="N237" t="s">
        <v>133</v>
      </c>
    </row>
    <row r="238" spans="1:14" x14ac:dyDescent="0.2">
      <c r="A238">
        <v>2</v>
      </c>
      <c r="B238" t="str">
        <f t="shared" si="22"/>
        <v>imports biodiesel_palm oil_NL_mix_mix</v>
      </c>
      <c r="C238" t="s">
        <v>719</v>
      </c>
      <c r="D238" t="str">
        <f t="shared" si="23"/>
        <v>crop::imports biodiesel::palm oil</v>
      </c>
      <c r="E238" t="s">
        <v>540</v>
      </c>
      <c r="F238" t="s">
        <v>798</v>
      </c>
      <c r="G238" t="s">
        <v>770</v>
      </c>
      <c r="H238" t="s">
        <v>71</v>
      </c>
      <c r="I238" t="s">
        <v>75</v>
      </c>
      <c r="J238" t="s">
        <v>76</v>
      </c>
      <c r="K238" t="s">
        <v>77</v>
      </c>
      <c r="L238" t="s">
        <v>76</v>
      </c>
      <c r="M238" t="str">
        <f t="shared" si="28"/>
        <v>imports biodiesel__NL_mix_mix</v>
      </c>
      <c r="N238" t="s">
        <v>133</v>
      </c>
    </row>
    <row r="239" spans="1:14" x14ac:dyDescent="0.2">
      <c r="A239">
        <v>2</v>
      </c>
      <c r="B239" t="str">
        <f t="shared" si="22"/>
        <v>imports biodiesel_palm oil_RO_mix_mix</v>
      </c>
      <c r="C239" t="s">
        <v>720</v>
      </c>
      <c r="D239" t="str">
        <f t="shared" si="23"/>
        <v>crop::imports biodiesel::palm oil</v>
      </c>
      <c r="E239" t="s">
        <v>540</v>
      </c>
      <c r="F239" t="s">
        <v>798</v>
      </c>
      <c r="G239" t="s">
        <v>770</v>
      </c>
      <c r="H239" t="s">
        <v>72</v>
      </c>
      <c r="I239" t="s">
        <v>75</v>
      </c>
      <c r="J239" t="s">
        <v>76</v>
      </c>
      <c r="K239" t="s">
        <v>77</v>
      </c>
      <c r="L239" t="s">
        <v>76</v>
      </c>
      <c r="M239" t="str">
        <f t="shared" si="28"/>
        <v>imports biodiesel__RO_mix_mix</v>
      </c>
      <c r="N239" t="s">
        <v>133</v>
      </c>
    </row>
    <row r="240" spans="1:14" x14ac:dyDescent="0.2">
      <c r="A240">
        <v>2</v>
      </c>
      <c r="B240" t="str">
        <f t="shared" si="22"/>
        <v>imports biodiesel_palm oil_SE_mix_mix</v>
      </c>
      <c r="C240" t="s">
        <v>721</v>
      </c>
      <c r="D240" t="str">
        <f t="shared" si="23"/>
        <v>crop::imports biodiesel::palm oil</v>
      </c>
      <c r="E240" t="s">
        <v>540</v>
      </c>
      <c r="F240" t="s">
        <v>798</v>
      </c>
      <c r="G240" t="s">
        <v>770</v>
      </c>
      <c r="H240" t="s">
        <v>73</v>
      </c>
      <c r="I240" t="s">
        <v>75</v>
      </c>
      <c r="J240" t="s">
        <v>76</v>
      </c>
      <c r="K240" t="s">
        <v>77</v>
      </c>
      <c r="L240" t="s">
        <v>76</v>
      </c>
      <c r="M240" t="str">
        <f t="shared" si="28"/>
        <v>imports biodiesel__SE_mix_mix</v>
      </c>
      <c r="N240" t="s">
        <v>133</v>
      </c>
    </row>
    <row r="241" spans="1:14" x14ac:dyDescent="0.2">
      <c r="A241">
        <v>2</v>
      </c>
      <c r="B241" t="str">
        <f t="shared" si="22"/>
        <v>imports biodiesel_palm oil_UK_mix_mix</v>
      </c>
      <c r="C241" t="s">
        <v>722</v>
      </c>
      <c r="D241" t="str">
        <f t="shared" si="23"/>
        <v>crop::imports biodiesel::palm oil</v>
      </c>
      <c r="E241" t="s">
        <v>540</v>
      </c>
      <c r="F241" t="s">
        <v>798</v>
      </c>
      <c r="G241" t="s">
        <v>770</v>
      </c>
      <c r="H241" t="s">
        <v>74</v>
      </c>
      <c r="I241" t="s">
        <v>75</v>
      </c>
      <c r="J241" t="s">
        <v>76</v>
      </c>
      <c r="K241" t="s">
        <v>77</v>
      </c>
      <c r="L241" t="s">
        <v>76</v>
      </c>
      <c r="M241" t="str">
        <f t="shared" si="28"/>
        <v>imports biodiesel__UK_mix_mix</v>
      </c>
      <c r="N241" t="s">
        <v>133</v>
      </c>
    </row>
    <row r="242" spans="1:14" x14ac:dyDescent="0.2">
      <c r="A242">
        <v>2</v>
      </c>
      <c r="B242" t="str">
        <f t="shared" si="22"/>
        <v>imports bioethanol_wheat_DE_mix_mix</v>
      </c>
      <c r="C242" t="s">
        <v>723</v>
      </c>
      <c r="D242" t="str">
        <f t="shared" si="23"/>
        <v>crop::imports bioethanol::wheat</v>
      </c>
      <c r="E242" t="s">
        <v>540</v>
      </c>
      <c r="F242" t="s">
        <v>799</v>
      </c>
      <c r="G242" t="s">
        <v>542</v>
      </c>
      <c r="H242" t="s">
        <v>67</v>
      </c>
      <c r="I242" t="s">
        <v>75</v>
      </c>
      <c r="J242" t="s">
        <v>76</v>
      </c>
      <c r="K242" t="s">
        <v>77</v>
      </c>
      <c r="L242" t="s">
        <v>76</v>
      </c>
      <c r="M242" t="str">
        <f t="shared" si="28"/>
        <v>imports bioethanol__DE_mix_mix</v>
      </c>
      <c r="N242" t="s">
        <v>133</v>
      </c>
    </row>
    <row r="243" spans="1:14" x14ac:dyDescent="0.2">
      <c r="A243">
        <v>2</v>
      </c>
      <c r="B243" t="str">
        <f t="shared" si="22"/>
        <v>imports bioethanol_wheat_ES_mix_mix</v>
      </c>
      <c r="C243" t="s">
        <v>724</v>
      </c>
      <c r="D243" t="str">
        <f t="shared" si="23"/>
        <v>crop::imports bioethanol::wheat</v>
      </c>
      <c r="E243" t="s">
        <v>540</v>
      </c>
      <c r="F243" t="s">
        <v>799</v>
      </c>
      <c r="G243" t="s">
        <v>542</v>
      </c>
      <c r="H243" t="s">
        <v>68</v>
      </c>
      <c r="I243" t="s">
        <v>75</v>
      </c>
      <c r="J243" t="s">
        <v>76</v>
      </c>
      <c r="K243" t="s">
        <v>77</v>
      </c>
      <c r="L243" t="s">
        <v>76</v>
      </c>
      <c r="M243" t="str">
        <f t="shared" si="28"/>
        <v>imports bioethanol__ES_mix_mix</v>
      </c>
      <c r="N243" t="s">
        <v>133</v>
      </c>
    </row>
    <row r="244" spans="1:14" x14ac:dyDescent="0.2">
      <c r="A244">
        <v>2</v>
      </c>
      <c r="B244" t="str">
        <f t="shared" si="22"/>
        <v>imports bioethanol_wheat_FR_mix_mix</v>
      </c>
      <c r="C244" t="s">
        <v>725</v>
      </c>
      <c r="D244" t="str">
        <f t="shared" si="23"/>
        <v>crop::imports bioethanol::wheat</v>
      </c>
      <c r="E244" t="s">
        <v>540</v>
      </c>
      <c r="F244" t="s">
        <v>799</v>
      </c>
      <c r="G244" t="s">
        <v>542</v>
      </c>
      <c r="H244" t="s">
        <v>69</v>
      </c>
      <c r="I244" t="s">
        <v>75</v>
      </c>
      <c r="J244" t="s">
        <v>76</v>
      </c>
      <c r="K244" t="s">
        <v>77</v>
      </c>
      <c r="L244" t="s">
        <v>76</v>
      </c>
      <c r="M244" t="str">
        <f t="shared" si="28"/>
        <v>imports bioethanol__FR_mix_mix</v>
      </c>
      <c r="N244" t="s">
        <v>133</v>
      </c>
    </row>
    <row r="245" spans="1:14" x14ac:dyDescent="0.2">
      <c r="A245">
        <v>2</v>
      </c>
      <c r="B245" t="str">
        <f t="shared" si="22"/>
        <v>imports bioethanol_wheat_IT_mix_mix</v>
      </c>
      <c r="C245" t="s">
        <v>726</v>
      </c>
      <c r="D245" t="str">
        <f t="shared" si="23"/>
        <v>crop::imports bioethanol::wheat</v>
      </c>
      <c r="E245" t="s">
        <v>540</v>
      </c>
      <c r="F245" t="s">
        <v>799</v>
      </c>
      <c r="G245" t="s">
        <v>542</v>
      </c>
      <c r="H245" t="s">
        <v>70</v>
      </c>
      <c r="I245" t="s">
        <v>75</v>
      </c>
      <c r="J245" t="s">
        <v>76</v>
      </c>
      <c r="K245" t="s">
        <v>77</v>
      </c>
      <c r="L245" t="s">
        <v>76</v>
      </c>
      <c r="M245" t="str">
        <f t="shared" si="28"/>
        <v>imports bioethanol__IT_mix_mix</v>
      </c>
      <c r="N245" t="s">
        <v>133</v>
      </c>
    </row>
    <row r="246" spans="1:14" x14ac:dyDescent="0.2">
      <c r="A246">
        <v>2</v>
      </c>
      <c r="B246" t="str">
        <f t="shared" si="22"/>
        <v>imports bioethanol_wheat_NL_mix_mix</v>
      </c>
      <c r="C246" t="s">
        <v>727</v>
      </c>
      <c r="D246" t="str">
        <f t="shared" si="23"/>
        <v>crop::imports bioethanol::wheat</v>
      </c>
      <c r="E246" t="s">
        <v>540</v>
      </c>
      <c r="F246" t="s">
        <v>799</v>
      </c>
      <c r="G246" t="s">
        <v>542</v>
      </c>
      <c r="H246" t="s">
        <v>71</v>
      </c>
      <c r="I246" t="s">
        <v>75</v>
      </c>
      <c r="J246" t="s">
        <v>76</v>
      </c>
      <c r="K246" t="s">
        <v>77</v>
      </c>
      <c r="L246" t="s">
        <v>76</v>
      </c>
      <c r="M246" t="str">
        <f t="shared" si="28"/>
        <v>imports bioethanol__NL_mix_mix</v>
      </c>
      <c r="N246" t="s">
        <v>133</v>
      </c>
    </row>
    <row r="247" spans="1:14" x14ac:dyDescent="0.2">
      <c r="A247">
        <v>2</v>
      </c>
      <c r="B247" t="str">
        <f t="shared" si="22"/>
        <v>imports bioethanol_wheat_RO_mix_mix</v>
      </c>
      <c r="C247" t="s">
        <v>728</v>
      </c>
      <c r="D247" t="str">
        <f t="shared" si="23"/>
        <v>crop::imports bioethanol::wheat</v>
      </c>
      <c r="E247" t="s">
        <v>540</v>
      </c>
      <c r="F247" t="s">
        <v>799</v>
      </c>
      <c r="G247" t="s">
        <v>542</v>
      </c>
      <c r="H247" t="s">
        <v>72</v>
      </c>
      <c r="I247" t="s">
        <v>75</v>
      </c>
      <c r="J247" t="s">
        <v>76</v>
      </c>
      <c r="K247" t="s">
        <v>77</v>
      </c>
      <c r="L247" t="s">
        <v>76</v>
      </c>
      <c r="M247" t="str">
        <f t="shared" si="28"/>
        <v>imports bioethanol__RO_mix_mix</v>
      </c>
      <c r="N247" t="s">
        <v>133</v>
      </c>
    </row>
    <row r="248" spans="1:14" x14ac:dyDescent="0.2">
      <c r="A248">
        <v>2</v>
      </c>
      <c r="B248" t="str">
        <f t="shared" si="22"/>
        <v>imports bioethanol_wheat_SE_mix_mix</v>
      </c>
      <c r="C248" t="s">
        <v>729</v>
      </c>
      <c r="D248" t="str">
        <f t="shared" si="23"/>
        <v>crop::imports bioethanol::wheat</v>
      </c>
      <c r="E248" t="s">
        <v>540</v>
      </c>
      <c r="F248" t="s">
        <v>799</v>
      </c>
      <c r="G248" t="s">
        <v>542</v>
      </c>
      <c r="H248" t="s">
        <v>73</v>
      </c>
      <c r="I248" t="s">
        <v>75</v>
      </c>
      <c r="J248" t="s">
        <v>76</v>
      </c>
      <c r="K248" t="s">
        <v>77</v>
      </c>
      <c r="L248" t="s">
        <v>76</v>
      </c>
      <c r="M248" t="str">
        <f t="shared" si="28"/>
        <v>imports bioethanol__SE_mix_mix</v>
      </c>
      <c r="N248" t="s">
        <v>133</v>
      </c>
    </row>
    <row r="249" spans="1:14" x14ac:dyDescent="0.2">
      <c r="A249">
        <v>2</v>
      </c>
      <c r="B249" t="str">
        <f t="shared" si="22"/>
        <v>imports bioethanol_wheat_UK_mix_mix</v>
      </c>
      <c r="C249" t="s">
        <v>730</v>
      </c>
      <c r="D249" t="str">
        <f t="shared" si="23"/>
        <v>crop::imports bioethanol::wheat</v>
      </c>
      <c r="E249" t="s">
        <v>540</v>
      </c>
      <c r="F249" t="s">
        <v>799</v>
      </c>
      <c r="G249" t="s">
        <v>542</v>
      </c>
      <c r="H249" t="s">
        <v>74</v>
      </c>
      <c r="I249" t="s">
        <v>75</v>
      </c>
      <c r="J249" t="s">
        <v>76</v>
      </c>
      <c r="K249" t="s">
        <v>77</v>
      </c>
      <c r="L249" t="s">
        <v>76</v>
      </c>
      <c r="M249" t="str">
        <f t="shared" si="28"/>
        <v>imports bioethanol__UK_mix_mix</v>
      </c>
      <c r="N249" t="s">
        <v>133</v>
      </c>
    </row>
    <row r="250" spans="1:14" x14ac:dyDescent="0.2">
      <c r="A250">
        <v>2</v>
      </c>
      <c r="B250" t="str">
        <f t="shared" si="22"/>
        <v>imports bioethanol_sugarcane_DE_mix_mix</v>
      </c>
      <c r="C250" t="s">
        <v>731</v>
      </c>
      <c r="D250" t="str">
        <f t="shared" si="23"/>
        <v>crop::imports bioethanol::sugarcane</v>
      </c>
      <c r="E250" t="s">
        <v>540</v>
      </c>
      <c r="F250" t="s">
        <v>799</v>
      </c>
      <c r="G250" t="s">
        <v>771</v>
      </c>
      <c r="H250" t="s">
        <v>67</v>
      </c>
      <c r="I250" t="s">
        <v>75</v>
      </c>
      <c r="J250" t="s">
        <v>76</v>
      </c>
      <c r="K250" t="s">
        <v>77</v>
      </c>
      <c r="L250" t="s">
        <v>76</v>
      </c>
      <c r="M250" t="str">
        <f t="shared" ref="M250:M257" si="29">B266</f>
        <v>imports bioethanol__DE_mix_mix</v>
      </c>
      <c r="N250" t="s">
        <v>133</v>
      </c>
    </row>
    <row r="251" spans="1:14" x14ac:dyDescent="0.2">
      <c r="A251">
        <v>2</v>
      </c>
      <c r="B251" t="str">
        <f t="shared" si="22"/>
        <v>imports bioethanol_sugarcane_ES_mix_mix</v>
      </c>
      <c r="C251" t="s">
        <v>732</v>
      </c>
      <c r="D251" t="str">
        <f t="shared" si="23"/>
        <v>crop::imports bioethanol::sugarcane</v>
      </c>
      <c r="E251" t="s">
        <v>540</v>
      </c>
      <c r="F251" t="s">
        <v>799</v>
      </c>
      <c r="G251" t="s">
        <v>771</v>
      </c>
      <c r="H251" t="s">
        <v>68</v>
      </c>
      <c r="I251" t="s">
        <v>75</v>
      </c>
      <c r="J251" t="s">
        <v>76</v>
      </c>
      <c r="K251" t="s">
        <v>77</v>
      </c>
      <c r="L251" t="s">
        <v>76</v>
      </c>
      <c r="M251" t="str">
        <f t="shared" si="29"/>
        <v>imports bioethanol__ES_mix_mix</v>
      </c>
      <c r="N251" t="s">
        <v>133</v>
      </c>
    </row>
    <row r="252" spans="1:14" x14ac:dyDescent="0.2">
      <c r="A252">
        <v>2</v>
      </c>
      <c r="B252" t="str">
        <f t="shared" si="22"/>
        <v>imports bioethanol_sugarcane_FR_mix_mix</v>
      </c>
      <c r="C252" t="s">
        <v>733</v>
      </c>
      <c r="D252" t="str">
        <f t="shared" si="23"/>
        <v>crop::imports bioethanol::sugarcane</v>
      </c>
      <c r="E252" t="s">
        <v>540</v>
      </c>
      <c r="F252" t="s">
        <v>799</v>
      </c>
      <c r="G252" t="s">
        <v>771</v>
      </c>
      <c r="H252" t="s">
        <v>69</v>
      </c>
      <c r="I252" t="s">
        <v>75</v>
      </c>
      <c r="J252" t="s">
        <v>76</v>
      </c>
      <c r="K252" t="s">
        <v>77</v>
      </c>
      <c r="L252" t="s">
        <v>76</v>
      </c>
      <c r="M252" t="str">
        <f t="shared" si="29"/>
        <v>imports bioethanol__FR_mix_mix</v>
      </c>
      <c r="N252" t="s">
        <v>133</v>
      </c>
    </row>
    <row r="253" spans="1:14" x14ac:dyDescent="0.2">
      <c r="A253">
        <v>2</v>
      </c>
      <c r="B253" t="str">
        <f t="shared" si="22"/>
        <v>imports bioethanol_sugarcane_IT_mix_mix</v>
      </c>
      <c r="C253" t="s">
        <v>734</v>
      </c>
      <c r="D253" t="str">
        <f t="shared" si="23"/>
        <v>crop::imports bioethanol::sugarcane</v>
      </c>
      <c r="E253" t="s">
        <v>540</v>
      </c>
      <c r="F253" t="s">
        <v>799</v>
      </c>
      <c r="G253" t="s">
        <v>771</v>
      </c>
      <c r="H253" t="s">
        <v>70</v>
      </c>
      <c r="I253" t="s">
        <v>75</v>
      </c>
      <c r="J253" t="s">
        <v>76</v>
      </c>
      <c r="K253" t="s">
        <v>77</v>
      </c>
      <c r="L253" t="s">
        <v>76</v>
      </c>
      <c r="M253" t="str">
        <f t="shared" si="29"/>
        <v>imports bioethanol__IT_mix_mix</v>
      </c>
      <c r="N253" t="s">
        <v>133</v>
      </c>
    </row>
    <row r="254" spans="1:14" x14ac:dyDescent="0.2">
      <c r="A254">
        <v>2</v>
      </c>
      <c r="B254" t="str">
        <f t="shared" si="22"/>
        <v>imports bioethanol_sugarcane_NL_mix_mix</v>
      </c>
      <c r="C254" t="s">
        <v>735</v>
      </c>
      <c r="D254" t="str">
        <f t="shared" si="23"/>
        <v>crop::imports bioethanol::sugarcane</v>
      </c>
      <c r="E254" t="s">
        <v>540</v>
      </c>
      <c r="F254" t="s">
        <v>799</v>
      </c>
      <c r="G254" t="s">
        <v>771</v>
      </c>
      <c r="H254" t="s">
        <v>71</v>
      </c>
      <c r="I254" t="s">
        <v>75</v>
      </c>
      <c r="J254" t="s">
        <v>76</v>
      </c>
      <c r="K254" t="s">
        <v>77</v>
      </c>
      <c r="L254" t="s">
        <v>76</v>
      </c>
      <c r="M254" t="str">
        <f t="shared" si="29"/>
        <v>imports bioethanol__NL_mix_mix</v>
      </c>
      <c r="N254" t="s">
        <v>133</v>
      </c>
    </row>
    <row r="255" spans="1:14" x14ac:dyDescent="0.2">
      <c r="A255">
        <v>2</v>
      </c>
      <c r="B255" t="str">
        <f t="shared" si="22"/>
        <v>imports bioethanol_sugarcane_RO_mix_mix</v>
      </c>
      <c r="C255" t="s">
        <v>736</v>
      </c>
      <c r="D255" t="str">
        <f t="shared" si="23"/>
        <v>crop::imports bioethanol::sugarcane</v>
      </c>
      <c r="E255" t="s">
        <v>540</v>
      </c>
      <c r="F255" t="s">
        <v>799</v>
      </c>
      <c r="G255" t="s">
        <v>771</v>
      </c>
      <c r="H255" t="s">
        <v>72</v>
      </c>
      <c r="I255" t="s">
        <v>75</v>
      </c>
      <c r="J255" t="s">
        <v>76</v>
      </c>
      <c r="K255" t="s">
        <v>77</v>
      </c>
      <c r="L255" t="s">
        <v>76</v>
      </c>
      <c r="M255" t="str">
        <f t="shared" si="29"/>
        <v>imports bioethanol__RO_mix_mix</v>
      </c>
      <c r="N255" t="s">
        <v>133</v>
      </c>
    </row>
    <row r="256" spans="1:14" x14ac:dyDescent="0.2">
      <c r="A256">
        <v>2</v>
      </c>
      <c r="B256" t="str">
        <f t="shared" si="22"/>
        <v>imports bioethanol_sugarcane_SE_mix_mix</v>
      </c>
      <c r="C256" t="s">
        <v>737</v>
      </c>
      <c r="D256" t="str">
        <f t="shared" si="23"/>
        <v>crop::imports bioethanol::sugarcane</v>
      </c>
      <c r="E256" t="s">
        <v>540</v>
      </c>
      <c r="F256" t="s">
        <v>799</v>
      </c>
      <c r="G256" t="s">
        <v>771</v>
      </c>
      <c r="H256" t="s">
        <v>73</v>
      </c>
      <c r="I256" t="s">
        <v>75</v>
      </c>
      <c r="J256" t="s">
        <v>76</v>
      </c>
      <c r="K256" t="s">
        <v>77</v>
      </c>
      <c r="L256" t="s">
        <v>76</v>
      </c>
      <c r="M256" t="str">
        <f t="shared" si="29"/>
        <v>imports bioethanol__SE_mix_mix</v>
      </c>
      <c r="N256" t="s">
        <v>133</v>
      </c>
    </row>
    <row r="257" spans="1:14" x14ac:dyDescent="0.2">
      <c r="A257">
        <v>2</v>
      </c>
      <c r="B257" t="str">
        <f t="shared" si="22"/>
        <v>imports bioethanol_sugarcane_UK_mix_mix</v>
      </c>
      <c r="C257" t="s">
        <v>737</v>
      </c>
      <c r="D257" t="str">
        <f t="shared" si="23"/>
        <v>crop::imports bioethanol::sugarcane</v>
      </c>
      <c r="E257" t="s">
        <v>540</v>
      </c>
      <c r="F257" t="s">
        <v>799</v>
      </c>
      <c r="G257" t="s">
        <v>771</v>
      </c>
      <c r="H257" t="s">
        <v>74</v>
      </c>
      <c r="I257" t="s">
        <v>75</v>
      </c>
      <c r="J257" t="s">
        <v>76</v>
      </c>
      <c r="K257" t="s">
        <v>77</v>
      </c>
      <c r="L257" t="s">
        <v>76</v>
      </c>
      <c r="M257" t="str">
        <f t="shared" si="29"/>
        <v>imports bioethanol__UK_mix_mix</v>
      </c>
      <c r="N257" t="s">
        <v>133</v>
      </c>
    </row>
    <row r="258" spans="1:14" x14ac:dyDescent="0.2">
      <c r="A258">
        <v>1</v>
      </c>
      <c r="B258" t="str">
        <f t="shared" ref="B258:B273" si="30">CONCATENATE(F258,"_",G258,"_",H258,"_",L258,"_",J258)</f>
        <v>imports biodiesel__DE_mix_mix</v>
      </c>
      <c r="C258" t="s">
        <v>782</v>
      </c>
      <c r="D258" t="str">
        <f t="shared" ref="D258:D321" si="31">CONCATENATE(E258,"::",F258,"::",G258)</f>
        <v>crop::imports biodiesel::</v>
      </c>
      <c r="E258" t="s">
        <v>540</v>
      </c>
      <c r="F258" t="s">
        <v>798</v>
      </c>
      <c r="H258" t="s">
        <v>67</v>
      </c>
      <c r="I258" t="s">
        <v>75</v>
      </c>
      <c r="J258" t="s">
        <v>76</v>
      </c>
      <c r="K258" t="s">
        <v>77</v>
      </c>
      <c r="L258" t="s">
        <v>76</v>
      </c>
    </row>
    <row r="259" spans="1:14" x14ac:dyDescent="0.2">
      <c r="A259">
        <v>1</v>
      </c>
      <c r="B259" t="str">
        <f t="shared" si="30"/>
        <v>imports biodiesel__ES_mix_mix</v>
      </c>
      <c r="C259" t="s">
        <v>783</v>
      </c>
      <c r="D259" t="str">
        <f t="shared" si="31"/>
        <v>crop::imports biodiesel::</v>
      </c>
      <c r="E259" t="s">
        <v>540</v>
      </c>
      <c r="F259" t="s">
        <v>798</v>
      </c>
      <c r="H259" t="s">
        <v>68</v>
      </c>
      <c r="I259" t="s">
        <v>75</v>
      </c>
      <c r="J259" t="s">
        <v>76</v>
      </c>
      <c r="K259" t="s">
        <v>77</v>
      </c>
      <c r="L259" t="s">
        <v>76</v>
      </c>
    </row>
    <row r="260" spans="1:14" x14ac:dyDescent="0.2">
      <c r="A260">
        <v>1</v>
      </c>
      <c r="B260" t="str">
        <f t="shared" si="30"/>
        <v>imports biodiesel__FR_mix_mix</v>
      </c>
      <c r="C260" t="s">
        <v>784</v>
      </c>
      <c r="D260" t="str">
        <f t="shared" si="31"/>
        <v>crop::imports biodiesel::</v>
      </c>
      <c r="E260" t="s">
        <v>540</v>
      </c>
      <c r="F260" t="s">
        <v>798</v>
      </c>
      <c r="H260" t="s">
        <v>69</v>
      </c>
      <c r="I260" t="s">
        <v>75</v>
      </c>
      <c r="J260" t="s">
        <v>76</v>
      </c>
      <c r="K260" t="s">
        <v>77</v>
      </c>
      <c r="L260" t="s">
        <v>76</v>
      </c>
    </row>
    <row r="261" spans="1:14" x14ac:dyDescent="0.2">
      <c r="A261">
        <v>1</v>
      </c>
      <c r="B261" t="str">
        <f t="shared" si="30"/>
        <v>imports biodiesel__IT_mix_mix</v>
      </c>
      <c r="C261" t="s">
        <v>785</v>
      </c>
      <c r="D261" t="str">
        <f t="shared" si="31"/>
        <v>crop::imports biodiesel::</v>
      </c>
      <c r="E261" t="s">
        <v>540</v>
      </c>
      <c r="F261" t="s">
        <v>798</v>
      </c>
      <c r="H261" t="s">
        <v>70</v>
      </c>
      <c r="I261" t="s">
        <v>75</v>
      </c>
      <c r="J261" t="s">
        <v>76</v>
      </c>
      <c r="K261" t="s">
        <v>77</v>
      </c>
      <c r="L261" t="s">
        <v>76</v>
      </c>
    </row>
    <row r="262" spans="1:14" x14ac:dyDescent="0.2">
      <c r="A262">
        <v>1</v>
      </c>
      <c r="B262" t="str">
        <f t="shared" si="30"/>
        <v>imports biodiesel__NL_mix_mix</v>
      </c>
      <c r="C262" t="s">
        <v>786</v>
      </c>
      <c r="D262" t="str">
        <f t="shared" si="31"/>
        <v>crop::imports biodiesel::</v>
      </c>
      <c r="E262" t="s">
        <v>540</v>
      </c>
      <c r="F262" t="s">
        <v>798</v>
      </c>
      <c r="H262" t="s">
        <v>71</v>
      </c>
      <c r="I262" t="s">
        <v>75</v>
      </c>
      <c r="J262" t="s">
        <v>76</v>
      </c>
      <c r="K262" t="s">
        <v>77</v>
      </c>
      <c r="L262" t="s">
        <v>76</v>
      </c>
    </row>
    <row r="263" spans="1:14" x14ac:dyDescent="0.2">
      <c r="A263">
        <v>1</v>
      </c>
      <c r="B263" t="str">
        <f t="shared" si="30"/>
        <v>imports biodiesel__RO_mix_mix</v>
      </c>
      <c r="C263" t="s">
        <v>787</v>
      </c>
      <c r="D263" t="str">
        <f t="shared" si="31"/>
        <v>crop::imports biodiesel::</v>
      </c>
      <c r="E263" t="s">
        <v>540</v>
      </c>
      <c r="F263" t="s">
        <v>798</v>
      </c>
      <c r="H263" t="s">
        <v>72</v>
      </c>
      <c r="I263" t="s">
        <v>75</v>
      </c>
      <c r="J263" t="s">
        <v>76</v>
      </c>
      <c r="K263" t="s">
        <v>77</v>
      </c>
      <c r="L263" t="s">
        <v>76</v>
      </c>
    </row>
    <row r="264" spans="1:14" x14ac:dyDescent="0.2">
      <c r="A264">
        <v>1</v>
      </c>
      <c r="B264" t="str">
        <f t="shared" si="30"/>
        <v>imports biodiesel__SE_mix_mix</v>
      </c>
      <c r="C264" t="s">
        <v>788</v>
      </c>
      <c r="D264" t="str">
        <f t="shared" si="31"/>
        <v>crop::imports biodiesel::</v>
      </c>
      <c r="E264" t="s">
        <v>540</v>
      </c>
      <c r="F264" t="s">
        <v>798</v>
      </c>
      <c r="H264" t="s">
        <v>73</v>
      </c>
      <c r="I264" t="s">
        <v>75</v>
      </c>
      <c r="J264" t="s">
        <v>76</v>
      </c>
      <c r="K264" t="s">
        <v>77</v>
      </c>
      <c r="L264" t="s">
        <v>76</v>
      </c>
    </row>
    <row r="265" spans="1:14" x14ac:dyDescent="0.2">
      <c r="A265">
        <v>1</v>
      </c>
      <c r="B265" t="str">
        <f t="shared" si="30"/>
        <v>imports biodiesel__UK_mix_mix</v>
      </c>
      <c r="C265" t="s">
        <v>789</v>
      </c>
      <c r="D265" t="str">
        <f t="shared" si="31"/>
        <v>crop::imports biodiesel::</v>
      </c>
      <c r="E265" t="s">
        <v>540</v>
      </c>
      <c r="F265" t="s">
        <v>798</v>
      </c>
      <c r="H265" t="s">
        <v>74</v>
      </c>
      <c r="I265" t="s">
        <v>75</v>
      </c>
      <c r="J265" t="s">
        <v>76</v>
      </c>
      <c r="K265" t="s">
        <v>77</v>
      </c>
      <c r="L265" t="s">
        <v>76</v>
      </c>
    </row>
    <row r="266" spans="1:14" x14ac:dyDescent="0.2">
      <c r="A266">
        <v>1</v>
      </c>
      <c r="B266" t="str">
        <f t="shared" si="30"/>
        <v>imports bioethanol__DE_mix_mix</v>
      </c>
      <c r="C266" t="s">
        <v>790</v>
      </c>
      <c r="D266" t="str">
        <f t="shared" si="31"/>
        <v>crop::imports bioethanol::</v>
      </c>
      <c r="E266" t="s">
        <v>540</v>
      </c>
      <c r="F266" t="s">
        <v>799</v>
      </c>
      <c r="H266" t="s">
        <v>67</v>
      </c>
      <c r="I266" t="s">
        <v>75</v>
      </c>
      <c r="J266" t="s">
        <v>76</v>
      </c>
      <c r="K266" t="s">
        <v>77</v>
      </c>
      <c r="L266" t="s">
        <v>76</v>
      </c>
    </row>
    <row r="267" spans="1:14" x14ac:dyDescent="0.2">
      <c r="A267">
        <v>1</v>
      </c>
      <c r="B267" t="str">
        <f t="shared" si="30"/>
        <v>imports bioethanol__ES_mix_mix</v>
      </c>
      <c r="C267" t="s">
        <v>791</v>
      </c>
      <c r="D267" t="str">
        <f t="shared" si="31"/>
        <v>crop::imports bioethanol::</v>
      </c>
      <c r="E267" t="s">
        <v>540</v>
      </c>
      <c r="F267" t="s">
        <v>799</v>
      </c>
      <c r="H267" t="s">
        <v>68</v>
      </c>
      <c r="I267" t="s">
        <v>75</v>
      </c>
      <c r="J267" t="s">
        <v>76</v>
      </c>
      <c r="K267" t="s">
        <v>77</v>
      </c>
      <c r="L267" t="s">
        <v>76</v>
      </c>
    </row>
    <row r="268" spans="1:14" x14ac:dyDescent="0.2">
      <c r="A268">
        <v>1</v>
      </c>
      <c r="B268" t="str">
        <f t="shared" si="30"/>
        <v>imports bioethanol__FR_mix_mix</v>
      </c>
      <c r="C268" t="s">
        <v>792</v>
      </c>
      <c r="D268" t="str">
        <f t="shared" si="31"/>
        <v>crop::imports bioethanol::</v>
      </c>
      <c r="E268" t="s">
        <v>540</v>
      </c>
      <c r="F268" t="s">
        <v>799</v>
      </c>
      <c r="H268" t="s">
        <v>69</v>
      </c>
      <c r="I268" t="s">
        <v>75</v>
      </c>
      <c r="J268" t="s">
        <v>76</v>
      </c>
      <c r="K268" t="s">
        <v>77</v>
      </c>
      <c r="L268" t="s">
        <v>76</v>
      </c>
    </row>
    <row r="269" spans="1:14" x14ac:dyDescent="0.2">
      <c r="A269">
        <v>1</v>
      </c>
      <c r="B269" t="str">
        <f t="shared" si="30"/>
        <v>imports bioethanol__IT_mix_mix</v>
      </c>
      <c r="C269" t="s">
        <v>793</v>
      </c>
      <c r="D269" t="str">
        <f t="shared" si="31"/>
        <v>crop::imports bioethanol::</v>
      </c>
      <c r="E269" t="s">
        <v>540</v>
      </c>
      <c r="F269" t="s">
        <v>799</v>
      </c>
      <c r="H269" t="s">
        <v>70</v>
      </c>
      <c r="I269" t="s">
        <v>75</v>
      </c>
      <c r="J269" t="s">
        <v>76</v>
      </c>
      <c r="K269" t="s">
        <v>77</v>
      </c>
      <c r="L269" t="s">
        <v>76</v>
      </c>
    </row>
    <row r="270" spans="1:14" x14ac:dyDescent="0.2">
      <c r="A270">
        <v>1</v>
      </c>
      <c r="B270" t="str">
        <f t="shared" si="30"/>
        <v>imports bioethanol__NL_mix_mix</v>
      </c>
      <c r="C270" t="s">
        <v>794</v>
      </c>
      <c r="D270" t="str">
        <f t="shared" si="31"/>
        <v>crop::imports bioethanol::</v>
      </c>
      <c r="E270" t="s">
        <v>540</v>
      </c>
      <c r="F270" t="s">
        <v>799</v>
      </c>
      <c r="H270" t="s">
        <v>71</v>
      </c>
      <c r="I270" t="s">
        <v>75</v>
      </c>
      <c r="J270" t="s">
        <v>76</v>
      </c>
      <c r="K270" t="s">
        <v>77</v>
      </c>
      <c r="L270" t="s">
        <v>76</v>
      </c>
    </row>
    <row r="271" spans="1:14" x14ac:dyDescent="0.2">
      <c r="A271">
        <v>1</v>
      </c>
      <c r="B271" t="str">
        <f t="shared" si="30"/>
        <v>imports bioethanol__RO_mix_mix</v>
      </c>
      <c r="C271" t="s">
        <v>795</v>
      </c>
      <c r="D271" t="str">
        <f t="shared" si="31"/>
        <v>crop::imports bioethanol::</v>
      </c>
      <c r="E271" t="s">
        <v>540</v>
      </c>
      <c r="F271" t="s">
        <v>799</v>
      </c>
      <c r="H271" t="s">
        <v>72</v>
      </c>
      <c r="I271" t="s">
        <v>75</v>
      </c>
      <c r="J271" t="s">
        <v>76</v>
      </c>
      <c r="K271" t="s">
        <v>77</v>
      </c>
      <c r="L271" t="s">
        <v>76</v>
      </c>
    </row>
    <row r="272" spans="1:14" x14ac:dyDescent="0.2">
      <c r="A272">
        <v>1</v>
      </c>
      <c r="B272" t="str">
        <f t="shared" si="30"/>
        <v>imports bioethanol__SE_mix_mix</v>
      </c>
      <c r="C272" t="s">
        <v>796</v>
      </c>
      <c r="D272" t="str">
        <f t="shared" si="31"/>
        <v>crop::imports bioethanol::</v>
      </c>
      <c r="E272" t="s">
        <v>540</v>
      </c>
      <c r="F272" t="s">
        <v>799</v>
      </c>
      <c r="H272" t="s">
        <v>73</v>
      </c>
      <c r="I272" t="s">
        <v>75</v>
      </c>
      <c r="J272" t="s">
        <v>76</v>
      </c>
      <c r="K272" t="s">
        <v>77</v>
      </c>
      <c r="L272" t="s">
        <v>76</v>
      </c>
    </row>
    <row r="273" spans="1:12" x14ac:dyDescent="0.2">
      <c r="A273">
        <v>1</v>
      </c>
      <c r="B273" t="str">
        <f t="shared" si="30"/>
        <v>imports bioethanol__UK_mix_mix</v>
      </c>
      <c r="C273" t="s">
        <v>797</v>
      </c>
      <c r="D273" t="str">
        <f t="shared" si="31"/>
        <v>crop::imports bioethanol::</v>
      </c>
      <c r="E273" t="s">
        <v>540</v>
      </c>
      <c r="F273" t="s">
        <v>799</v>
      </c>
      <c r="H273" t="s">
        <v>74</v>
      </c>
      <c r="I273" t="s">
        <v>75</v>
      </c>
      <c r="J273" t="s">
        <v>76</v>
      </c>
      <c r="K273" t="s">
        <v>77</v>
      </c>
      <c r="L273" t="s">
        <v>76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170"/>
  <sheetViews>
    <sheetView topLeftCell="A342" zoomScale="160" zoomScaleNormal="160" zoomScalePageLayoutView="160" workbookViewId="0">
      <selection activeCell="I538" sqref="I538"/>
    </sheetView>
  </sheetViews>
  <sheetFormatPr baseColWidth="10" defaultColWidth="9" defaultRowHeight="14" x14ac:dyDescent="0.2"/>
  <cols>
    <col min="1" max="1" width="32.19921875" customWidth="1"/>
    <col min="2" max="2" width="23.3984375" customWidth="1"/>
    <col min="4" max="4" width="15.796875" customWidth="1"/>
    <col min="6" max="6" width="10.59765625" bestFit="1" customWidth="1"/>
    <col min="8" max="8" width="20.59765625" customWidth="1"/>
  </cols>
  <sheetData>
    <row r="1" spans="1:22" x14ac:dyDescent="0.2">
      <c r="A1" s="5" t="s">
        <v>35</v>
      </c>
      <c r="B1" s="5" t="s">
        <v>79</v>
      </c>
      <c r="C1" s="5" t="s">
        <v>80</v>
      </c>
      <c r="D1" s="5" t="s">
        <v>36</v>
      </c>
      <c r="E1" s="5" t="s">
        <v>81</v>
      </c>
      <c r="F1" s="5" t="s">
        <v>82</v>
      </c>
      <c r="G1" s="5" t="s">
        <v>11</v>
      </c>
      <c r="H1" s="5" t="s">
        <v>37</v>
      </c>
      <c r="I1" s="7" t="s">
        <v>83</v>
      </c>
      <c r="J1" s="8" t="s">
        <v>84</v>
      </c>
      <c r="K1" s="5" t="s">
        <v>85</v>
      </c>
      <c r="L1" s="50" t="s">
        <v>86</v>
      </c>
      <c r="M1" s="51" t="s">
        <v>29</v>
      </c>
      <c r="N1" s="51" t="s">
        <v>30</v>
      </c>
      <c r="O1" s="51" t="s">
        <v>87</v>
      </c>
      <c r="P1" s="51" t="s">
        <v>32</v>
      </c>
      <c r="Q1" s="49" t="s">
        <v>33</v>
      </c>
      <c r="R1" s="51" t="s">
        <v>25</v>
      </c>
      <c r="S1" s="51" t="s">
        <v>26</v>
      </c>
      <c r="T1" s="51" t="s">
        <v>27</v>
      </c>
      <c r="U1" s="51" t="s">
        <v>28</v>
      </c>
      <c r="V1" s="51" t="s">
        <v>88</v>
      </c>
    </row>
    <row r="2" spans="1:22" x14ac:dyDescent="0.2">
      <c r="A2" t="str">
        <f>CONCATENATE(B2,".",C2,"_",E2,"_",V2,"_",U2)</f>
        <v>hard coal_open pit_DE_mix_mix.input_ng__</v>
      </c>
      <c r="B2" t="str">
        <f>processors_PES!$B$2</f>
        <v>hard coal_open pit_DE_mix_mix</v>
      </c>
      <c r="C2" s="9" t="s">
        <v>89</v>
      </c>
      <c r="D2" s="10" t="s">
        <v>96</v>
      </c>
      <c r="E2" s="10" t="s">
        <v>110</v>
      </c>
      <c r="F2" s="9" t="s">
        <v>90</v>
      </c>
      <c r="G2" s="9" t="s">
        <v>91</v>
      </c>
      <c r="H2" t="str">
        <f>processors_PES!$D$2</f>
        <v>mining::hard coal::open pit</v>
      </c>
      <c r="I2" s="11">
        <v>0</v>
      </c>
      <c r="J2" s="11">
        <v>0</v>
      </c>
      <c r="K2" s="12" t="s">
        <v>125</v>
      </c>
    </row>
    <row r="3" spans="1:22" x14ac:dyDescent="0.2">
      <c r="A3" t="str">
        <f t="shared" ref="A3:A69" si="0">CONCATENATE(B3,".",C3,"_",E3,"_",V3,"_",U3)</f>
        <v>hard coal_open pit_DE_mix_mix.input_li__</v>
      </c>
      <c r="B3" t="str">
        <f>processors_PES!$B$2</f>
        <v>hard coal_open pit_DE_mix_mix</v>
      </c>
      <c r="C3" s="9" t="s">
        <v>89</v>
      </c>
      <c r="D3" s="10" t="s">
        <v>64</v>
      </c>
      <c r="E3" s="10" t="s">
        <v>111</v>
      </c>
      <c r="F3" s="9" t="s">
        <v>90</v>
      </c>
      <c r="G3" s="9" t="s">
        <v>91</v>
      </c>
      <c r="H3" t="str">
        <f>processors_PES!$D$2</f>
        <v>mining::hard coal::open pit</v>
      </c>
      <c r="I3" s="11">
        <v>0</v>
      </c>
      <c r="J3" s="11">
        <v>0</v>
      </c>
      <c r="K3" s="12" t="s">
        <v>126</v>
      </c>
    </row>
    <row r="4" spans="1:22" x14ac:dyDescent="0.2">
      <c r="A4" t="str">
        <f t="shared" si="0"/>
        <v>hard coal_open pit_DE_mix_mix.input_bio__</v>
      </c>
      <c r="B4" t="str">
        <f>processors_PES!$B$2</f>
        <v>hard coal_open pit_DE_mix_mix</v>
      </c>
      <c r="C4" s="9" t="s">
        <v>89</v>
      </c>
      <c r="D4" s="10" t="s">
        <v>97</v>
      </c>
      <c r="E4" s="10" t="s">
        <v>112</v>
      </c>
      <c r="F4" s="9" t="s">
        <v>90</v>
      </c>
      <c r="G4" s="9" t="s">
        <v>91</v>
      </c>
      <c r="H4" t="str">
        <f>processors_PES!$D$2</f>
        <v>mining::hard coal::open pit</v>
      </c>
      <c r="I4" s="11">
        <v>0</v>
      </c>
      <c r="J4" s="11">
        <v>0</v>
      </c>
      <c r="K4" s="12" t="s">
        <v>126</v>
      </c>
    </row>
    <row r="5" spans="1:22" x14ac:dyDescent="0.2">
      <c r="A5" t="str">
        <f t="shared" si="0"/>
        <v>hard coal_open pit_DE_mix_mix.input_h.c__</v>
      </c>
      <c r="B5" t="str">
        <f>processors_PES!$B$2</f>
        <v>hard coal_open pit_DE_mix_mix</v>
      </c>
      <c r="C5" s="9" t="s">
        <v>89</v>
      </c>
      <c r="D5" s="10" t="s">
        <v>63</v>
      </c>
      <c r="E5" s="10" t="s">
        <v>113</v>
      </c>
      <c r="F5" s="9" t="s">
        <v>92</v>
      </c>
      <c r="G5" s="9" t="s">
        <v>91</v>
      </c>
      <c r="H5" t="str">
        <f>processors_PES!$D$2</f>
        <v>mining::hard coal::open pit</v>
      </c>
      <c r="I5" s="11">
        <v>0</v>
      </c>
      <c r="J5" s="11">
        <v>0</v>
      </c>
      <c r="K5" s="12" t="s">
        <v>126</v>
      </c>
    </row>
    <row r="6" spans="1:22" x14ac:dyDescent="0.2">
      <c r="A6" t="str">
        <f t="shared" si="0"/>
        <v>hard coal_open pit_DE_mix_mix.input_ur__</v>
      </c>
      <c r="B6" t="str">
        <f>processors_PES!$B$2</f>
        <v>hard coal_open pit_DE_mix_mix</v>
      </c>
      <c r="C6" s="9" t="s">
        <v>89</v>
      </c>
      <c r="D6" s="10" t="s">
        <v>98</v>
      </c>
      <c r="E6" s="10" t="s">
        <v>114</v>
      </c>
      <c r="F6" s="9" t="s">
        <v>90</v>
      </c>
      <c r="G6" s="9" t="s">
        <v>91</v>
      </c>
      <c r="H6" t="str">
        <f>processors_PES!$D$2</f>
        <v>mining::hard coal::open pit</v>
      </c>
      <c r="I6" s="11">
        <v>0</v>
      </c>
      <c r="J6" s="11">
        <v>0</v>
      </c>
      <c r="K6" s="12" t="s">
        <v>126</v>
      </c>
    </row>
    <row r="7" spans="1:22" x14ac:dyDescent="0.2">
      <c r="A7" t="str">
        <f t="shared" si="0"/>
        <v>hard coal_open pit_DE_mix_mix.input_el__</v>
      </c>
      <c r="B7" t="str">
        <f>processors_PES!$B$2</f>
        <v>hard coal_open pit_DE_mix_mix</v>
      </c>
      <c r="C7" s="9" t="s">
        <v>89</v>
      </c>
      <c r="D7" s="10" t="s">
        <v>99</v>
      </c>
      <c r="E7" s="10" t="s">
        <v>115</v>
      </c>
      <c r="F7" s="9" t="s">
        <v>90</v>
      </c>
      <c r="G7" s="9" t="s">
        <v>91</v>
      </c>
      <c r="H7" t="str">
        <f>processors_PES!$D$2</f>
        <v>mining::hard coal::open pit</v>
      </c>
      <c r="I7" s="13">
        <v>36670.082753577204</v>
      </c>
      <c r="J7" s="11">
        <v>439923673.52793241</v>
      </c>
      <c r="K7" s="12" t="s">
        <v>127</v>
      </c>
    </row>
    <row r="8" spans="1:22" x14ac:dyDescent="0.2">
      <c r="A8" t="str">
        <f t="shared" si="0"/>
        <v>hard coal_open pit_DE_mix_mix.input_he__</v>
      </c>
      <c r="B8" t="str">
        <f>processors_PES!$B$2</f>
        <v>hard coal_open pit_DE_mix_mix</v>
      </c>
      <c r="C8" s="9" t="s">
        <v>89</v>
      </c>
      <c r="D8" s="10" t="s">
        <v>100</v>
      </c>
      <c r="E8" s="10" t="s">
        <v>116</v>
      </c>
      <c r="F8" s="9" t="s">
        <v>90</v>
      </c>
      <c r="G8" s="9" t="s">
        <v>91</v>
      </c>
      <c r="H8" t="str">
        <f>processors_PES!$D$2</f>
        <v>mining::hard coal::open pit</v>
      </c>
      <c r="I8" s="13">
        <v>11022.386039327703</v>
      </c>
      <c r="J8" s="11">
        <v>132233368.27596918</v>
      </c>
      <c r="K8" s="12" t="s">
        <v>128</v>
      </c>
    </row>
    <row r="9" spans="1:22" x14ac:dyDescent="0.2">
      <c r="A9" t="str">
        <f t="shared" si="0"/>
        <v>hard coal_open pit_DE_mix_mix.input_fu__</v>
      </c>
      <c r="B9" t="str">
        <f>processors_PES!$B$2</f>
        <v>hard coal_open pit_DE_mix_mix</v>
      </c>
      <c r="C9" s="9" t="s">
        <v>89</v>
      </c>
      <c r="D9" s="10" t="s">
        <v>101</v>
      </c>
      <c r="E9" s="10" t="s">
        <v>117</v>
      </c>
      <c r="F9" s="9" t="s">
        <v>90</v>
      </c>
      <c r="G9" s="9" t="s">
        <v>91</v>
      </c>
      <c r="H9" t="str">
        <f>processors_PES!$D$2</f>
        <v>mining::hard coal::open pit</v>
      </c>
      <c r="I9" s="11">
        <v>0</v>
      </c>
      <c r="J9" s="11">
        <v>0</v>
      </c>
      <c r="K9" s="12" t="s">
        <v>128</v>
      </c>
    </row>
    <row r="10" spans="1:22" x14ac:dyDescent="0.2">
      <c r="A10" t="str">
        <f t="shared" si="0"/>
        <v>hard coal_open pit_DE_mix_mix.input_ha__</v>
      </c>
      <c r="B10" t="str">
        <f>processors_PES!$B$2</f>
        <v>hard coal_open pit_DE_mix_mix</v>
      </c>
      <c r="C10" s="9" t="s">
        <v>89</v>
      </c>
      <c r="D10" s="10" t="s">
        <v>102</v>
      </c>
      <c r="E10" s="10" t="s">
        <v>118</v>
      </c>
      <c r="F10" s="9" t="s">
        <v>90</v>
      </c>
      <c r="G10" s="9" t="s">
        <v>94</v>
      </c>
      <c r="H10" t="str">
        <f>processors_PES!$D$2</f>
        <v>mining::hard coal::open pit</v>
      </c>
      <c r="I10" s="14">
        <v>1538.832995220931</v>
      </c>
      <c r="J10" s="11">
        <v>18461072.715674311</v>
      </c>
      <c r="K10" s="12" t="s">
        <v>129</v>
      </c>
    </row>
    <row r="11" spans="1:22" x14ac:dyDescent="0.2">
      <c r="A11" t="str">
        <f t="shared" si="0"/>
        <v>hard coal_open pit_DE_mix_mix.input_lu__</v>
      </c>
      <c r="B11" t="str">
        <f>processors_PES!$B$2</f>
        <v>hard coal_open pit_DE_mix_mix</v>
      </c>
      <c r="C11" s="9" t="s">
        <v>89</v>
      </c>
      <c r="D11" s="10" t="s">
        <v>103</v>
      </c>
      <c r="E11" s="10" t="s">
        <v>119</v>
      </c>
      <c r="F11" s="9" t="s">
        <v>92</v>
      </c>
      <c r="G11" s="9" t="s">
        <v>94</v>
      </c>
      <c r="H11" t="str">
        <f>processors_PES!$D$2</f>
        <v>mining::hard coal::open pit</v>
      </c>
      <c r="I11" s="11" t="s">
        <v>131</v>
      </c>
      <c r="J11" s="15" t="s">
        <v>131</v>
      </c>
      <c r="K11" s="12" t="s">
        <v>118</v>
      </c>
    </row>
    <row r="12" spans="1:22" x14ac:dyDescent="0.2">
      <c r="A12" t="str">
        <f t="shared" si="0"/>
        <v>hard coal_open pit_DE_mix_mix.input_w.us__</v>
      </c>
      <c r="B12" t="str">
        <f>processors_PES!$B$2</f>
        <v>hard coal_open pit_DE_mix_mix</v>
      </c>
      <c r="C12" s="9" t="s">
        <v>89</v>
      </c>
      <c r="D12" s="10" t="s">
        <v>104</v>
      </c>
      <c r="E12" s="10" t="s">
        <v>120</v>
      </c>
      <c r="F12" s="9" t="s">
        <v>92</v>
      </c>
      <c r="G12" s="9" t="s">
        <v>91</v>
      </c>
      <c r="H12" t="str">
        <f>processors_PES!$D$2</f>
        <v>mining::hard coal::open pit</v>
      </c>
      <c r="I12" s="11" t="s">
        <v>131</v>
      </c>
      <c r="J12" s="15" t="s">
        <v>131</v>
      </c>
      <c r="K12" s="12" t="s">
        <v>125</v>
      </c>
    </row>
    <row r="13" spans="1:22" x14ac:dyDescent="0.2">
      <c r="A13" t="str">
        <f t="shared" si="0"/>
        <v>hard coal_open pit_DE_mix_mix.input_fw__</v>
      </c>
      <c r="B13" t="str">
        <f>processors_PES!$B$2</f>
        <v>hard coal_open pit_DE_mix_mix</v>
      </c>
      <c r="C13" s="9" t="s">
        <v>89</v>
      </c>
      <c r="D13" s="10" t="s">
        <v>105</v>
      </c>
      <c r="E13" s="10" t="s">
        <v>121</v>
      </c>
      <c r="F13" s="9" t="s">
        <v>92</v>
      </c>
      <c r="G13" s="9" t="s">
        <v>91</v>
      </c>
      <c r="H13" t="str">
        <f>processors_PES!$D$2</f>
        <v>mining::hard coal::open pit</v>
      </c>
      <c r="I13" s="11" t="s">
        <v>131</v>
      </c>
      <c r="J13" s="15" t="s">
        <v>131</v>
      </c>
      <c r="K13" s="12" t="s">
        <v>125</v>
      </c>
    </row>
    <row r="14" spans="1:22" x14ac:dyDescent="0.2">
      <c r="A14" t="str">
        <f t="shared" si="0"/>
        <v>hard coal_open pit_DE_mix_mix.input_w.tot__</v>
      </c>
      <c r="B14" t="str">
        <f>processors_PES!$B$2</f>
        <v>hard coal_open pit_DE_mix_mix</v>
      </c>
      <c r="C14" s="9" t="s">
        <v>89</v>
      </c>
      <c r="D14" s="10" t="s">
        <v>106</v>
      </c>
      <c r="E14" s="10" t="s">
        <v>122</v>
      </c>
      <c r="F14" s="9" t="s">
        <v>92</v>
      </c>
      <c r="G14" s="9" t="s">
        <v>91</v>
      </c>
      <c r="H14" t="str">
        <f>processors_PES!$D$2</f>
        <v>mining::hard coal::open pit</v>
      </c>
      <c r="I14" s="13">
        <v>894.99999999999989</v>
      </c>
      <c r="J14" s="11">
        <v>10737136.604064263</v>
      </c>
      <c r="K14" s="12" t="s">
        <v>125</v>
      </c>
    </row>
    <row r="15" spans="1:22" x14ac:dyDescent="0.2">
      <c r="A15" t="str">
        <f t="shared" si="0"/>
        <v>hard coal_open pit_DE_mix_mix.output_w__</v>
      </c>
      <c r="B15" t="str">
        <f>processors_PES!$B$2</f>
        <v>hard coal_open pit_DE_mix_mix</v>
      </c>
      <c r="C15" s="9" t="s">
        <v>95</v>
      </c>
      <c r="D15" s="10" t="s">
        <v>107</v>
      </c>
      <c r="E15" s="10" t="s">
        <v>123</v>
      </c>
      <c r="F15" s="9" t="s">
        <v>92</v>
      </c>
      <c r="G15" s="9" t="s">
        <v>91</v>
      </c>
      <c r="H15" t="str">
        <f>processors_PES!$D$2</f>
        <v>mining::hard coal::open pit</v>
      </c>
      <c r="I15" s="16">
        <v>760.75</v>
      </c>
      <c r="J15" s="11">
        <v>9126566.113454625</v>
      </c>
      <c r="K15" s="12" t="s">
        <v>125</v>
      </c>
    </row>
    <row r="16" spans="1:22" x14ac:dyDescent="0.2">
      <c r="A16" t="str">
        <f t="shared" si="0"/>
        <v>hard coal_open pit_DE_mix_mix.output_ghg__</v>
      </c>
      <c r="B16" t="str">
        <f>processors_PES!$B$2</f>
        <v>hard coal_open pit_DE_mix_mix</v>
      </c>
      <c r="C16" s="9" t="s">
        <v>95</v>
      </c>
      <c r="D16" s="10" t="s">
        <v>108</v>
      </c>
      <c r="E16" s="10" t="s">
        <v>124</v>
      </c>
      <c r="F16" s="9" t="s">
        <v>92</v>
      </c>
      <c r="G16" s="9" t="s">
        <v>91</v>
      </c>
      <c r="H16" t="str">
        <f>processors_PES!$D$2</f>
        <v>mining::hard coal::open pit</v>
      </c>
      <c r="I16" s="11">
        <v>84000</v>
      </c>
      <c r="J16" s="11">
        <v>1007731256.6942997</v>
      </c>
      <c r="K16" s="12" t="s">
        <v>130</v>
      </c>
    </row>
    <row r="17" spans="1:11" x14ac:dyDescent="0.2">
      <c r="A17" t="str">
        <f t="shared" si="0"/>
        <v>hard coal_open pit_DE_mix_mix.output_h.c__</v>
      </c>
      <c r="B17" t="str">
        <f>processors_PES!$B$2</f>
        <v>hard coal_open pit_DE_mix_mix</v>
      </c>
      <c r="C17" s="9" t="s">
        <v>95</v>
      </c>
      <c r="D17" s="10" t="s">
        <v>63</v>
      </c>
      <c r="E17" s="10" t="s">
        <v>113</v>
      </c>
      <c r="F17" s="9" t="s">
        <v>90</v>
      </c>
      <c r="G17" s="9" t="s">
        <v>91</v>
      </c>
      <c r="H17" t="str">
        <f>processors_PES!$D$2</f>
        <v>mining::hard coal::open pit</v>
      </c>
      <c r="I17" s="11">
        <v>1</v>
      </c>
      <c r="J17" s="11">
        <v>11996.800674932139</v>
      </c>
      <c r="K17" s="15" t="s">
        <v>132</v>
      </c>
    </row>
    <row r="18" spans="1:11" x14ac:dyDescent="0.2">
      <c r="A18" t="str">
        <f t="shared" si="0"/>
        <v>hard coal_open pit_DE_mix_mix.output_//__</v>
      </c>
      <c r="B18" t="str">
        <f>processors_PES!$B$2</f>
        <v>hard coal_open pit_DE_mix_mix</v>
      </c>
      <c r="C18" s="10" t="s">
        <v>95</v>
      </c>
      <c r="D18" s="10" t="s">
        <v>109</v>
      </c>
      <c r="E18" s="10" t="s">
        <v>109</v>
      </c>
      <c r="F18" s="10" t="s">
        <v>90</v>
      </c>
      <c r="G18" s="10" t="s">
        <v>91</v>
      </c>
      <c r="H18" t="str">
        <f>processors_PES!$D$2</f>
        <v>mining::hard coal::open pit</v>
      </c>
      <c r="I18" s="15" t="s">
        <v>109</v>
      </c>
      <c r="J18" s="15" t="s">
        <v>109</v>
      </c>
      <c r="K18" s="15" t="s">
        <v>109</v>
      </c>
    </row>
    <row r="19" spans="1:11" x14ac:dyDescent="0.2">
      <c r="A19" t="str">
        <f t="shared" ref="A19" si="1">CONCATENATE(B19,".",C19,"_",E19,"_",V19,"_",U19)</f>
        <v>hard coal_open pit_DE_mix_mix.output_//__</v>
      </c>
      <c r="B19" t="str">
        <f>processors_PES!$B$2</f>
        <v>hard coal_open pit_DE_mix_mix</v>
      </c>
      <c r="C19" s="10" t="s">
        <v>95</v>
      </c>
      <c r="D19" s="10" t="s">
        <v>109</v>
      </c>
      <c r="E19" s="10" t="s">
        <v>109</v>
      </c>
      <c r="F19" s="10" t="s">
        <v>90</v>
      </c>
      <c r="G19" s="10" t="s">
        <v>91</v>
      </c>
      <c r="H19" t="str">
        <f>processors_PES!$D$2</f>
        <v>mining::hard coal::open pit</v>
      </c>
      <c r="I19" s="15" t="s">
        <v>109</v>
      </c>
      <c r="J19" s="15" t="s">
        <v>109</v>
      </c>
      <c r="K19" s="15" t="s">
        <v>109</v>
      </c>
    </row>
    <row r="20" spans="1:11" x14ac:dyDescent="0.2">
      <c r="A20" t="str">
        <f t="shared" si="0"/>
        <v>hard coal_open pit_ES_mix_mix.input_ng__</v>
      </c>
      <c r="B20" t="str">
        <f>processors_PES!$B$3</f>
        <v>hard coal_open pit_ES_mix_mix</v>
      </c>
      <c r="C20" s="9" t="s">
        <v>89</v>
      </c>
      <c r="D20" s="10" t="s">
        <v>96</v>
      </c>
      <c r="E20" s="10" t="s">
        <v>110</v>
      </c>
      <c r="F20" s="9" t="s">
        <v>90</v>
      </c>
      <c r="G20" s="9" t="s">
        <v>91</v>
      </c>
      <c r="H20" t="str">
        <f>processors_PES!$D$2</f>
        <v>mining::hard coal::open pit</v>
      </c>
      <c r="I20" s="11">
        <v>0</v>
      </c>
      <c r="J20" s="11">
        <v>0</v>
      </c>
      <c r="K20" s="12" t="s">
        <v>125</v>
      </c>
    </row>
    <row r="21" spans="1:11" x14ac:dyDescent="0.2">
      <c r="A21" t="str">
        <f t="shared" si="0"/>
        <v>hard coal_open pit_ES_mix_mix.input_li__</v>
      </c>
      <c r="B21" t="str">
        <f>processors_PES!$B$3</f>
        <v>hard coal_open pit_ES_mix_mix</v>
      </c>
      <c r="C21" s="9" t="s">
        <v>89</v>
      </c>
      <c r="D21" s="10" t="s">
        <v>64</v>
      </c>
      <c r="E21" s="10" t="s">
        <v>111</v>
      </c>
      <c r="F21" s="9" t="s">
        <v>90</v>
      </c>
      <c r="G21" s="9" t="s">
        <v>91</v>
      </c>
      <c r="H21" t="str">
        <f>processors_PES!$D$2</f>
        <v>mining::hard coal::open pit</v>
      </c>
      <c r="I21" s="11">
        <v>0</v>
      </c>
      <c r="J21" s="11">
        <v>0</v>
      </c>
      <c r="K21" s="12" t="s">
        <v>126</v>
      </c>
    </row>
    <row r="22" spans="1:11" x14ac:dyDescent="0.2">
      <c r="A22" t="str">
        <f t="shared" si="0"/>
        <v>hard coal_open pit_ES_mix_mix.input_bio__</v>
      </c>
      <c r="B22" t="str">
        <f>processors_PES!$B$3</f>
        <v>hard coal_open pit_ES_mix_mix</v>
      </c>
      <c r="C22" s="9" t="s">
        <v>89</v>
      </c>
      <c r="D22" s="10" t="s">
        <v>97</v>
      </c>
      <c r="E22" s="10" t="s">
        <v>112</v>
      </c>
      <c r="F22" s="9" t="s">
        <v>90</v>
      </c>
      <c r="G22" s="9" t="s">
        <v>91</v>
      </c>
      <c r="H22" t="str">
        <f>processors_PES!$D$2</f>
        <v>mining::hard coal::open pit</v>
      </c>
      <c r="I22" s="11">
        <v>0</v>
      </c>
      <c r="J22" s="11">
        <v>0</v>
      </c>
      <c r="K22" s="12" t="s">
        <v>126</v>
      </c>
    </row>
    <row r="23" spans="1:11" x14ac:dyDescent="0.2">
      <c r="A23" t="str">
        <f t="shared" si="0"/>
        <v>hard coal_open pit_ES_mix_mix.input_h.c__</v>
      </c>
      <c r="B23" t="str">
        <f>processors_PES!$B$3</f>
        <v>hard coal_open pit_ES_mix_mix</v>
      </c>
      <c r="C23" s="9" t="s">
        <v>89</v>
      </c>
      <c r="D23" s="10" t="s">
        <v>63</v>
      </c>
      <c r="E23" s="10" t="s">
        <v>113</v>
      </c>
      <c r="F23" s="9" t="s">
        <v>92</v>
      </c>
      <c r="G23" s="9" t="s">
        <v>91</v>
      </c>
      <c r="H23" t="str">
        <f>processors_PES!$D$2</f>
        <v>mining::hard coal::open pit</v>
      </c>
      <c r="I23" s="11">
        <v>0</v>
      </c>
      <c r="J23" s="11">
        <v>0</v>
      </c>
      <c r="K23" s="12" t="s">
        <v>126</v>
      </c>
    </row>
    <row r="24" spans="1:11" x14ac:dyDescent="0.2">
      <c r="A24" t="str">
        <f t="shared" si="0"/>
        <v>hard coal_open pit_ES_mix_mix.input_ur__</v>
      </c>
      <c r="B24" t="str">
        <f>processors_PES!$B$3</f>
        <v>hard coal_open pit_ES_mix_mix</v>
      </c>
      <c r="C24" s="9" t="s">
        <v>89</v>
      </c>
      <c r="D24" s="10" t="s">
        <v>98</v>
      </c>
      <c r="E24" s="10" t="s">
        <v>114</v>
      </c>
      <c r="F24" s="9" t="s">
        <v>90</v>
      </c>
      <c r="G24" s="9" t="s">
        <v>91</v>
      </c>
      <c r="H24" t="str">
        <f>processors_PES!$D$2</f>
        <v>mining::hard coal::open pit</v>
      </c>
      <c r="I24" s="11">
        <v>0</v>
      </c>
      <c r="J24" s="11">
        <v>0</v>
      </c>
      <c r="K24" s="12" t="s">
        <v>126</v>
      </c>
    </row>
    <row r="25" spans="1:11" x14ac:dyDescent="0.2">
      <c r="A25" t="str">
        <f t="shared" si="0"/>
        <v>hard coal_open pit_ES_mix_mix.input_el__</v>
      </c>
      <c r="B25" t="str">
        <f>processors_PES!$B$3</f>
        <v>hard coal_open pit_ES_mix_mix</v>
      </c>
      <c r="C25" s="9" t="s">
        <v>89</v>
      </c>
      <c r="D25" s="10" t="s">
        <v>99</v>
      </c>
      <c r="E25" s="10" t="s">
        <v>115</v>
      </c>
      <c r="F25" s="9" t="s">
        <v>90</v>
      </c>
      <c r="G25" s="9" t="s">
        <v>91</v>
      </c>
      <c r="H25" t="str">
        <f>processors_PES!$D$2</f>
        <v>mining::hard coal::open pit</v>
      </c>
      <c r="I25" s="13">
        <v>33313.646389694622</v>
      </c>
      <c r="J25" s="11">
        <v>143055555.55555516</v>
      </c>
      <c r="K25" s="12" t="s">
        <v>127</v>
      </c>
    </row>
    <row r="26" spans="1:11" x14ac:dyDescent="0.2">
      <c r="A26" t="str">
        <f t="shared" si="0"/>
        <v>hard coal_open pit_ES_mix_mix.input_he__</v>
      </c>
      <c r="B26" t="str">
        <f>processors_PES!$B$3</f>
        <v>hard coal_open pit_ES_mix_mix</v>
      </c>
      <c r="C26" s="9" t="s">
        <v>89</v>
      </c>
      <c r="D26" s="10" t="s">
        <v>100</v>
      </c>
      <c r="E26" s="10" t="s">
        <v>116</v>
      </c>
      <c r="F26" s="9" t="s">
        <v>90</v>
      </c>
      <c r="G26" s="9" t="s">
        <v>91</v>
      </c>
      <c r="H26" t="str">
        <f>processors_PES!$D$2</f>
        <v>mining::hard coal::open pit</v>
      </c>
      <c r="I26" s="17">
        <v>10013.499924514061</v>
      </c>
      <c r="J26" s="11">
        <v>43000000</v>
      </c>
      <c r="K26" s="12" t="s">
        <v>128</v>
      </c>
    </row>
    <row r="27" spans="1:11" x14ac:dyDescent="0.2">
      <c r="A27" t="str">
        <f t="shared" si="0"/>
        <v>hard coal_open pit_ES_mix_mix.inpt_fu__</v>
      </c>
      <c r="B27" t="str">
        <f>processors_PES!$B$3</f>
        <v>hard coal_open pit_ES_mix_mix</v>
      </c>
      <c r="C27" s="9" t="s">
        <v>93</v>
      </c>
      <c r="D27" s="10" t="s">
        <v>101</v>
      </c>
      <c r="E27" s="10" t="s">
        <v>117</v>
      </c>
      <c r="F27" s="9" t="s">
        <v>90</v>
      </c>
      <c r="G27" s="9" t="s">
        <v>91</v>
      </c>
      <c r="H27" t="str">
        <f>processors_PES!$D$2</f>
        <v>mining::hard coal::open pit</v>
      </c>
      <c r="I27" s="11">
        <v>0</v>
      </c>
      <c r="J27" s="11">
        <v>0</v>
      </c>
      <c r="K27" s="12" t="s">
        <v>128</v>
      </c>
    </row>
    <row r="28" spans="1:11" x14ac:dyDescent="0.2">
      <c r="A28" t="str">
        <f t="shared" si="0"/>
        <v>hard coal_open pit_ES_mix_mix.input_ha__</v>
      </c>
      <c r="B28" t="str">
        <f>processors_PES!$B$3</f>
        <v>hard coal_open pit_ES_mix_mix</v>
      </c>
      <c r="C28" s="9" t="s">
        <v>89</v>
      </c>
      <c r="D28" s="10" t="s">
        <v>102</v>
      </c>
      <c r="E28" s="10" t="s">
        <v>118</v>
      </c>
      <c r="F28" s="9" t="s">
        <v>90</v>
      </c>
      <c r="G28" s="9" t="s">
        <v>94</v>
      </c>
      <c r="H28" t="str">
        <f>processors_PES!$D$2</f>
        <v>mining::hard coal::open pit</v>
      </c>
      <c r="I28" s="14">
        <v>1558.5344289604197</v>
      </c>
      <c r="J28" s="11">
        <v>6692663</v>
      </c>
      <c r="K28" s="12" t="s">
        <v>129</v>
      </c>
    </row>
    <row r="29" spans="1:11" x14ac:dyDescent="0.2">
      <c r="A29" t="str">
        <f t="shared" si="0"/>
        <v>hard coal_open pit_ES_mix_mix.input_lu__</v>
      </c>
      <c r="B29" t="str">
        <f>processors_PES!$B$3</f>
        <v>hard coal_open pit_ES_mix_mix</v>
      </c>
      <c r="C29" s="9" t="s">
        <v>89</v>
      </c>
      <c r="D29" s="10" t="s">
        <v>103</v>
      </c>
      <c r="E29" s="10" t="s">
        <v>119</v>
      </c>
      <c r="F29" s="9" t="s">
        <v>92</v>
      </c>
      <c r="G29" s="9" t="s">
        <v>94</v>
      </c>
      <c r="H29" t="str">
        <f>processors_PES!$D$2</f>
        <v>mining::hard coal::open pit</v>
      </c>
      <c r="I29" s="11" t="s">
        <v>131</v>
      </c>
      <c r="J29" s="15" t="s">
        <v>131</v>
      </c>
      <c r="K29" s="12" t="s">
        <v>118</v>
      </c>
    </row>
    <row r="30" spans="1:11" x14ac:dyDescent="0.2">
      <c r="A30" t="str">
        <f t="shared" si="0"/>
        <v>hard coal_open pit_ES_mix_mix.input_w.us__</v>
      </c>
      <c r="B30" t="str">
        <f>processors_PES!$B$3</f>
        <v>hard coal_open pit_ES_mix_mix</v>
      </c>
      <c r="C30" s="9" t="s">
        <v>89</v>
      </c>
      <c r="D30" s="10" t="s">
        <v>104</v>
      </c>
      <c r="E30" s="10" t="s">
        <v>120</v>
      </c>
      <c r="F30" s="9" t="s">
        <v>92</v>
      </c>
      <c r="G30" s="9" t="s">
        <v>91</v>
      </c>
      <c r="H30" t="str">
        <f>processors_PES!$D$2</f>
        <v>mining::hard coal::open pit</v>
      </c>
      <c r="I30" s="11" t="s">
        <v>131</v>
      </c>
      <c r="J30" s="15" t="s">
        <v>131</v>
      </c>
      <c r="K30" s="12" t="s">
        <v>125</v>
      </c>
    </row>
    <row r="31" spans="1:11" x14ac:dyDescent="0.2">
      <c r="A31" t="str">
        <f t="shared" si="0"/>
        <v>hard coal_open pit_ES_mix_mix.input_fw__</v>
      </c>
      <c r="B31" t="str">
        <f>processors_PES!$B$3</f>
        <v>hard coal_open pit_ES_mix_mix</v>
      </c>
      <c r="C31" s="9" t="s">
        <v>89</v>
      </c>
      <c r="D31" s="10" t="s">
        <v>105</v>
      </c>
      <c r="E31" s="10" t="s">
        <v>121</v>
      </c>
      <c r="F31" s="9" t="s">
        <v>92</v>
      </c>
      <c r="G31" s="9" t="s">
        <v>91</v>
      </c>
      <c r="H31" t="str">
        <f>processors_PES!$D$2</f>
        <v>mining::hard coal::open pit</v>
      </c>
      <c r="I31" s="11" t="s">
        <v>131</v>
      </c>
      <c r="J31" s="15" t="s">
        <v>131</v>
      </c>
      <c r="K31" s="12" t="s">
        <v>125</v>
      </c>
    </row>
    <row r="32" spans="1:11" x14ac:dyDescent="0.2">
      <c r="A32" t="str">
        <f t="shared" si="0"/>
        <v>hard coal_open pit_ES_mix_mix.input_w.tot__</v>
      </c>
      <c r="B32" t="str">
        <f>processors_PES!$B$3</f>
        <v>hard coal_open pit_ES_mix_mix</v>
      </c>
      <c r="C32" s="9" t="s">
        <v>89</v>
      </c>
      <c r="D32" s="10" t="s">
        <v>106</v>
      </c>
      <c r="E32" s="10" t="s">
        <v>122</v>
      </c>
      <c r="F32" s="9" t="s">
        <v>92</v>
      </c>
      <c r="G32" s="9" t="s">
        <v>91</v>
      </c>
      <c r="H32" t="str">
        <f>processors_PES!$D$2</f>
        <v>mining::hard coal::open pit</v>
      </c>
      <c r="I32" s="16">
        <v>894.99999999999989</v>
      </c>
      <c r="J32" s="11">
        <v>3843311.5584077477</v>
      </c>
      <c r="K32" s="12" t="s">
        <v>125</v>
      </c>
    </row>
    <row r="33" spans="1:11" x14ac:dyDescent="0.2">
      <c r="A33" t="str">
        <f t="shared" si="0"/>
        <v>hard coal_open pit_ES_mix_mix.output_w__</v>
      </c>
      <c r="B33" t="str">
        <f>processors_PES!$B$3</f>
        <v>hard coal_open pit_ES_mix_mix</v>
      </c>
      <c r="C33" s="9" t="s">
        <v>95</v>
      </c>
      <c r="D33" s="10" t="s">
        <v>107</v>
      </c>
      <c r="E33" s="10" t="s">
        <v>123</v>
      </c>
      <c r="F33" s="9" t="s">
        <v>92</v>
      </c>
      <c r="G33" s="9" t="s">
        <v>91</v>
      </c>
      <c r="H33" t="str">
        <f>processors_PES!$D$2</f>
        <v>mining::hard coal::open pit</v>
      </c>
      <c r="I33" s="16">
        <v>760.75</v>
      </c>
      <c r="J33" s="11">
        <v>3266814.8246465856</v>
      </c>
      <c r="K33" s="12" t="s">
        <v>125</v>
      </c>
    </row>
    <row r="34" spans="1:11" x14ac:dyDescent="0.2">
      <c r="A34" t="str">
        <f t="shared" si="0"/>
        <v>hard coal_open pit_ES_mix_mix.output_ghg__</v>
      </c>
      <c r="B34" t="str">
        <f>processors_PES!$B$3</f>
        <v>hard coal_open pit_ES_mix_mix</v>
      </c>
      <c r="C34" s="9" t="s">
        <v>95</v>
      </c>
      <c r="D34" s="10" t="s">
        <v>108</v>
      </c>
      <c r="E34" s="10" t="s">
        <v>124</v>
      </c>
      <c r="F34" s="9" t="s">
        <v>92</v>
      </c>
      <c r="G34" s="9" t="s">
        <v>91</v>
      </c>
      <c r="H34" t="str">
        <f>processors_PES!$D$2</f>
        <v>mining::hard coal::open pit</v>
      </c>
      <c r="I34" s="13">
        <v>84000</v>
      </c>
      <c r="J34" s="11">
        <v>360713040.118716</v>
      </c>
      <c r="K34" s="12" t="s">
        <v>130</v>
      </c>
    </row>
    <row r="35" spans="1:11" x14ac:dyDescent="0.2">
      <c r="A35" t="str">
        <f t="shared" si="0"/>
        <v>hard coal_open pit_ES_mix_mix.output_h.c__</v>
      </c>
      <c r="B35" t="str">
        <f>processors_PES!$B$3</f>
        <v>hard coal_open pit_ES_mix_mix</v>
      </c>
      <c r="C35" s="9" t="s">
        <v>95</v>
      </c>
      <c r="D35" s="10" t="s">
        <v>63</v>
      </c>
      <c r="E35" s="10" t="s">
        <v>113</v>
      </c>
      <c r="F35" s="9" t="s">
        <v>90</v>
      </c>
      <c r="G35" s="9" t="s">
        <v>91</v>
      </c>
      <c r="H35" t="str">
        <f>processors_PES!$D$2</f>
        <v>mining::hard coal::open pit</v>
      </c>
      <c r="I35" s="11">
        <v>1</v>
      </c>
      <c r="J35" s="11">
        <v>4294.2028585561429</v>
      </c>
      <c r="K35" s="15" t="s">
        <v>132</v>
      </c>
    </row>
    <row r="36" spans="1:11" x14ac:dyDescent="0.2">
      <c r="A36" t="str">
        <f t="shared" si="0"/>
        <v>hard coal_open pit_ES_mix_mix.output_//__</v>
      </c>
      <c r="B36" t="str">
        <f>processors_PES!$B$3</f>
        <v>hard coal_open pit_ES_mix_mix</v>
      </c>
      <c r="C36" s="10" t="s">
        <v>95</v>
      </c>
      <c r="D36" s="10" t="s">
        <v>109</v>
      </c>
      <c r="E36" s="10" t="s">
        <v>109</v>
      </c>
      <c r="F36" s="10" t="s">
        <v>90</v>
      </c>
      <c r="G36" s="10" t="s">
        <v>91</v>
      </c>
      <c r="H36" t="str">
        <f>processors_PES!$D$2</f>
        <v>mining::hard coal::open pit</v>
      </c>
      <c r="I36" s="15" t="s">
        <v>109</v>
      </c>
      <c r="J36" s="15" t="s">
        <v>109</v>
      </c>
      <c r="K36" s="15" t="s">
        <v>109</v>
      </c>
    </row>
    <row r="37" spans="1:11" x14ac:dyDescent="0.2">
      <c r="A37" t="str">
        <f t="shared" ref="A37" si="2">CONCATENATE(B37,".",C37,"_",E37,"_",V37,"_",U37)</f>
        <v>hard coal_open pit_ES_mix_mix.output_//__</v>
      </c>
      <c r="B37" t="str">
        <f>processors_PES!$B$3</f>
        <v>hard coal_open pit_ES_mix_mix</v>
      </c>
      <c r="C37" s="10" t="s">
        <v>95</v>
      </c>
      <c r="D37" s="10" t="s">
        <v>109</v>
      </c>
      <c r="E37" s="10" t="s">
        <v>109</v>
      </c>
      <c r="F37" s="10" t="s">
        <v>90</v>
      </c>
      <c r="G37" s="10" t="s">
        <v>91</v>
      </c>
      <c r="H37" t="str">
        <f>processors_PES!$D$2</f>
        <v>mining::hard coal::open pit</v>
      </c>
      <c r="I37" s="15" t="s">
        <v>109</v>
      </c>
      <c r="J37" s="15" t="s">
        <v>109</v>
      </c>
      <c r="K37" s="15" t="s">
        <v>109</v>
      </c>
    </row>
    <row r="38" spans="1:11" x14ac:dyDescent="0.2">
      <c r="A38" t="str">
        <f t="shared" si="0"/>
        <v>hard coal_open pit_FR_mix_mix.input_ng__</v>
      </c>
      <c r="B38" t="str">
        <f>processors_PES!$B$4</f>
        <v>hard coal_open pit_FR_mix_mix</v>
      </c>
      <c r="C38" s="9" t="s">
        <v>89</v>
      </c>
      <c r="D38" s="10" t="s">
        <v>96</v>
      </c>
      <c r="E38" s="10" t="s">
        <v>110</v>
      </c>
      <c r="F38" s="9" t="s">
        <v>90</v>
      </c>
      <c r="G38" s="9" t="s">
        <v>91</v>
      </c>
      <c r="H38" t="str">
        <f>processors_PES!$D$2</f>
        <v>mining::hard coal::open pit</v>
      </c>
      <c r="I38" s="11">
        <v>0</v>
      </c>
      <c r="J38" s="11">
        <v>0</v>
      </c>
      <c r="K38" s="12" t="s">
        <v>125</v>
      </c>
    </row>
    <row r="39" spans="1:11" x14ac:dyDescent="0.2">
      <c r="A39" t="str">
        <f t="shared" si="0"/>
        <v>hard coal_open pit_FR_mix_mix.input_li__</v>
      </c>
      <c r="B39" t="str">
        <f>processors_PES!$B$4</f>
        <v>hard coal_open pit_FR_mix_mix</v>
      </c>
      <c r="C39" s="9" t="s">
        <v>89</v>
      </c>
      <c r="D39" s="10" t="s">
        <v>64</v>
      </c>
      <c r="E39" s="10" t="s">
        <v>111</v>
      </c>
      <c r="F39" s="9" t="s">
        <v>90</v>
      </c>
      <c r="G39" s="9" t="s">
        <v>91</v>
      </c>
      <c r="H39" t="str">
        <f>processors_PES!$D$2</f>
        <v>mining::hard coal::open pit</v>
      </c>
      <c r="I39" s="11">
        <v>0</v>
      </c>
      <c r="J39" s="11">
        <v>0</v>
      </c>
      <c r="K39" s="12" t="s">
        <v>126</v>
      </c>
    </row>
    <row r="40" spans="1:11" x14ac:dyDescent="0.2">
      <c r="A40" t="str">
        <f t="shared" si="0"/>
        <v>hard coal_open pit_FR_mix_mix.input_bio__</v>
      </c>
      <c r="B40" t="str">
        <f>processors_PES!$B$4</f>
        <v>hard coal_open pit_FR_mix_mix</v>
      </c>
      <c r="C40" s="9" t="s">
        <v>89</v>
      </c>
      <c r="D40" s="10" t="s">
        <v>97</v>
      </c>
      <c r="E40" s="10" t="s">
        <v>112</v>
      </c>
      <c r="F40" s="9" t="s">
        <v>90</v>
      </c>
      <c r="G40" s="9" t="s">
        <v>91</v>
      </c>
      <c r="H40" t="str">
        <f>processors_PES!$D$2</f>
        <v>mining::hard coal::open pit</v>
      </c>
      <c r="I40" s="11">
        <v>0</v>
      </c>
      <c r="J40" s="11">
        <v>0</v>
      </c>
      <c r="K40" s="12" t="s">
        <v>126</v>
      </c>
    </row>
    <row r="41" spans="1:11" x14ac:dyDescent="0.2">
      <c r="A41" t="str">
        <f t="shared" si="0"/>
        <v>hard coal_open pit_FR_mix_mix.input_h.c__</v>
      </c>
      <c r="B41" t="str">
        <f>processors_PES!$B$4</f>
        <v>hard coal_open pit_FR_mix_mix</v>
      </c>
      <c r="C41" s="9" t="s">
        <v>89</v>
      </c>
      <c r="D41" s="10" t="s">
        <v>63</v>
      </c>
      <c r="E41" s="10" t="s">
        <v>113</v>
      </c>
      <c r="F41" s="9" t="s">
        <v>92</v>
      </c>
      <c r="G41" s="9" t="s">
        <v>91</v>
      </c>
      <c r="H41" t="str">
        <f>processors_PES!$D$2</f>
        <v>mining::hard coal::open pit</v>
      </c>
      <c r="I41" s="11">
        <v>0</v>
      </c>
      <c r="J41" s="11">
        <v>0</v>
      </c>
      <c r="K41" s="12" t="s">
        <v>126</v>
      </c>
    </row>
    <row r="42" spans="1:11" x14ac:dyDescent="0.2">
      <c r="A42" t="str">
        <f t="shared" si="0"/>
        <v>hard coal_open pit_FR_mix_mix.input_ur__</v>
      </c>
      <c r="B42" t="str">
        <f>processors_PES!$B$4</f>
        <v>hard coal_open pit_FR_mix_mix</v>
      </c>
      <c r="C42" s="9" t="s">
        <v>89</v>
      </c>
      <c r="D42" s="10" t="s">
        <v>98</v>
      </c>
      <c r="E42" s="10" t="s">
        <v>114</v>
      </c>
      <c r="F42" s="9" t="s">
        <v>90</v>
      </c>
      <c r="G42" s="9" t="s">
        <v>91</v>
      </c>
      <c r="H42" t="str">
        <f>processors_PES!$D$2</f>
        <v>mining::hard coal::open pit</v>
      </c>
      <c r="I42" s="11">
        <v>0</v>
      </c>
      <c r="J42" s="11">
        <v>0</v>
      </c>
      <c r="K42" s="12" t="s">
        <v>126</v>
      </c>
    </row>
    <row r="43" spans="1:11" x14ac:dyDescent="0.2">
      <c r="A43" t="str">
        <f t="shared" si="0"/>
        <v>hard coal_open pit_FR_mix_mix.input_el__</v>
      </c>
      <c r="B43" t="str">
        <f>processors_PES!$B$4</f>
        <v>hard coal_open pit_FR_mix_mix</v>
      </c>
      <c r="C43" s="9" t="s">
        <v>89</v>
      </c>
      <c r="D43" s="10" t="s">
        <v>99</v>
      </c>
      <c r="E43" s="10" t="s">
        <v>115</v>
      </c>
      <c r="F43" s="9" t="s">
        <v>90</v>
      </c>
      <c r="G43" s="9" t="s">
        <v>91</v>
      </c>
      <c r="H43" t="str">
        <f>processors_PES!$D$2</f>
        <v>mining::hard coal::open pit</v>
      </c>
      <c r="I43" s="11">
        <v>0</v>
      </c>
      <c r="J43" s="11">
        <v>0</v>
      </c>
      <c r="K43" s="12" t="s">
        <v>127</v>
      </c>
    </row>
    <row r="44" spans="1:11" x14ac:dyDescent="0.2">
      <c r="A44" t="str">
        <f t="shared" si="0"/>
        <v>hard coal_open pit_FR_mix_mix.input_he__</v>
      </c>
      <c r="B44" t="str">
        <f>processors_PES!$B$4</f>
        <v>hard coal_open pit_FR_mix_mix</v>
      </c>
      <c r="C44" s="9" t="s">
        <v>89</v>
      </c>
      <c r="D44" s="10" t="s">
        <v>100</v>
      </c>
      <c r="E44" s="10" t="s">
        <v>116</v>
      </c>
      <c r="F44" s="9" t="s">
        <v>90</v>
      </c>
      <c r="G44" s="9" t="s">
        <v>91</v>
      </c>
      <c r="H44" t="str">
        <f>processors_PES!$D$2</f>
        <v>mining::hard coal::open pit</v>
      </c>
      <c r="I44" s="11">
        <v>0</v>
      </c>
      <c r="J44" s="11">
        <v>0</v>
      </c>
      <c r="K44" s="12" t="s">
        <v>128</v>
      </c>
    </row>
    <row r="45" spans="1:11" x14ac:dyDescent="0.2">
      <c r="A45" t="str">
        <f t="shared" si="0"/>
        <v>hard coal_open pit_FR_mix_mix.inpt_fu__</v>
      </c>
      <c r="B45" t="str">
        <f>processors_PES!$B$4</f>
        <v>hard coal_open pit_FR_mix_mix</v>
      </c>
      <c r="C45" s="9" t="s">
        <v>93</v>
      </c>
      <c r="D45" s="10" t="s">
        <v>101</v>
      </c>
      <c r="E45" s="10" t="s">
        <v>117</v>
      </c>
      <c r="F45" s="9" t="s">
        <v>90</v>
      </c>
      <c r="G45" s="9" t="s">
        <v>91</v>
      </c>
      <c r="H45" t="str">
        <f>processors_PES!$D$2</f>
        <v>mining::hard coal::open pit</v>
      </c>
      <c r="I45" s="11">
        <v>0</v>
      </c>
      <c r="J45" s="11">
        <v>0</v>
      </c>
      <c r="K45" s="12" t="s">
        <v>128</v>
      </c>
    </row>
    <row r="46" spans="1:11" x14ac:dyDescent="0.2">
      <c r="A46" t="str">
        <f t="shared" si="0"/>
        <v>hard coal_open pit_FR_mix_mix.input_ha__</v>
      </c>
      <c r="B46" t="str">
        <f>processors_PES!$B$4</f>
        <v>hard coal_open pit_FR_mix_mix</v>
      </c>
      <c r="C46" s="9" t="s">
        <v>89</v>
      </c>
      <c r="D46" s="10" t="s">
        <v>102</v>
      </c>
      <c r="E46" s="10" t="s">
        <v>118</v>
      </c>
      <c r="F46" s="9" t="s">
        <v>90</v>
      </c>
      <c r="G46" s="9" t="s">
        <v>94</v>
      </c>
      <c r="H46" t="str">
        <f>processors_PES!$D$2</f>
        <v>mining::hard coal::open pit</v>
      </c>
      <c r="I46" s="11">
        <v>0</v>
      </c>
      <c r="J46" s="11">
        <v>0</v>
      </c>
      <c r="K46" s="12" t="s">
        <v>129</v>
      </c>
    </row>
    <row r="47" spans="1:11" x14ac:dyDescent="0.2">
      <c r="A47" t="str">
        <f t="shared" si="0"/>
        <v>hard coal_open pit_FR_mix_mix.input_lu__</v>
      </c>
      <c r="B47" t="str">
        <f>processors_PES!$B$4</f>
        <v>hard coal_open pit_FR_mix_mix</v>
      </c>
      <c r="C47" s="9" t="s">
        <v>89</v>
      </c>
      <c r="D47" s="10" t="s">
        <v>103</v>
      </c>
      <c r="E47" s="10" t="s">
        <v>119</v>
      </c>
      <c r="F47" s="9" t="s">
        <v>92</v>
      </c>
      <c r="G47" s="9" t="s">
        <v>94</v>
      </c>
      <c r="H47" t="str">
        <f>processors_PES!$D$2</f>
        <v>mining::hard coal::open pit</v>
      </c>
      <c r="I47" s="15" t="s">
        <v>131</v>
      </c>
      <c r="J47" s="15" t="s">
        <v>131</v>
      </c>
      <c r="K47" s="12" t="s">
        <v>118</v>
      </c>
    </row>
    <row r="48" spans="1:11" x14ac:dyDescent="0.2">
      <c r="A48" t="str">
        <f t="shared" si="0"/>
        <v>hard coal_open pit_FR_mix_mix.input_w.us__</v>
      </c>
      <c r="B48" t="str">
        <f>processors_PES!$B$4</f>
        <v>hard coal_open pit_FR_mix_mix</v>
      </c>
      <c r="C48" s="9" t="s">
        <v>89</v>
      </c>
      <c r="D48" s="10" t="s">
        <v>104</v>
      </c>
      <c r="E48" s="10" t="s">
        <v>120</v>
      </c>
      <c r="F48" s="9" t="s">
        <v>92</v>
      </c>
      <c r="G48" s="9" t="s">
        <v>91</v>
      </c>
      <c r="H48" t="str">
        <f>processors_PES!$D$2</f>
        <v>mining::hard coal::open pit</v>
      </c>
      <c r="I48" s="15" t="s">
        <v>131</v>
      </c>
      <c r="J48" s="15" t="s">
        <v>131</v>
      </c>
      <c r="K48" s="12" t="s">
        <v>125</v>
      </c>
    </row>
    <row r="49" spans="1:11" x14ac:dyDescent="0.2">
      <c r="A49" t="str">
        <f t="shared" si="0"/>
        <v>hard coal_open pit_FR_mix_mix.input_fw__</v>
      </c>
      <c r="B49" t="str">
        <f>processors_PES!$B$4</f>
        <v>hard coal_open pit_FR_mix_mix</v>
      </c>
      <c r="C49" s="9" t="s">
        <v>89</v>
      </c>
      <c r="D49" s="10" t="s">
        <v>105</v>
      </c>
      <c r="E49" s="10" t="s">
        <v>121</v>
      </c>
      <c r="F49" s="9" t="s">
        <v>92</v>
      </c>
      <c r="G49" s="9" t="s">
        <v>91</v>
      </c>
      <c r="H49" t="str">
        <f>processors_PES!$D$2</f>
        <v>mining::hard coal::open pit</v>
      </c>
      <c r="I49" s="15" t="s">
        <v>131</v>
      </c>
      <c r="J49" s="15" t="s">
        <v>131</v>
      </c>
      <c r="K49" s="12" t="s">
        <v>125</v>
      </c>
    </row>
    <row r="50" spans="1:11" x14ac:dyDescent="0.2">
      <c r="A50" t="str">
        <f t="shared" si="0"/>
        <v>hard coal_open pit_FR_mix_mix.input_w.tot__</v>
      </c>
      <c r="B50" t="str">
        <f>processors_PES!$B$4</f>
        <v>hard coal_open pit_FR_mix_mix</v>
      </c>
      <c r="C50" s="9" t="s">
        <v>89</v>
      </c>
      <c r="D50" s="10" t="s">
        <v>106</v>
      </c>
      <c r="E50" s="10" t="s">
        <v>122</v>
      </c>
      <c r="F50" s="9" t="s">
        <v>92</v>
      </c>
      <c r="G50" s="9" t="s">
        <v>91</v>
      </c>
      <c r="H50" t="str">
        <f>processors_PES!$D$2</f>
        <v>mining::hard coal::open pit</v>
      </c>
      <c r="I50" s="11">
        <v>0</v>
      </c>
      <c r="J50" s="11">
        <v>0</v>
      </c>
      <c r="K50" s="12" t="s">
        <v>125</v>
      </c>
    </row>
    <row r="51" spans="1:11" x14ac:dyDescent="0.2">
      <c r="A51" t="str">
        <f t="shared" si="0"/>
        <v>hard coal_open pit_FR_mix_mix.output_w__</v>
      </c>
      <c r="B51" t="str">
        <f>processors_PES!$B$4</f>
        <v>hard coal_open pit_FR_mix_mix</v>
      </c>
      <c r="C51" s="9" t="s">
        <v>95</v>
      </c>
      <c r="D51" s="10" t="s">
        <v>107</v>
      </c>
      <c r="E51" s="10" t="s">
        <v>123</v>
      </c>
      <c r="F51" s="9" t="s">
        <v>92</v>
      </c>
      <c r="G51" s="9" t="s">
        <v>91</v>
      </c>
      <c r="H51" t="str">
        <f>processors_PES!$D$2</f>
        <v>mining::hard coal::open pit</v>
      </c>
      <c r="I51" s="11">
        <v>0</v>
      </c>
      <c r="J51" s="11">
        <v>0</v>
      </c>
      <c r="K51" s="12" t="s">
        <v>125</v>
      </c>
    </row>
    <row r="52" spans="1:11" x14ac:dyDescent="0.2">
      <c r="A52" t="str">
        <f t="shared" si="0"/>
        <v>hard coal_open pit_FR_mix_mix.output_ghg__</v>
      </c>
      <c r="B52" t="str">
        <f>processors_PES!$B$4</f>
        <v>hard coal_open pit_FR_mix_mix</v>
      </c>
      <c r="C52" s="9" t="s">
        <v>95</v>
      </c>
      <c r="D52" s="10" t="s">
        <v>108</v>
      </c>
      <c r="E52" s="10" t="s">
        <v>124</v>
      </c>
      <c r="F52" s="9" t="s">
        <v>92</v>
      </c>
      <c r="G52" s="9" t="s">
        <v>91</v>
      </c>
      <c r="H52" t="str">
        <f>processors_PES!$D$2</f>
        <v>mining::hard coal::open pit</v>
      </c>
      <c r="I52" s="11">
        <v>0</v>
      </c>
      <c r="J52" s="11">
        <v>0</v>
      </c>
      <c r="K52" s="12" t="s">
        <v>130</v>
      </c>
    </row>
    <row r="53" spans="1:11" x14ac:dyDescent="0.2">
      <c r="A53" t="str">
        <f t="shared" si="0"/>
        <v>hard coal_open pit_FR_mix_mix.output_h.c__</v>
      </c>
      <c r="B53" t="str">
        <f>processors_PES!$B$4</f>
        <v>hard coal_open pit_FR_mix_mix</v>
      </c>
      <c r="C53" s="9" t="s">
        <v>95</v>
      </c>
      <c r="D53" s="10" t="s">
        <v>63</v>
      </c>
      <c r="E53" s="10" t="s">
        <v>113</v>
      </c>
      <c r="F53" s="9" t="s">
        <v>90</v>
      </c>
      <c r="G53" s="9" t="s">
        <v>91</v>
      </c>
      <c r="H53" t="str">
        <f>processors_PES!$D$2</f>
        <v>mining::hard coal::open pit</v>
      </c>
      <c r="I53" s="11">
        <v>0</v>
      </c>
      <c r="J53" s="11">
        <v>0</v>
      </c>
      <c r="K53" s="15" t="s">
        <v>132</v>
      </c>
    </row>
    <row r="54" spans="1:11" x14ac:dyDescent="0.2">
      <c r="A54" t="str">
        <f t="shared" si="0"/>
        <v>hard coal_open pit_FR_mix_mix.output_//__</v>
      </c>
      <c r="B54" t="str">
        <f>processors_PES!$B$4</f>
        <v>hard coal_open pit_FR_mix_mix</v>
      </c>
      <c r="C54" s="10" t="s">
        <v>95</v>
      </c>
      <c r="D54" s="10" t="s">
        <v>109</v>
      </c>
      <c r="E54" s="10" t="s">
        <v>109</v>
      </c>
      <c r="F54" s="10" t="s">
        <v>90</v>
      </c>
      <c r="G54" s="10" t="s">
        <v>91</v>
      </c>
      <c r="H54" t="str">
        <f>processors_PES!$D$2</f>
        <v>mining::hard coal::open pit</v>
      </c>
      <c r="I54" s="15" t="s">
        <v>109</v>
      </c>
      <c r="J54" s="15" t="s">
        <v>109</v>
      </c>
      <c r="K54" s="15" t="s">
        <v>109</v>
      </c>
    </row>
    <row r="55" spans="1:11" x14ac:dyDescent="0.2">
      <c r="A55" t="str">
        <f t="shared" ref="A55" si="3">CONCATENATE(B55,".",C55,"_",E55,"_",V55,"_",U55)</f>
        <v>hard coal_open pit_FR_mix_mix.output_//__</v>
      </c>
      <c r="B55" t="str">
        <f>processors_PES!$B$4</f>
        <v>hard coal_open pit_FR_mix_mix</v>
      </c>
      <c r="C55" s="10" t="s">
        <v>95</v>
      </c>
      <c r="D55" s="10" t="s">
        <v>109</v>
      </c>
      <c r="E55" s="10" t="s">
        <v>109</v>
      </c>
      <c r="F55" s="10" t="s">
        <v>90</v>
      </c>
      <c r="G55" s="10" t="s">
        <v>91</v>
      </c>
      <c r="H55" t="str">
        <f>processors_PES!$D$2</f>
        <v>mining::hard coal::open pit</v>
      </c>
      <c r="I55" s="15" t="s">
        <v>109</v>
      </c>
      <c r="J55" s="15" t="s">
        <v>109</v>
      </c>
      <c r="K55" s="15" t="s">
        <v>109</v>
      </c>
    </row>
    <row r="56" spans="1:11" x14ac:dyDescent="0.2">
      <c r="A56" t="str">
        <f t="shared" si="0"/>
        <v>hard coal_open pit_IT_mix_mix.input_ng__</v>
      </c>
      <c r="B56" t="str">
        <f>processors_PES!$B$5</f>
        <v>hard coal_open pit_IT_mix_mix</v>
      </c>
      <c r="C56" s="9" t="s">
        <v>89</v>
      </c>
      <c r="D56" s="10" t="s">
        <v>96</v>
      </c>
      <c r="E56" s="10" t="s">
        <v>110</v>
      </c>
      <c r="F56" s="9" t="s">
        <v>90</v>
      </c>
      <c r="G56" s="9" t="s">
        <v>91</v>
      </c>
      <c r="H56" t="str">
        <f>processors_PES!$D$2</f>
        <v>mining::hard coal::open pit</v>
      </c>
      <c r="I56" s="11">
        <v>0</v>
      </c>
      <c r="J56" s="11">
        <v>0</v>
      </c>
      <c r="K56" s="12" t="s">
        <v>125</v>
      </c>
    </row>
    <row r="57" spans="1:11" x14ac:dyDescent="0.2">
      <c r="A57" t="str">
        <f t="shared" si="0"/>
        <v>hard coal_open pit_IT_mix_mix.input_li__</v>
      </c>
      <c r="B57" t="str">
        <f>processors_PES!$B$5</f>
        <v>hard coal_open pit_IT_mix_mix</v>
      </c>
      <c r="C57" s="9" t="s">
        <v>89</v>
      </c>
      <c r="D57" s="10" t="s">
        <v>64</v>
      </c>
      <c r="E57" s="10" t="s">
        <v>111</v>
      </c>
      <c r="F57" s="9" t="s">
        <v>90</v>
      </c>
      <c r="G57" s="9" t="s">
        <v>91</v>
      </c>
      <c r="H57" t="str">
        <f>processors_PES!$D$2</f>
        <v>mining::hard coal::open pit</v>
      </c>
      <c r="I57" s="11">
        <v>0</v>
      </c>
      <c r="J57" s="11">
        <v>0</v>
      </c>
      <c r="K57" s="12" t="s">
        <v>126</v>
      </c>
    </row>
    <row r="58" spans="1:11" x14ac:dyDescent="0.2">
      <c r="A58" t="str">
        <f t="shared" si="0"/>
        <v>hard coal_open pit_IT_mix_mix.input_bio__</v>
      </c>
      <c r="B58" t="str">
        <f>processors_PES!$B$5</f>
        <v>hard coal_open pit_IT_mix_mix</v>
      </c>
      <c r="C58" s="9" t="s">
        <v>89</v>
      </c>
      <c r="D58" s="10" t="s">
        <v>97</v>
      </c>
      <c r="E58" s="10" t="s">
        <v>112</v>
      </c>
      <c r="F58" s="9" t="s">
        <v>90</v>
      </c>
      <c r="G58" s="9" t="s">
        <v>91</v>
      </c>
      <c r="H58" t="str">
        <f>processors_PES!$D$2</f>
        <v>mining::hard coal::open pit</v>
      </c>
      <c r="I58" s="11">
        <v>0</v>
      </c>
      <c r="J58" s="11">
        <v>0</v>
      </c>
      <c r="K58" s="12" t="s">
        <v>126</v>
      </c>
    </row>
    <row r="59" spans="1:11" x14ac:dyDescent="0.2">
      <c r="A59" t="str">
        <f t="shared" si="0"/>
        <v>hard coal_open pit_IT_mix_mix.input_h.c__</v>
      </c>
      <c r="B59" t="str">
        <f>processors_PES!$B$5</f>
        <v>hard coal_open pit_IT_mix_mix</v>
      </c>
      <c r="C59" s="9" t="s">
        <v>89</v>
      </c>
      <c r="D59" s="10" t="s">
        <v>63</v>
      </c>
      <c r="E59" s="10" t="s">
        <v>113</v>
      </c>
      <c r="F59" s="9" t="s">
        <v>92</v>
      </c>
      <c r="G59" s="9" t="s">
        <v>91</v>
      </c>
      <c r="H59" t="str">
        <f>processors_PES!$D$2</f>
        <v>mining::hard coal::open pit</v>
      </c>
      <c r="I59" s="11">
        <v>0</v>
      </c>
      <c r="J59" s="11">
        <v>0</v>
      </c>
      <c r="K59" s="12" t="s">
        <v>126</v>
      </c>
    </row>
    <row r="60" spans="1:11" x14ac:dyDescent="0.2">
      <c r="A60" t="str">
        <f t="shared" si="0"/>
        <v>hard coal_open pit_IT_mix_mix.input_ur__</v>
      </c>
      <c r="B60" t="str">
        <f>processors_PES!$B$5</f>
        <v>hard coal_open pit_IT_mix_mix</v>
      </c>
      <c r="C60" s="9" t="s">
        <v>89</v>
      </c>
      <c r="D60" s="10" t="s">
        <v>98</v>
      </c>
      <c r="E60" s="10" t="s">
        <v>114</v>
      </c>
      <c r="F60" s="9" t="s">
        <v>90</v>
      </c>
      <c r="G60" s="9" t="s">
        <v>91</v>
      </c>
      <c r="H60" t="str">
        <f>processors_PES!$D$2</f>
        <v>mining::hard coal::open pit</v>
      </c>
      <c r="I60" s="11">
        <v>0</v>
      </c>
      <c r="J60" s="11">
        <v>0</v>
      </c>
      <c r="K60" s="12" t="s">
        <v>126</v>
      </c>
    </row>
    <row r="61" spans="1:11" x14ac:dyDescent="0.2">
      <c r="A61" t="str">
        <f t="shared" si="0"/>
        <v>hard coal_open pit_IT_mix_mix.input_el__</v>
      </c>
      <c r="B61" t="str">
        <f>processors_PES!$B$5</f>
        <v>hard coal_open pit_IT_mix_mix</v>
      </c>
      <c r="C61" s="9" t="s">
        <v>89</v>
      </c>
      <c r="D61" s="10" t="s">
        <v>99</v>
      </c>
      <c r="E61" s="10" t="s">
        <v>115</v>
      </c>
      <c r="F61" s="9" t="s">
        <v>90</v>
      </c>
      <c r="G61" s="9" t="s">
        <v>91</v>
      </c>
      <c r="H61" t="str">
        <f>processors_PES!$D$2</f>
        <v>mining::hard coal::open pit</v>
      </c>
      <c r="I61" s="11">
        <v>604850.95737159764</v>
      </c>
      <c r="J61" s="11">
        <v>48888888.888888754</v>
      </c>
      <c r="K61" s="12" t="s">
        <v>127</v>
      </c>
    </row>
    <row r="62" spans="1:11" x14ac:dyDescent="0.2">
      <c r="A62" t="str">
        <f t="shared" si="0"/>
        <v>hard coal_open pit_IT_mix_mix.input_he__</v>
      </c>
      <c r="B62" t="str">
        <f>processors_PES!$B$5</f>
        <v>hard coal_open pit_IT_mix_mix</v>
      </c>
      <c r="C62" s="9" t="s">
        <v>89</v>
      </c>
      <c r="D62" s="10" t="s">
        <v>100</v>
      </c>
      <c r="E62" s="10" t="s">
        <v>116</v>
      </c>
      <c r="F62" s="9" t="s">
        <v>90</v>
      </c>
      <c r="G62" s="9" t="s">
        <v>91</v>
      </c>
      <c r="H62" t="str">
        <f>processors_PES!$D$2</f>
        <v>mining::hard coal::open pit</v>
      </c>
      <c r="I62" s="17">
        <v>915524.40365792078</v>
      </c>
      <c r="J62" s="11">
        <v>74000000</v>
      </c>
      <c r="K62" s="12" t="s">
        <v>128</v>
      </c>
    </row>
    <row r="63" spans="1:11" x14ac:dyDescent="0.2">
      <c r="A63" t="str">
        <f t="shared" si="0"/>
        <v>hard coal_open pit_IT_mix_mix.inpt_fu__</v>
      </c>
      <c r="B63" t="str">
        <f>processors_PES!$B$5</f>
        <v>hard coal_open pit_IT_mix_mix</v>
      </c>
      <c r="C63" s="9" t="s">
        <v>93</v>
      </c>
      <c r="D63" s="10" t="s">
        <v>101</v>
      </c>
      <c r="E63" s="10" t="s">
        <v>117</v>
      </c>
      <c r="F63" s="9" t="s">
        <v>90</v>
      </c>
      <c r="G63" s="9" t="s">
        <v>91</v>
      </c>
      <c r="H63" t="str">
        <f>processors_PES!$D$2</f>
        <v>mining::hard coal::open pit</v>
      </c>
      <c r="I63" s="11">
        <v>0</v>
      </c>
      <c r="J63" s="11">
        <v>0</v>
      </c>
      <c r="K63" s="12" t="s">
        <v>128</v>
      </c>
    </row>
    <row r="64" spans="1:11" x14ac:dyDescent="0.2">
      <c r="A64" t="str">
        <f t="shared" si="0"/>
        <v>hard coal_open pit_IT_mix_mix.input_ha__</v>
      </c>
      <c r="B64" t="str">
        <f>processors_PES!$B$5</f>
        <v>hard coal_open pit_IT_mix_mix</v>
      </c>
      <c r="C64" s="9" t="s">
        <v>89</v>
      </c>
      <c r="D64" s="10" t="s">
        <v>102</v>
      </c>
      <c r="E64" s="10" t="s">
        <v>118</v>
      </c>
      <c r="F64" s="9" t="s">
        <v>90</v>
      </c>
      <c r="G64" s="9" t="s">
        <v>94</v>
      </c>
      <c r="H64" t="str">
        <f>processors_PES!$D$2</f>
        <v>mining::hard coal::open pit</v>
      </c>
      <c r="I64" s="18">
        <v>1409.3829540882875</v>
      </c>
      <c r="J64" s="11">
        <v>113917.59540852405</v>
      </c>
      <c r="K64" s="12" t="s">
        <v>129</v>
      </c>
    </row>
    <row r="65" spans="1:11" x14ac:dyDescent="0.2">
      <c r="A65" t="str">
        <f t="shared" si="0"/>
        <v>hard coal_open pit_IT_mix_mix.input_lu__</v>
      </c>
      <c r="B65" t="str">
        <f>processors_PES!$B$5</f>
        <v>hard coal_open pit_IT_mix_mix</v>
      </c>
      <c r="C65" s="9" t="s">
        <v>89</v>
      </c>
      <c r="D65" s="10" t="s">
        <v>103</v>
      </c>
      <c r="E65" s="10" t="s">
        <v>119</v>
      </c>
      <c r="F65" s="9" t="s">
        <v>92</v>
      </c>
      <c r="G65" s="9" t="s">
        <v>94</v>
      </c>
      <c r="H65" t="str">
        <f>processors_PES!$D$2</f>
        <v>mining::hard coal::open pit</v>
      </c>
      <c r="I65" s="11" t="s">
        <v>131</v>
      </c>
      <c r="J65" s="15" t="s">
        <v>131</v>
      </c>
      <c r="K65" s="12" t="s">
        <v>118</v>
      </c>
    </row>
    <row r="66" spans="1:11" x14ac:dyDescent="0.2">
      <c r="A66" t="str">
        <f t="shared" si="0"/>
        <v>hard coal_open pit_IT_mix_mix.input_w.us__</v>
      </c>
      <c r="B66" t="str">
        <f>processors_PES!$B$5</f>
        <v>hard coal_open pit_IT_mix_mix</v>
      </c>
      <c r="C66" s="9" t="s">
        <v>89</v>
      </c>
      <c r="D66" s="10" t="s">
        <v>104</v>
      </c>
      <c r="E66" s="10" t="s">
        <v>120</v>
      </c>
      <c r="F66" s="9" t="s">
        <v>92</v>
      </c>
      <c r="G66" s="9" t="s">
        <v>91</v>
      </c>
      <c r="H66" t="str">
        <f>processors_PES!$D$2</f>
        <v>mining::hard coal::open pit</v>
      </c>
      <c r="I66" s="11" t="s">
        <v>131</v>
      </c>
      <c r="J66" s="15" t="s">
        <v>131</v>
      </c>
      <c r="K66" s="12" t="s">
        <v>125</v>
      </c>
    </row>
    <row r="67" spans="1:11" x14ac:dyDescent="0.2">
      <c r="A67" t="str">
        <f t="shared" si="0"/>
        <v>hard coal_open pit_IT_mix_mix.input_fw__</v>
      </c>
      <c r="B67" t="str">
        <f>processors_PES!$B$5</f>
        <v>hard coal_open pit_IT_mix_mix</v>
      </c>
      <c r="C67" s="9" t="s">
        <v>89</v>
      </c>
      <c r="D67" s="10" t="s">
        <v>105</v>
      </c>
      <c r="E67" s="10" t="s">
        <v>121</v>
      </c>
      <c r="F67" s="9" t="s">
        <v>92</v>
      </c>
      <c r="G67" s="9" t="s">
        <v>91</v>
      </c>
      <c r="H67" t="str">
        <f>processors_PES!$D$2</f>
        <v>mining::hard coal::open pit</v>
      </c>
      <c r="I67" s="11" t="s">
        <v>131</v>
      </c>
      <c r="J67" s="15" t="s">
        <v>131</v>
      </c>
      <c r="K67" s="12" t="s">
        <v>125</v>
      </c>
    </row>
    <row r="68" spans="1:11" x14ac:dyDescent="0.2">
      <c r="A68" t="str">
        <f t="shared" si="0"/>
        <v>hard coal_open pit_IT_mix_mix.input_w.tot__</v>
      </c>
      <c r="B68" t="str">
        <f>processors_PES!$B$5</f>
        <v>hard coal_open pit_IT_mix_mix</v>
      </c>
      <c r="C68" s="9" t="s">
        <v>89</v>
      </c>
      <c r="D68" s="10" t="s">
        <v>106</v>
      </c>
      <c r="E68" s="10" t="s">
        <v>122</v>
      </c>
      <c r="F68" s="9" t="s">
        <v>92</v>
      </c>
      <c r="G68" s="9" t="s">
        <v>91</v>
      </c>
      <c r="H68" t="str">
        <f>processors_PES!$D$2</f>
        <v>mining::hard coal::open pit</v>
      </c>
      <c r="I68" s="11">
        <v>894.99999999999989</v>
      </c>
      <c r="J68" s="11">
        <v>72341.053646830333</v>
      </c>
      <c r="K68" s="12" t="s">
        <v>125</v>
      </c>
    </row>
    <row r="69" spans="1:11" x14ac:dyDescent="0.2">
      <c r="A69" t="str">
        <f t="shared" si="0"/>
        <v>hard coal_open pit_IT_mix_mix.output_w__</v>
      </c>
      <c r="B69" t="str">
        <f>processors_PES!$B$5</f>
        <v>hard coal_open pit_IT_mix_mix</v>
      </c>
      <c r="C69" s="9" t="s">
        <v>95</v>
      </c>
      <c r="D69" s="10" t="s">
        <v>107</v>
      </c>
      <c r="E69" s="10" t="s">
        <v>123</v>
      </c>
      <c r="F69" s="9" t="s">
        <v>92</v>
      </c>
      <c r="G69" s="9" t="s">
        <v>91</v>
      </c>
      <c r="H69" t="str">
        <f>processors_PES!$D$2</f>
        <v>mining::hard coal::open pit</v>
      </c>
      <c r="I69" s="11">
        <v>760.75000000000011</v>
      </c>
      <c r="J69" s="11">
        <v>61489.895599805794</v>
      </c>
      <c r="K69" s="12" t="s">
        <v>125</v>
      </c>
    </row>
    <row r="70" spans="1:11" x14ac:dyDescent="0.2">
      <c r="A70" t="str">
        <f t="shared" ref="A70:A137" si="4">CONCATENATE(B70,".",C70,"_",E70,"_",V70,"_",U70)</f>
        <v>hard coal_open pit_IT_mix_mix.output_ghg__</v>
      </c>
      <c r="B70" t="str">
        <f>processors_PES!$B$5</f>
        <v>hard coal_open pit_IT_mix_mix</v>
      </c>
      <c r="C70" s="9" t="s">
        <v>95</v>
      </c>
      <c r="D70" s="10" t="s">
        <v>108</v>
      </c>
      <c r="E70" s="10" t="s">
        <v>124</v>
      </c>
      <c r="F70" s="9" t="s">
        <v>92</v>
      </c>
      <c r="G70" s="9" t="s">
        <v>91</v>
      </c>
      <c r="H70" t="str">
        <f>processors_PES!$D$2</f>
        <v>mining::hard coal::open pit</v>
      </c>
      <c r="I70" s="11">
        <v>84000</v>
      </c>
      <c r="J70" s="11">
        <v>6789551.4037248585</v>
      </c>
      <c r="K70" s="12" t="s">
        <v>130</v>
      </c>
    </row>
    <row r="71" spans="1:11" x14ac:dyDescent="0.2">
      <c r="A71" t="str">
        <f t="shared" si="4"/>
        <v>hard coal_open pit_IT_mix_mix.output_h.c__</v>
      </c>
      <c r="B71" t="str">
        <f>processors_PES!$B$5</f>
        <v>hard coal_open pit_IT_mix_mix</v>
      </c>
      <c r="C71" s="9" t="s">
        <v>95</v>
      </c>
      <c r="D71" s="10" t="s">
        <v>63</v>
      </c>
      <c r="E71" s="10" t="s">
        <v>113</v>
      </c>
      <c r="F71" s="9" t="s">
        <v>90</v>
      </c>
      <c r="G71" s="9" t="s">
        <v>91</v>
      </c>
      <c r="H71" t="str">
        <f>processors_PES!$D$2</f>
        <v>mining::hard coal::open pit</v>
      </c>
      <c r="I71" s="11">
        <v>1</v>
      </c>
      <c r="J71" s="11">
        <v>80.827992901486411</v>
      </c>
      <c r="K71" s="15" t="s">
        <v>132</v>
      </c>
    </row>
    <row r="72" spans="1:11" x14ac:dyDescent="0.2">
      <c r="A72" t="str">
        <f t="shared" si="4"/>
        <v>hard coal_open pit_IT_mix_mix.output_//__</v>
      </c>
      <c r="B72" t="str">
        <f>processors_PES!$B$5</f>
        <v>hard coal_open pit_IT_mix_mix</v>
      </c>
      <c r="C72" s="10" t="s">
        <v>95</v>
      </c>
      <c r="D72" s="10" t="s">
        <v>109</v>
      </c>
      <c r="E72" s="10" t="s">
        <v>109</v>
      </c>
      <c r="F72" s="10" t="s">
        <v>90</v>
      </c>
      <c r="G72" s="10" t="s">
        <v>91</v>
      </c>
      <c r="H72" t="str">
        <f>processors_PES!$D$2</f>
        <v>mining::hard coal::open pit</v>
      </c>
      <c r="I72" s="11" t="s">
        <v>109</v>
      </c>
      <c r="J72" s="15" t="s">
        <v>109</v>
      </c>
      <c r="K72" s="15" t="s">
        <v>109</v>
      </c>
    </row>
    <row r="73" spans="1:11" x14ac:dyDescent="0.2">
      <c r="A73" t="str">
        <f t="shared" ref="A73" si="5">CONCATENATE(B73,".",C73,"_",E73,"_",V73,"_",U73)</f>
        <v>hard coal_open pit_IT_mix_mix.output_//__</v>
      </c>
      <c r="B73" t="str">
        <f>processors_PES!$B$5</f>
        <v>hard coal_open pit_IT_mix_mix</v>
      </c>
      <c r="C73" s="10" t="s">
        <v>95</v>
      </c>
      <c r="D73" s="10" t="s">
        <v>109</v>
      </c>
      <c r="E73" s="10" t="s">
        <v>109</v>
      </c>
      <c r="F73" s="10" t="s">
        <v>90</v>
      </c>
      <c r="G73" s="10" t="s">
        <v>91</v>
      </c>
      <c r="H73" t="str">
        <f>processors_PES!$D$2</f>
        <v>mining::hard coal::open pit</v>
      </c>
      <c r="I73" s="11" t="s">
        <v>109</v>
      </c>
      <c r="J73" s="15" t="s">
        <v>109</v>
      </c>
      <c r="K73" s="15" t="s">
        <v>109</v>
      </c>
    </row>
    <row r="74" spans="1:11" x14ac:dyDescent="0.2">
      <c r="A74" t="str">
        <f t="shared" si="4"/>
        <v>hard coal_open pit_NL_mix_mix.input_ng__</v>
      </c>
      <c r="B74" t="str">
        <f>processors_PES!$B$6</f>
        <v>hard coal_open pit_NL_mix_mix</v>
      </c>
      <c r="C74" s="9" t="s">
        <v>89</v>
      </c>
      <c r="D74" s="10" t="s">
        <v>96</v>
      </c>
      <c r="E74" s="10" t="s">
        <v>110</v>
      </c>
      <c r="F74" s="9" t="s">
        <v>90</v>
      </c>
      <c r="G74" s="9" t="s">
        <v>91</v>
      </c>
      <c r="H74" t="str">
        <f>processors_PES!$D$2</f>
        <v>mining::hard coal::open pit</v>
      </c>
      <c r="I74" s="11">
        <v>0</v>
      </c>
      <c r="J74" s="11">
        <v>0</v>
      </c>
      <c r="K74" s="12" t="s">
        <v>125</v>
      </c>
    </row>
    <row r="75" spans="1:11" x14ac:dyDescent="0.2">
      <c r="A75" t="str">
        <f t="shared" si="4"/>
        <v>hard coal_open pit_NL_mix_mix.input_li__</v>
      </c>
      <c r="B75" t="str">
        <f>processors_PES!$B$6</f>
        <v>hard coal_open pit_NL_mix_mix</v>
      </c>
      <c r="C75" s="9" t="s">
        <v>89</v>
      </c>
      <c r="D75" s="10" t="s">
        <v>64</v>
      </c>
      <c r="E75" s="10" t="s">
        <v>111</v>
      </c>
      <c r="F75" s="9" t="s">
        <v>90</v>
      </c>
      <c r="G75" s="9" t="s">
        <v>91</v>
      </c>
      <c r="H75" t="str">
        <f>processors_PES!$D$2</f>
        <v>mining::hard coal::open pit</v>
      </c>
      <c r="I75" s="11">
        <v>0</v>
      </c>
      <c r="J75" s="11">
        <v>0</v>
      </c>
      <c r="K75" s="12" t="s">
        <v>126</v>
      </c>
    </row>
    <row r="76" spans="1:11" x14ac:dyDescent="0.2">
      <c r="A76" t="str">
        <f t="shared" si="4"/>
        <v>hard coal_open pit_NL_mix_mix.input_bio__</v>
      </c>
      <c r="B76" t="str">
        <f>processors_PES!$B$6</f>
        <v>hard coal_open pit_NL_mix_mix</v>
      </c>
      <c r="C76" s="9" t="s">
        <v>89</v>
      </c>
      <c r="D76" s="10" t="s">
        <v>97</v>
      </c>
      <c r="E76" s="10" t="s">
        <v>112</v>
      </c>
      <c r="F76" s="9" t="s">
        <v>90</v>
      </c>
      <c r="G76" s="9" t="s">
        <v>91</v>
      </c>
      <c r="H76" t="str">
        <f>processors_PES!$D$2</f>
        <v>mining::hard coal::open pit</v>
      </c>
      <c r="I76" s="11">
        <v>0</v>
      </c>
      <c r="J76" s="11">
        <v>0</v>
      </c>
      <c r="K76" s="12" t="s">
        <v>126</v>
      </c>
    </row>
    <row r="77" spans="1:11" x14ac:dyDescent="0.2">
      <c r="A77" t="str">
        <f t="shared" si="4"/>
        <v>hard coal_open pit_NL_mix_mix.input_h.c__</v>
      </c>
      <c r="B77" t="str">
        <f>processors_PES!$B$6</f>
        <v>hard coal_open pit_NL_mix_mix</v>
      </c>
      <c r="C77" s="9" t="s">
        <v>89</v>
      </c>
      <c r="D77" s="10" t="s">
        <v>63</v>
      </c>
      <c r="E77" s="10" t="s">
        <v>113</v>
      </c>
      <c r="F77" s="9" t="s">
        <v>92</v>
      </c>
      <c r="G77" s="9" t="s">
        <v>91</v>
      </c>
      <c r="H77" t="str">
        <f>processors_PES!$D$2</f>
        <v>mining::hard coal::open pit</v>
      </c>
      <c r="I77" s="11">
        <v>0</v>
      </c>
      <c r="J77" s="11">
        <v>0</v>
      </c>
      <c r="K77" s="12" t="s">
        <v>126</v>
      </c>
    </row>
    <row r="78" spans="1:11" x14ac:dyDescent="0.2">
      <c r="A78" t="str">
        <f t="shared" si="4"/>
        <v>hard coal_open pit_NL_mix_mix.input_ur__</v>
      </c>
      <c r="B78" t="str">
        <f>processors_PES!$B$6</f>
        <v>hard coal_open pit_NL_mix_mix</v>
      </c>
      <c r="C78" s="9" t="s">
        <v>89</v>
      </c>
      <c r="D78" s="10" t="s">
        <v>98</v>
      </c>
      <c r="E78" s="10" t="s">
        <v>114</v>
      </c>
      <c r="F78" s="9" t="s">
        <v>90</v>
      </c>
      <c r="G78" s="9" t="s">
        <v>91</v>
      </c>
      <c r="H78" t="str">
        <f>processors_PES!$D$2</f>
        <v>mining::hard coal::open pit</v>
      </c>
      <c r="I78" s="11">
        <v>0</v>
      </c>
      <c r="J78" s="11">
        <v>0</v>
      </c>
      <c r="K78" s="12" t="s">
        <v>126</v>
      </c>
    </row>
    <row r="79" spans="1:11" x14ac:dyDescent="0.2">
      <c r="A79" t="str">
        <f t="shared" si="4"/>
        <v>hard coal_open pit_NL_mix_mix.input_el__</v>
      </c>
      <c r="B79" t="str">
        <f>processors_PES!$B$6</f>
        <v>hard coal_open pit_NL_mix_mix</v>
      </c>
      <c r="C79" s="9" t="s">
        <v>89</v>
      </c>
      <c r="D79" s="10" t="s">
        <v>99</v>
      </c>
      <c r="E79" s="10" t="s">
        <v>115</v>
      </c>
      <c r="F79" s="9" t="s">
        <v>90</v>
      </c>
      <c r="G79" s="9" t="s">
        <v>91</v>
      </c>
      <c r="H79" t="str">
        <f>processors_PES!$D$2</f>
        <v>mining::hard coal::open pit</v>
      </c>
      <c r="I79" s="11">
        <v>0</v>
      </c>
      <c r="J79" s="11">
        <v>0</v>
      </c>
      <c r="K79" s="12" t="s">
        <v>127</v>
      </c>
    </row>
    <row r="80" spans="1:11" x14ac:dyDescent="0.2">
      <c r="A80" t="str">
        <f t="shared" si="4"/>
        <v>hard coal_open pit_NL_mix_mix.input_he__</v>
      </c>
      <c r="B80" t="str">
        <f>processors_PES!$B$6</f>
        <v>hard coal_open pit_NL_mix_mix</v>
      </c>
      <c r="C80" s="9" t="s">
        <v>89</v>
      </c>
      <c r="D80" s="10" t="s">
        <v>100</v>
      </c>
      <c r="E80" s="10" t="s">
        <v>116</v>
      </c>
      <c r="F80" s="9" t="s">
        <v>90</v>
      </c>
      <c r="G80" s="9" t="s">
        <v>91</v>
      </c>
      <c r="H80" t="str">
        <f>processors_PES!$D$2</f>
        <v>mining::hard coal::open pit</v>
      </c>
      <c r="I80" s="11">
        <v>0</v>
      </c>
      <c r="J80" s="11">
        <v>0</v>
      </c>
      <c r="K80" s="12" t="s">
        <v>128</v>
      </c>
    </row>
    <row r="81" spans="1:11" x14ac:dyDescent="0.2">
      <c r="A81" t="str">
        <f t="shared" si="4"/>
        <v>hard coal_open pit_NL_mix_mix.inpt_fu__</v>
      </c>
      <c r="B81" t="str">
        <f>processors_PES!$B$6</f>
        <v>hard coal_open pit_NL_mix_mix</v>
      </c>
      <c r="C81" s="9" t="s">
        <v>93</v>
      </c>
      <c r="D81" s="10" t="s">
        <v>101</v>
      </c>
      <c r="E81" s="10" t="s">
        <v>117</v>
      </c>
      <c r="F81" s="9" t="s">
        <v>90</v>
      </c>
      <c r="G81" s="9" t="s">
        <v>91</v>
      </c>
      <c r="H81" t="str">
        <f>processors_PES!$D$2</f>
        <v>mining::hard coal::open pit</v>
      </c>
      <c r="I81" s="11">
        <v>0</v>
      </c>
      <c r="J81" s="11">
        <v>0</v>
      </c>
      <c r="K81" s="12" t="s">
        <v>128</v>
      </c>
    </row>
    <row r="82" spans="1:11" x14ac:dyDescent="0.2">
      <c r="A82" t="str">
        <f t="shared" si="4"/>
        <v>hard coal_open pit_NL_mix_mix.input_ha__</v>
      </c>
      <c r="B82" t="str">
        <f>processors_PES!$B$6</f>
        <v>hard coal_open pit_NL_mix_mix</v>
      </c>
      <c r="C82" s="9" t="s">
        <v>89</v>
      </c>
      <c r="D82" s="10" t="s">
        <v>102</v>
      </c>
      <c r="E82" s="10" t="s">
        <v>118</v>
      </c>
      <c r="F82" s="9" t="s">
        <v>90</v>
      </c>
      <c r="G82" s="9" t="s">
        <v>94</v>
      </c>
      <c r="H82" t="str">
        <f>processors_PES!$D$2</f>
        <v>mining::hard coal::open pit</v>
      </c>
      <c r="I82" s="11">
        <v>0</v>
      </c>
      <c r="J82" s="11">
        <v>0</v>
      </c>
      <c r="K82" s="12" t="s">
        <v>129</v>
      </c>
    </row>
    <row r="83" spans="1:11" x14ac:dyDescent="0.2">
      <c r="A83" t="str">
        <f t="shared" si="4"/>
        <v>hard coal_open pit_NL_mix_mix.input_lu__</v>
      </c>
      <c r="B83" t="str">
        <f>processors_PES!$B$6</f>
        <v>hard coal_open pit_NL_mix_mix</v>
      </c>
      <c r="C83" s="9" t="s">
        <v>89</v>
      </c>
      <c r="D83" s="10" t="s">
        <v>103</v>
      </c>
      <c r="E83" s="10" t="s">
        <v>119</v>
      </c>
      <c r="F83" s="9" t="s">
        <v>92</v>
      </c>
      <c r="G83" s="9" t="s">
        <v>94</v>
      </c>
      <c r="H83" t="str">
        <f>processors_PES!$D$2</f>
        <v>mining::hard coal::open pit</v>
      </c>
      <c r="I83" s="15" t="s">
        <v>131</v>
      </c>
      <c r="J83" s="15" t="s">
        <v>131</v>
      </c>
      <c r="K83" s="12" t="s">
        <v>118</v>
      </c>
    </row>
    <row r="84" spans="1:11" x14ac:dyDescent="0.2">
      <c r="A84" t="str">
        <f t="shared" si="4"/>
        <v>hard coal_open pit_NL_mix_mix.input_w.us__</v>
      </c>
      <c r="B84" t="str">
        <f>processors_PES!$B$6</f>
        <v>hard coal_open pit_NL_mix_mix</v>
      </c>
      <c r="C84" s="9" t="s">
        <v>89</v>
      </c>
      <c r="D84" s="10" t="s">
        <v>104</v>
      </c>
      <c r="E84" s="10" t="s">
        <v>120</v>
      </c>
      <c r="F84" s="9" t="s">
        <v>92</v>
      </c>
      <c r="G84" s="9" t="s">
        <v>91</v>
      </c>
      <c r="H84" t="str">
        <f>processors_PES!$D$2</f>
        <v>mining::hard coal::open pit</v>
      </c>
      <c r="I84" s="15" t="s">
        <v>131</v>
      </c>
      <c r="J84" s="15" t="s">
        <v>131</v>
      </c>
      <c r="K84" s="12" t="s">
        <v>125</v>
      </c>
    </row>
    <row r="85" spans="1:11" x14ac:dyDescent="0.2">
      <c r="A85" t="str">
        <f t="shared" si="4"/>
        <v>hard coal_open pit_NL_mix_mix.input_fw__</v>
      </c>
      <c r="B85" t="str">
        <f>processors_PES!$B$6</f>
        <v>hard coal_open pit_NL_mix_mix</v>
      </c>
      <c r="C85" s="9" t="s">
        <v>89</v>
      </c>
      <c r="D85" s="10" t="s">
        <v>105</v>
      </c>
      <c r="E85" s="10" t="s">
        <v>121</v>
      </c>
      <c r="F85" s="9" t="s">
        <v>92</v>
      </c>
      <c r="G85" s="9" t="s">
        <v>91</v>
      </c>
      <c r="H85" t="str">
        <f>processors_PES!$D$2</f>
        <v>mining::hard coal::open pit</v>
      </c>
      <c r="I85" s="15" t="s">
        <v>131</v>
      </c>
      <c r="J85" s="15" t="s">
        <v>131</v>
      </c>
      <c r="K85" s="12" t="s">
        <v>125</v>
      </c>
    </row>
    <row r="86" spans="1:11" x14ac:dyDescent="0.2">
      <c r="A86" t="str">
        <f t="shared" si="4"/>
        <v>hard coal_open pit_NL_mix_mix.input_w.tot__</v>
      </c>
      <c r="B86" t="str">
        <f>processors_PES!$B$6</f>
        <v>hard coal_open pit_NL_mix_mix</v>
      </c>
      <c r="C86" s="9" t="s">
        <v>89</v>
      </c>
      <c r="D86" s="10" t="s">
        <v>106</v>
      </c>
      <c r="E86" s="10" t="s">
        <v>122</v>
      </c>
      <c r="F86" s="9" t="s">
        <v>92</v>
      </c>
      <c r="G86" s="9" t="s">
        <v>91</v>
      </c>
      <c r="H86" t="str">
        <f>processors_PES!$D$2</f>
        <v>mining::hard coal::open pit</v>
      </c>
      <c r="I86" s="11">
        <v>0</v>
      </c>
      <c r="J86" s="11">
        <v>0</v>
      </c>
      <c r="K86" s="12" t="s">
        <v>125</v>
      </c>
    </row>
    <row r="87" spans="1:11" x14ac:dyDescent="0.2">
      <c r="A87" t="str">
        <f t="shared" si="4"/>
        <v>hard coal_open pit_NL_mix_mix.output_w__</v>
      </c>
      <c r="B87" t="str">
        <f>processors_PES!$B$6</f>
        <v>hard coal_open pit_NL_mix_mix</v>
      </c>
      <c r="C87" s="9" t="s">
        <v>95</v>
      </c>
      <c r="D87" s="10" t="s">
        <v>107</v>
      </c>
      <c r="E87" s="10" t="s">
        <v>123</v>
      </c>
      <c r="F87" s="9" t="s">
        <v>92</v>
      </c>
      <c r="G87" s="9" t="s">
        <v>91</v>
      </c>
      <c r="H87" t="str">
        <f>processors_PES!$D$2</f>
        <v>mining::hard coal::open pit</v>
      </c>
      <c r="I87" s="11">
        <v>0</v>
      </c>
      <c r="J87" s="11">
        <v>0</v>
      </c>
      <c r="K87" s="12" t="s">
        <v>125</v>
      </c>
    </row>
    <row r="88" spans="1:11" x14ac:dyDescent="0.2">
      <c r="A88" t="str">
        <f t="shared" si="4"/>
        <v>hard coal_open pit_NL_mix_mix.output_ghg__</v>
      </c>
      <c r="B88" t="str">
        <f>processors_PES!$B$6</f>
        <v>hard coal_open pit_NL_mix_mix</v>
      </c>
      <c r="C88" s="9" t="s">
        <v>95</v>
      </c>
      <c r="D88" s="10" t="s">
        <v>108</v>
      </c>
      <c r="E88" s="10" t="s">
        <v>124</v>
      </c>
      <c r="F88" s="9" t="s">
        <v>92</v>
      </c>
      <c r="G88" s="9" t="s">
        <v>91</v>
      </c>
      <c r="H88" t="str">
        <f>processors_PES!$D$2</f>
        <v>mining::hard coal::open pit</v>
      </c>
      <c r="I88" s="11">
        <v>0</v>
      </c>
      <c r="J88" s="11">
        <v>0</v>
      </c>
      <c r="K88" s="12" t="s">
        <v>130</v>
      </c>
    </row>
    <row r="89" spans="1:11" x14ac:dyDescent="0.2">
      <c r="A89" t="str">
        <f t="shared" si="4"/>
        <v>hard coal_open pit_NL_mix_mix.output_h.c__</v>
      </c>
      <c r="B89" t="str">
        <f>processors_PES!$B$6</f>
        <v>hard coal_open pit_NL_mix_mix</v>
      </c>
      <c r="C89" s="9" t="s">
        <v>95</v>
      </c>
      <c r="D89" s="10" t="s">
        <v>63</v>
      </c>
      <c r="E89" s="10" t="s">
        <v>113</v>
      </c>
      <c r="F89" s="9" t="s">
        <v>90</v>
      </c>
      <c r="G89" s="9" t="s">
        <v>91</v>
      </c>
      <c r="H89" t="str">
        <f>processors_PES!$D$2</f>
        <v>mining::hard coal::open pit</v>
      </c>
      <c r="I89" s="11">
        <v>0</v>
      </c>
      <c r="J89" s="11">
        <v>0</v>
      </c>
      <c r="K89" s="15" t="s">
        <v>132</v>
      </c>
    </row>
    <row r="90" spans="1:11" x14ac:dyDescent="0.2">
      <c r="A90" t="str">
        <f t="shared" si="4"/>
        <v>hard coal_open pit_NL_mix_mix.output_//__</v>
      </c>
      <c r="B90" t="str">
        <f>processors_PES!$B$6</f>
        <v>hard coal_open pit_NL_mix_mix</v>
      </c>
      <c r="C90" s="10" t="s">
        <v>95</v>
      </c>
      <c r="D90" s="10" t="s">
        <v>109</v>
      </c>
      <c r="E90" s="10" t="s">
        <v>109</v>
      </c>
      <c r="F90" s="10" t="s">
        <v>90</v>
      </c>
      <c r="G90" s="10" t="s">
        <v>91</v>
      </c>
      <c r="H90" t="str">
        <f>processors_PES!$D$2</f>
        <v>mining::hard coal::open pit</v>
      </c>
      <c r="I90" s="19" t="s">
        <v>109</v>
      </c>
      <c r="J90" s="15" t="s">
        <v>109</v>
      </c>
      <c r="K90" s="15" t="s">
        <v>109</v>
      </c>
    </row>
    <row r="91" spans="1:11" x14ac:dyDescent="0.2">
      <c r="A91" t="str">
        <f t="shared" ref="A91" si="6">CONCATENATE(B91,".",C91,"_",E91,"_",V91,"_",U91)</f>
        <v>hard coal_open pit_NL_mix_mix.output_//__</v>
      </c>
      <c r="B91" t="str">
        <f>processors_PES!$B$6</f>
        <v>hard coal_open pit_NL_mix_mix</v>
      </c>
      <c r="C91" s="10" t="s">
        <v>95</v>
      </c>
      <c r="D91" s="10" t="s">
        <v>109</v>
      </c>
      <c r="E91" s="10" t="s">
        <v>109</v>
      </c>
      <c r="F91" s="10" t="s">
        <v>90</v>
      </c>
      <c r="G91" s="10" t="s">
        <v>91</v>
      </c>
      <c r="H91" t="str">
        <f>processors_PES!$D$2</f>
        <v>mining::hard coal::open pit</v>
      </c>
      <c r="I91" s="19" t="s">
        <v>109</v>
      </c>
      <c r="J91" s="15" t="s">
        <v>109</v>
      </c>
      <c r="K91" s="15" t="s">
        <v>109</v>
      </c>
    </row>
    <row r="92" spans="1:11" x14ac:dyDescent="0.2">
      <c r="A92" t="str">
        <f t="shared" si="4"/>
        <v>hard coal_open pit_RO_mix_mix.input_ng__</v>
      </c>
      <c r="B92" t="str">
        <f>processors_PES!$B$7</f>
        <v>hard coal_open pit_RO_mix_mix</v>
      </c>
      <c r="C92" s="9" t="s">
        <v>89</v>
      </c>
      <c r="D92" s="10" t="s">
        <v>96</v>
      </c>
      <c r="E92" s="10" t="s">
        <v>110</v>
      </c>
      <c r="F92" s="9" t="s">
        <v>90</v>
      </c>
      <c r="G92" s="9" t="s">
        <v>91</v>
      </c>
      <c r="H92" t="str">
        <f>processors_PES!$D$2</f>
        <v>mining::hard coal::open pit</v>
      </c>
      <c r="I92" s="11">
        <v>0</v>
      </c>
      <c r="J92" s="11">
        <v>0</v>
      </c>
      <c r="K92" s="12" t="s">
        <v>125</v>
      </c>
    </row>
    <row r="93" spans="1:11" x14ac:dyDescent="0.2">
      <c r="A93" t="str">
        <f t="shared" si="4"/>
        <v>hard coal_open pit_RO_mix_mix.input_li__</v>
      </c>
      <c r="B93" t="str">
        <f>processors_PES!$B$7</f>
        <v>hard coal_open pit_RO_mix_mix</v>
      </c>
      <c r="C93" s="9" t="s">
        <v>89</v>
      </c>
      <c r="D93" s="10" t="s">
        <v>64</v>
      </c>
      <c r="E93" s="10" t="s">
        <v>111</v>
      </c>
      <c r="F93" s="9" t="s">
        <v>90</v>
      </c>
      <c r="G93" s="9" t="s">
        <v>91</v>
      </c>
      <c r="H93" t="str">
        <f>processors_PES!$D$2</f>
        <v>mining::hard coal::open pit</v>
      </c>
      <c r="I93" s="11">
        <v>0</v>
      </c>
      <c r="J93" s="11">
        <v>0</v>
      </c>
      <c r="K93" s="12" t="s">
        <v>126</v>
      </c>
    </row>
    <row r="94" spans="1:11" x14ac:dyDescent="0.2">
      <c r="A94" t="str">
        <f t="shared" si="4"/>
        <v>hard coal_open pit_RO_mix_mix.input_bio__</v>
      </c>
      <c r="B94" t="str">
        <f>processors_PES!$B$7</f>
        <v>hard coal_open pit_RO_mix_mix</v>
      </c>
      <c r="C94" s="9" t="s">
        <v>89</v>
      </c>
      <c r="D94" s="10" t="s">
        <v>97</v>
      </c>
      <c r="E94" s="10" t="s">
        <v>112</v>
      </c>
      <c r="F94" s="9" t="s">
        <v>90</v>
      </c>
      <c r="G94" s="9" t="s">
        <v>91</v>
      </c>
      <c r="H94" t="str">
        <f>processors_PES!$D$2</f>
        <v>mining::hard coal::open pit</v>
      </c>
      <c r="I94" s="11">
        <v>0</v>
      </c>
      <c r="J94" s="11">
        <v>0</v>
      </c>
      <c r="K94" s="12" t="s">
        <v>126</v>
      </c>
    </row>
    <row r="95" spans="1:11" x14ac:dyDescent="0.2">
      <c r="A95" t="str">
        <f t="shared" si="4"/>
        <v>hard coal_open pit_RO_mix_mix.input_h.c__</v>
      </c>
      <c r="B95" t="str">
        <f>processors_PES!$B$7</f>
        <v>hard coal_open pit_RO_mix_mix</v>
      </c>
      <c r="C95" s="9" t="s">
        <v>89</v>
      </c>
      <c r="D95" s="10" t="s">
        <v>63</v>
      </c>
      <c r="E95" s="10" t="s">
        <v>113</v>
      </c>
      <c r="F95" s="9" t="s">
        <v>92</v>
      </c>
      <c r="G95" s="9" t="s">
        <v>91</v>
      </c>
      <c r="H95" t="str">
        <f>processors_PES!$D$2</f>
        <v>mining::hard coal::open pit</v>
      </c>
      <c r="I95" s="11">
        <v>0</v>
      </c>
      <c r="J95" s="11">
        <v>0</v>
      </c>
      <c r="K95" s="12" t="s">
        <v>126</v>
      </c>
    </row>
    <row r="96" spans="1:11" x14ac:dyDescent="0.2">
      <c r="A96" t="str">
        <f t="shared" si="4"/>
        <v>hard coal_open pit_RO_mix_mix.input_ur__</v>
      </c>
      <c r="B96" t="str">
        <f>processors_PES!$B$7</f>
        <v>hard coal_open pit_RO_mix_mix</v>
      </c>
      <c r="C96" s="9" t="s">
        <v>89</v>
      </c>
      <c r="D96" s="10" t="s">
        <v>98</v>
      </c>
      <c r="E96" s="10" t="s">
        <v>114</v>
      </c>
      <c r="F96" s="9" t="s">
        <v>90</v>
      </c>
      <c r="G96" s="9" t="s">
        <v>91</v>
      </c>
      <c r="H96" t="str">
        <f>processors_PES!$D$2</f>
        <v>mining::hard coal::open pit</v>
      </c>
      <c r="I96" s="11">
        <v>0</v>
      </c>
      <c r="J96" s="11">
        <v>0</v>
      </c>
      <c r="K96" s="12" t="s">
        <v>126</v>
      </c>
    </row>
    <row r="97" spans="1:11" x14ac:dyDescent="0.2">
      <c r="A97" t="str">
        <f t="shared" si="4"/>
        <v>hard coal_open pit_RO_mix_mix.input_el__</v>
      </c>
      <c r="B97" t="str">
        <f>processors_PES!$B$7</f>
        <v>hard coal_open pit_RO_mix_mix</v>
      </c>
      <c r="C97" s="9" t="s">
        <v>89</v>
      </c>
      <c r="D97" s="10" t="s">
        <v>99</v>
      </c>
      <c r="E97" s="10" t="s">
        <v>115</v>
      </c>
      <c r="F97" s="9" t="s">
        <v>90</v>
      </c>
      <c r="G97" s="9" t="s">
        <v>91</v>
      </c>
      <c r="H97" t="str">
        <f>processors_PES!$D$2</f>
        <v>mining::hard coal::open pit</v>
      </c>
      <c r="I97" s="11">
        <v>34690.678893488497</v>
      </c>
      <c r="J97" s="11">
        <v>1353824.9244527235</v>
      </c>
      <c r="K97" s="12" t="s">
        <v>127</v>
      </c>
    </row>
    <row r="98" spans="1:11" x14ac:dyDescent="0.2">
      <c r="A98" t="str">
        <f t="shared" si="4"/>
        <v>hard coal_open pit_RO_mix_mix.input_he__</v>
      </c>
      <c r="B98" t="str">
        <f>processors_PES!$B$7</f>
        <v>hard coal_open pit_RO_mix_mix</v>
      </c>
      <c r="C98" s="9" t="s">
        <v>89</v>
      </c>
      <c r="D98" s="10" t="s">
        <v>100</v>
      </c>
      <c r="E98" s="10" t="s">
        <v>116</v>
      </c>
      <c r="F98" s="9" t="s">
        <v>90</v>
      </c>
      <c r="G98" s="9" t="s">
        <v>91</v>
      </c>
      <c r="H98" t="str">
        <f>processors_PES!$D$2</f>
        <v>mining::hard coal::open pit</v>
      </c>
      <c r="I98" s="11">
        <v>10427.411830508805</v>
      </c>
      <c r="J98" s="11">
        <v>406936.11321414012</v>
      </c>
      <c r="K98" s="12" t="s">
        <v>128</v>
      </c>
    </row>
    <row r="99" spans="1:11" x14ac:dyDescent="0.2">
      <c r="A99" t="str">
        <f t="shared" si="4"/>
        <v>hard coal_open pit_RO_mix_mix.inpt_fu__</v>
      </c>
      <c r="B99" t="str">
        <f>processors_PES!$B$7</f>
        <v>hard coal_open pit_RO_mix_mix</v>
      </c>
      <c r="C99" s="9" t="s">
        <v>93</v>
      </c>
      <c r="D99" s="10" t="s">
        <v>101</v>
      </c>
      <c r="E99" s="10" t="s">
        <v>117</v>
      </c>
      <c r="F99" s="9" t="s">
        <v>90</v>
      </c>
      <c r="G99" s="9" t="s">
        <v>91</v>
      </c>
      <c r="H99" t="str">
        <f>processors_PES!$D$2</f>
        <v>mining::hard coal::open pit</v>
      </c>
      <c r="I99" s="11">
        <v>0</v>
      </c>
      <c r="J99" s="11">
        <v>0</v>
      </c>
      <c r="K99" s="12" t="s">
        <v>128</v>
      </c>
    </row>
    <row r="100" spans="1:11" x14ac:dyDescent="0.2">
      <c r="A100" t="str">
        <f t="shared" si="4"/>
        <v>hard coal_open pit_RO_mix_mix.input_ha__</v>
      </c>
      <c r="B100" t="str">
        <f>processors_PES!$B$7</f>
        <v>hard coal_open pit_RO_mix_mix</v>
      </c>
      <c r="C100" s="9" t="s">
        <v>89</v>
      </c>
      <c r="D100" s="10" t="s">
        <v>102</v>
      </c>
      <c r="E100" s="10" t="s">
        <v>118</v>
      </c>
      <c r="F100" s="9" t="s">
        <v>90</v>
      </c>
      <c r="G100" s="9" t="s">
        <v>94</v>
      </c>
      <c r="H100" t="str">
        <f>processors_PES!$D$2</f>
        <v>mining::hard coal::open pit</v>
      </c>
      <c r="I100" s="11">
        <v>1338.0681357138837</v>
      </c>
      <c r="J100" s="11">
        <v>52218.92596300468</v>
      </c>
      <c r="K100" s="12" t="s">
        <v>129</v>
      </c>
    </row>
    <row r="101" spans="1:11" x14ac:dyDescent="0.2">
      <c r="A101" t="str">
        <f t="shared" si="4"/>
        <v>hard coal_open pit_RO_mix_mix.input_lu__</v>
      </c>
      <c r="B101" t="str">
        <f>processors_PES!$B$7</f>
        <v>hard coal_open pit_RO_mix_mix</v>
      </c>
      <c r="C101" s="9" t="s">
        <v>89</v>
      </c>
      <c r="D101" s="10" t="s">
        <v>103</v>
      </c>
      <c r="E101" s="10" t="s">
        <v>119</v>
      </c>
      <c r="F101" s="9" t="s">
        <v>92</v>
      </c>
      <c r="G101" s="9" t="s">
        <v>94</v>
      </c>
      <c r="H101" t="str">
        <f>processors_PES!$D$2</f>
        <v>mining::hard coal::open pit</v>
      </c>
      <c r="I101" s="11" t="s">
        <v>131</v>
      </c>
      <c r="J101" s="15" t="s">
        <v>131</v>
      </c>
      <c r="K101" s="12" t="s">
        <v>118</v>
      </c>
    </row>
    <row r="102" spans="1:11" x14ac:dyDescent="0.2">
      <c r="A102" t="str">
        <f t="shared" si="4"/>
        <v>hard coal_open pit_RO_mix_mix.input_w.us__</v>
      </c>
      <c r="B102" t="str">
        <f>processors_PES!$B$7</f>
        <v>hard coal_open pit_RO_mix_mix</v>
      </c>
      <c r="C102" s="9" t="s">
        <v>89</v>
      </c>
      <c r="D102" s="10" t="s">
        <v>104</v>
      </c>
      <c r="E102" s="10" t="s">
        <v>120</v>
      </c>
      <c r="F102" s="9" t="s">
        <v>92</v>
      </c>
      <c r="G102" s="9" t="s">
        <v>91</v>
      </c>
      <c r="H102" t="str">
        <f>processors_PES!$D$2</f>
        <v>mining::hard coal::open pit</v>
      </c>
      <c r="I102" s="11" t="s">
        <v>131</v>
      </c>
      <c r="J102" s="15" t="s">
        <v>131</v>
      </c>
      <c r="K102" s="12" t="s">
        <v>125</v>
      </c>
    </row>
    <row r="103" spans="1:11" x14ac:dyDescent="0.2">
      <c r="A103" t="str">
        <f t="shared" si="4"/>
        <v>hard coal_open pit_RO_mix_mix.input_fw__</v>
      </c>
      <c r="B103" t="str">
        <f>processors_PES!$B$7</f>
        <v>hard coal_open pit_RO_mix_mix</v>
      </c>
      <c r="C103" s="9" t="s">
        <v>89</v>
      </c>
      <c r="D103" s="10" t="s">
        <v>105</v>
      </c>
      <c r="E103" s="10" t="s">
        <v>121</v>
      </c>
      <c r="F103" s="9" t="s">
        <v>92</v>
      </c>
      <c r="G103" s="9" t="s">
        <v>91</v>
      </c>
      <c r="H103" t="str">
        <f>processors_PES!$D$2</f>
        <v>mining::hard coal::open pit</v>
      </c>
      <c r="I103" s="11" t="s">
        <v>131</v>
      </c>
      <c r="J103" s="15" t="s">
        <v>131</v>
      </c>
      <c r="K103" s="12" t="s">
        <v>125</v>
      </c>
    </row>
    <row r="104" spans="1:11" x14ac:dyDescent="0.2">
      <c r="A104" t="str">
        <f t="shared" si="4"/>
        <v>hard coal_open pit_RO_mix_mix.input_w.tot__</v>
      </c>
      <c r="B104" t="str">
        <f>processors_PES!$B$7</f>
        <v>hard coal_open pit_RO_mix_mix</v>
      </c>
      <c r="C104" s="9" t="s">
        <v>89</v>
      </c>
      <c r="D104" s="10" t="s">
        <v>106</v>
      </c>
      <c r="E104" s="10" t="s">
        <v>122</v>
      </c>
      <c r="F104" s="9" t="s">
        <v>92</v>
      </c>
      <c r="G104" s="9" t="s">
        <v>91</v>
      </c>
      <c r="H104" t="str">
        <f>processors_PES!$D$2</f>
        <v>mining::hard coal::open pit</v>
      </c>
      <c r="I104" s="11">
        <v>895</v>
      </c>
      <c r="J104" s="11">
        <v>34927.921448450543</v>
      </c>
      <c r="K104" s="12" t="s">
        <v>125</v>
      </c>
    </row>
    <row r="105" spans="1:11" x14ac:dyDescent="0.2">
      <c r="A105" t="str">
        <f t="shared" si="4"/>
        <v>hard coal_open pit_RO_mix_mix.output_w__</v>
      </c>
      <c r="B105" t="str">
        <f>processors_PES!$B$7</f>
        <v>hard coal_open pit_RO_mix_mix</v>
      </c>
      <c r="C105" s="9" t="s">
        <v>95</v>
      </c>
      <c r="D105" s="10" t="s">
        <v>107</v>
      </c>
      <c r="E105" s="10" t="s">
        <v>123</v>
      </c>
      <c r="F105" s="9" t="s">
        <v>92</v>
      </c>
      <c r="G105" s="9" t="s">
        <v>91</v>
      </c>
      <c r="H105" t="str">
        <f>processors_PES!$D$2</f>
        <v>mining::hard coal::open pit</v>
      </c>
      <c r="I105" s="11">
        <v>760.75</v>
      </c>
      <c r="J105" s="11">
        <v>29688.73323118296</v>
      </c>
      <c r="K105" s="12" t="s">
        <v>125</v>
      </c>
    </row>
    <row r="106" spans="1:11" x14ac:dyDescent="0.2">
      <c r="A106" t="str">
        <f t="shared" si="4"/>
        <v>hard coal_open pit_RO_mix_mix.output_ghg__</v>
      </c>
      <c r="B106" t="str">
        <f>processors_PES!$B$7</f>
        <v>hard coal_open pit_RO_mix_mix</v>
      </c>
      <c r="C106" s="9" t="s">
        <v>95</v>
      </c>
      <c r="D106" s="10" t="s">
        <v>108</v>
      </c>
      <c r="E106" s="10" t="s">
        <v>124</v>
      </c>
      <c r="F106" s="9" t="s">
        <v>92</v>
      </c>
      <c r="G106" s="9" t="s">
        <v>91</v>
      </c>
      <c r="H106" t="str">
        <f>processors_PES!$D$2</f>
        <v>mining::hard coal::open pit</v>
      </c>
      <c r="I106" s="11">
        <v>84000</v>
      </c>
      <c r="J106" s="11">
        <v>3278151.2867819504</v>
      </c>
      <c r="K106" s="12" t="s">
        <v>130</v>
      </c>
    </row>
    <row r="107" spans="1:11" x14ac:dyDescent="0.2">
      <c r="A107" t="str">
        <f t="shared" si="4"/>
        <v>hard coal_open pit_RO_mix_mix.output_h.c__</v>
      </c>
      <c r="B107" t="str">
        <f>processors_PES!$B$7</f>
        <v>hard coal_open pit_RO_mix_mix</v>
      </c>
      <c r="C107" s="9" t="s">
        <v>95</v>
      </c>
      <c r="D107" s="10" t="s">
        <v>63</v>
      </c>
      <c r="E107" s="10" t="s">
        <v>113</v>
      </c>
      <c r="F107" s="9" t="s">
        <v>90</v>
      </c>
      <c r="G107" s="9" t="s">
        <v>91</v>
      </c>
      <c r="H107" t="str">
        <f>processors_PES!$D$2</f>
        <v>mining::hard coal::open pit</v>
      </c>
      <c r="I107" s="11">
        <v>1</v>
      </c>
      <c r="J107" s="11">
        <v>39.02561055692798</v>
      </c>
      <c r="K107" s="15" t="s">
        <v>132</v>
      </c>
    </row>
    <row r="108" spans="1:11" x14ac:dyDescent="0.2">
      <c r="A108" t="str">
        <f t="shared" si="4"/>
        <v>hard coal_open pit_RO_mix_mix.output_//__</v>
      </c>
      <c r="B108" t="str">
        <f>processors_PES!$B$7</f>
        <v>hard coal_open pit_RO_mix_mix</v>
      </c>
      <c r="C108" s="10" t="s">
        <v>95</v>
      </c>
      <c r="D108" s="10" t="s">
        <v>109</v>
      </c>
      <c r="E108" s="10" t="s">
        <v>109</v>
      </c>
      <c r="F108" s="10" t="s">
        <v>90</v>
      </c>
      <c r="G108" s="10" t="s">
        <v>91</v>
      </c>
      <c r="H108" t="str">
        <f>processors_PES!$D$2</f>
        <v>mining::hard coal::open pit</v>
      </c>
      <c r="I108" s="19" t="s">
        <v>109</v>
      </c>
      <c r="J108" s="15" t="s">
        <v>109</v>
      </c>
      <c r="K108" s="15" t="s">
        <v>109</v>
      </c>
    </row>
    <row r="109" spans="1:11" x14ac:dyDescent="0.2">
      <c r="A109" t="str">
        <f t="shared" ref="A109" si="7">CONCATENATE(B109,".",C109,"_",E109,"_",V109,"_",U109)</f>
        <v>hard coal_open pit_RO_mix_mix.output_//__</v>
      </c>
      <c r="B109" t="str">
        <f>processors_PES!$B$7</f>
        <v>hard coal_open pit_RO_mix_mix</v>
      </c>
      <c r="C109" s="10" t="s">
        <v>95</v>
      </c>
      <c r="D109" s="10" t="s">
        <v>109</v>
      </c>
      <c r="E109" s="10" t="s">
        <v>109</v>
      </c>
      <c r="F109" s="10" t="s">
        <v>90</v>
      </c>
      <c r="G109" s="10" t="s">
        <v>91</v>
      </c>
      <c r="H109" t="str">
        <f>processors_PES!$D$2</f>
        <v>mining::hard coal::open pit</v>
      </c>
      <c r="I109" s="19" t="s">
        <v>109</v>
      </c>
      <c r="J109" s="15" t="s">
        <v>109</v>
      </c>
      <c r="K109" s="15" t="s">
        <v>109</v>
      </c>
    </row>
    <row r="110" spans="1:11" x14ac:dyDescent="0.2">
      <c r="A110" t="str">
        <f t="shared" si="4"/>
        <v>hard coal_open pit_SE_mix_mix.input_ng__</v>
      </c>
      <c r="B110" t="str">
        <f>processors_PES!$B$8</f>
        <v>hard coal_open pit_SE_mix_mix</v>
      </c>
      <c r="C110" s="9" t="s">
        <v>89</v>
      </c>
      <c r="D110" s="10" t="s">
        <v>96</v>
      </c>
      <c r="E110" s="10" t="s">
        <v>110</v>
      </c>
      <c r="F110" s="9" t="s">
        <v>90</v>
      </c>
      <c r="G110" s="9" t="s">
        <v>91</v>
      </c>
      <c r="H110" t="str">
        <f>processors_PES!$D$2</f>
        <v>mining::hard coal::open pit</v>
      </c>
      <c r="I110" s="11">
        <v>0</v>
      </c>
      <c r="J110" s="11">
        <v>0</v>
      </c>
      <c r="K110" s="12" t="s">
        <v>125</v>
      </c>
    </row>
    <row r="111" spans="1:11" x14ac:dyDescent="0.2">
      <c r="A111" t="str">
        <f t="shared" si="4"/>
        <v>hard coal_open pit_SE_mix_mix.input_li__</v>
      </c>
      <c r="B111" t="str">
        <f>processors_PES!$B$8</f>
        <v>hard coal_open pit_SE_mix_mix</v>
      </c>
      <c r="C111" s="9" t="s">
        <v>89</v>
      </c>
      <c r="D111" s="10" t="s">
        <v>64</v>
      </c>
      <c r="E111" s="10" t="s">
        <v>111</v>
      </c>
      <c r="F111" s="9" t="s">
        <v>90</v>
      </c>
      <c r="G111" s="9" t="s">
        <v>91</v>
      </c>
      <c r="H111" t="str">
        <f>processors_PES!$D$2</f>
        <v>mining::hard coal::open pit</v>
      </c>
      <c r="I111" s="11">
        <v>0</v>
      </c>
      <c r="J111" s="11">
        <v>0</v>
      </c>
      <c r="K111" s="12" t="s">
        <v>126</v>
      </c>
    </row>
    <row r="112" spans="1:11" x14ac:dyDescent="0.2">
      <c r="A112" t="str">
        <f t="shared" si="4"/>
        <v>hard coal_open pit_SE_mix_mix.input_bio__</v>
      </c>
      <c r="B112" t="str">
        <f>processors_PES!$B$8</f>
        <v>hard coal_open pit_SE_mix_mix</v>
      </c>
      <c r="C112" s="9" t="s">
        <v>89</v>
      </c>
      <c r="D112" s="10" t="s">
        <v>97</v>
      </c>
      <c r="E112" s="10" t="s">
        <v>112</v>
      </c>
      <c r="F112" s="9" t="s">
        <v>90</v>
      </c>
      <c r="G112" s="9" t="s">
        <v>91</v>
      </c>
      <c r="H112" t="str">
        <f>processors_PES!$D$2</f>
        <v>mining::hard coal::open pit</v>
      </c>
      <c r="I112" s="11">
        <v>0</v>
      </c>
      <c r="J112" s="11">
        <v>0</v>
      </c>
      <c r="K112" s="12" t="s">
        <v>126</v>
      </c>
    </row>
    <row r="113" spans="1:11" x14ac:dyDescent="0.2">
      <c r="A113" t="str">
        <f t="shared" si="4"/>
        <v>hard coal_open pit_SE_mix_mix.input_h.c__</v>
      </c>
      <c r="B113" t="str">
        <f>processors_PES!$B$8</f>
        <v>hard coal_open pit_SE_mix_mix</v>
      </c>
      <c r="C113" s="9" t="s">
        <v>89</v>
      </c>
      <c r="D113" s="10" t="s">
        <v>63</v>
      </c>
      <c r="E113" s="10" t="s">
        <v>113</v>
      </c>
      <c r="F113" s="9" t="s">
        <v>92</v>
      </c>
      <c r="G113" s="9" t="s">
        <v>91</v>
      </c>
      <c r="H113" t="str">
        <f>processors_PES!$D$2</f>
        <v>mining::hard coal::open pit</v>
      </c>
      <c r="I113" s="11">
        <v>0</v>
      </c>
      <c r="J113" s="11">
        <v>0</v>
      </c>
      <c r="K113" s="12" t="s">
        <v>126</v>
      </c>
    </row>
    <row r="114" spans="1:11" x14ac:dyDescent="0.2">
      <c r="A114" t="str">
        <f t="shared" si="4"/>
        <v>hard coal_open pit_SE_mix_mix.input_ur__</v>
      </c>
      <c r="B114" t="str">
        <f>processors_PES!$B$8</f>
        <v>hard coal_open pit_SE_mix_mix</v>
      </c>
      <c r="C114" s="9" t="s">
        <v>89</v>
      </c>
      <c r="D114" s="10" t="s">
        <v>98</v>
      </c>
      <c r="E114" s="10" t="s">
        <v>114</v>
      </c>
      <c r="F114" s="9" t="s">
        <v>90</v>
      </c>
      <c r="G114" s="9" t="s">
        <v>91</v>
      </c>
      <c r="H114" t="str">
        <f>processors_PES!$D$2</f>
        <v>mining::hard coal::open pit</v>
      </c>
      <c r="I114" s="11">
        <v>0</v>
      </c>
      <c r="J114" s="11">
        <v>0</v>
      </c>
      <c r="K114" s="12" t="s">
        <v>126</v>
      </c>
    </row>
    <row r="115" spans="1:11" x14ac:dyDescent="0.2">
      <c r="A115" t="str">
        <f t="shared" si="4"/>
        <v>hard coal_open pit_SE_mix_mix.input_el__</v>
      </c>
      <c r="B115" t="str">
        <f>processors_PES!$B$8</f>
        <v>hard coal_open pit_SE_mix_mix</v>
      </c>
      <c r="C115" s="9" t="s">
        <v>89</v>
      </c>
      <c r="D115" s="10" t="s">
        <v>99</v>
      </c>
      <c r="E115" s="10" t="s">
        <v>115</v>
      </c>
      <c r="F115" s="9" t="s">
        <v>90</v>
      </c>
      <c r="G115" s="9" t="s">
        <v>91</v>
      </c>
      <c r="H115" t="str">
        <f>processors_PES!$D$2</f>
        <v>mining::hard coal::open pit</v>
      </c>
      <c r="I115" s="11">
        <v>0</v>
      </c>
      <c r="J115" s="11">
        <v>0</v>
      </c>
      <c r="K115" s="12" t="s">
        <v>127</v>
      </c>
    </row>
    <row r="116" spans="1:11" x14ac:dyDescent="0.2">
      <c r="A116" t="str">
        <f t="shared" si="4"/>
        <v>hard coal_open pit_SE_mix_mix.input_he__</v>
      </c>
      <c r="B116" t="str">
        <f>processors_PES!$B$8</f>
        <v>hard coal_open pit_SE_mix_mix</v>
      </c>
      <c r="C116" s="9" t="s">
        <v>89</v>
      </c>
      <c r="D116" s="10" t="s">
        <v>100</v>
      </c>
      <c r="E116" s="10" t="s">
        <v>116</v>
      </c>
      <c r="F116" s="9" t="s">
        <v>90</v>
      </c>
      <c r="G116" s="9" t="s">
        <v>91</v>
      </c>
      <c r="H116" t="str">
        <f>processors_PES!$D$2</f>
        <v>mining::hard coal::open pit</v>
      </c>
      <c r="I116" s="11">
        <v>0</v>
      </c>
      <c r="J116" s="11">
        <v>0</v>
      </c>
      <c r="K116" s="12" t="s">
        <v>128</v>
      </c>
    </row>
    <row r="117" spans="1:11" x14ac:dyDescent="0.2">
      <c r="A117" t="str">
        <f t="shared" si="4"/>
        <v>hard coal_open pit_SE_mix_mix.inpt_fu__</v>
      </c>
      <c r="B117" t="str">
        <f>processors_PES!$B$8</f>
        <v>hard coal_open pit_SE_mix_mix</v>
      </c>
      <c r="C117" s="9" t="s">
        <v>93</v>
      </c>
      <c r="D117" s="10" t="s">
        <v>101</v>
      </c>
      <c r="E117" s="10" t="s">
        <v>117</v>
      </c>
      <c r="F117" s="9" t="s">
        <v>90</v>
      </c>
      <c r="G117" s="9" t="s">
        <v>91</v>
      </c>
      <c r="H117" t="str">
        <f>processors_PES!$D$2</f>
        <v>mining::hard coal::open pit</v>
      </c>
      <c r="I117" s="11">
        <v>0</v>
      </c>
      <c r="J117" s="11">
        <v>0</v>
      </c>
      <c r="K117" s="12" t="s">
        <v>128</v>
      </c>
    </row>
    <row r="118" spans="1:11" x14ac:dyDescent="0.2">
      <c r="A118" t="str">
        <f t="shared" si="4"/>
        <v>hard coal_open pit_SE_mix_mix.input_ha__</v>
      </c>
      <c r="B118" t="str">
        <f>processors_PES!$B$8</f>
        <v>hard coal_open pit_SE_mix_mix</v>
      </c>
      <c r="C118" s="9" t="s">
        <v>89</v>
      </c>
      <c r="D118" s="10" t="s">
        <v>102</v>
      </c>
      <c r="E118" s="10" t="s">
        <v>118</v>
      </c>
      <c r="F118" s="9" t="s">
        <v>90</v>
      </c>
      <c r="G118" s="9" t="s">
        <v>94</v>
      </c>
      <c r="H118" t="str">
        <f>processors_PES!$D$2</f>
        <v>mining::hard coal::open pit</v>
      </c>
      <c r="I118" s="11">
        <v>0</v>
      </c>
      <c r="J118" s="11">
        <v>0</v>
      </c>
      <c r="K118" s="12" t="s">
        <v>129</v>
      </c>
    </row>
    <row r="119" spans="1:11" x14ac:dyDescent="0.2">
      <c r="A119" t="str">
        <f t="shared" si="4"/>
        <v>hard coal_open pit_SE_mix_mix.input_lu__</v>
      </c>
      <c r="B119" t="str">
        <f>processors_PES!$B$8</f>
        <v>hard coal_open pit_SE_mix_mix</v>
      </c>
      <c r="C119" s="9" t="s">
        <v>89</v>
      </c>
      <c r="D119" s="10" t="s">
        <v>103</v>
      </c>
      <c r="E119" s="10" t="s">
        <v>119</v>
      </c>
      <c r="F119" s="9" t="s">
        <v>92</v>
      </c>
      <c r="G119" s="9" t="s">
        <v>94</v>
      </c>
      <c r="H119" t="str">
        <f>processors_PES!$D$2</f>
        <v>mining::hard coal::open pit</v>
      </c>
      <c r="I119" s="15" t="s">
        <v>131</v>
      </c>
      <c r="J119" s="15" t="s">
        <v>131</v>
      </c>
      <c r="K119" s="12" t="s">
        <v>118</v>
      </c>
    </row>
    <row r="120" spans="1:11" x14ac:dyDescent="0.2">
      <c r="A120" t="str">
        <f t="shared" si="4"/>
        <v>hard coal_open pit_SE_mix_mix.input_w.us__</v>
      </c>
      <c r="B120" t="str">
        <f>processors_PES!$B$8</f>
        <v>hard coal_open pit_SE_mix_mix</v>
      </c>
      <c r="C120" s="9" t="s">
        <v>89</v>
      </c>
      <c r="D120" s="10" t="s">
        <v>104</v>
      </c>
      <c r="E120" s="10" t="s">
        <v>120</v>
      </c>
      <c r="F120" s="9" t="s">
        <v>92</v>
      </c>
      <c r="G120" s="9" t="s">
        <v>91</v>
      </c>
      <c r="H120" t="str">
        <f>processors_PES!$D$2</f>
        <v>mining::hard coal::open pit</v>
      </c>
      <c r="I120" s="15" t="s">
        <v>131</v>
      </c>
      <c r="J120" s="15" t="s">
        <v>131</v>
      </c>
      <c r="K120" s="12" t="s">
        <v>125</v>
      </c>
    </row>
    <row r="121" spans="1:11" x14ac:dyDescent="0.2">
      <c r="A121" t="str">
        <f t="shared" si="4"/>
        <v>hard coal_open pit_SE_mix_mix.input_fw__</v>
      </c>
      <c r="B121" t="str">
        <f>processors_PES!$B$8</f>
        <v>hard coal_open pit_SE_mix_mix</v>
      </c>
      <c r="C121" s="9" t="s">
        <v>89</v>
      </c>
      <c r="D121" s="10" t="s">
        <v>105</v>
      </c>
      <c r="E121" s="10" t="s">
        <v>121</v>
      </c>
      <c r="F121" s="9" t="s">
        <v>92</v>
      </c>
      <c r="G121" s="9" t="s">
        <v>91</v>
      </c>
      <c r="H121" t="str">
        <f>processors_PES!$D$2</f>
        <v>mining::hard coal::open pit</v>
      </c>
      <c r="I121" s="15" t="s">
        <v>131</v>
      </c>
      <c r="J121" s="15" t="s">
        <v>131</v>
      </c>
      <c r="K121" s="12" t="s">
        <v>125</v>
      </c>
    </row>
    <row r="122" spans="1:11" x14ac:dyDescent="0.2">
      <c r="A122" t="str">
        <f t="shared" si="4"/>
        <v>hard coal_open pit_SE_mix_mix.input_w.tot__</v>
      </c>
      <c r="B122" t="str">
        <f>processors_PES!$B$8</f>
        <v>hard coal_open pit_SE_mix_mix</v>
      </c>
      <c r="C122" s="9" t="s">
        <v>89</v>
      </c>
      <c r="D122" s="10" t="s">
        <v>106</v>
      </c>
      <c r="E122" s="10" t="s">
        <v>122</v>
      </c>
      <c r="F122" s="9" t="s">
        <v>92</v>
      </c>
      <c r="G122" s="9" t="s">
        <v>91</v>
      </c>
      <c r="H122" t="str">
        <f>processors_PES!$D$2</f>
        <v>mining::hard coal::open pit</v>
      </c>
      <c r="I122" s="11">
        <v>0</v>
      </c>
      <c r="J122" s="11">
        <v>0</v>
      </c>
      <c r="K122" s="12" t="s">
        <v>125</v>
      </c>
    </row>
    <row r="123" spans="1:11" x14ac:dyDescent="0.2">
      <c r="A123" t="str">
        <f t="shared" si="4"/>
        <v>hard coal_open pit_SE_mix_mix.output_w__</v>
      </c>
      <c r="B123" t="str">
        <f>processors_PES!$B$8</f>
        <v>hard coal_open pit_SE_mix_mix</v>
      </c>
      <c r="C123" s="9" t="s">
        <v>95</v>
      </c>
      <c r="D123" s="10" t="s">
        <v>107</v>
      </c>
      <c r="E123" s="10" t="s">
        <v>123</v>
      </c>
      <c r="F123" s="9" t="s">
        <v>92</v>
      </c>
      <c r="G123" s="9" t="s">
        <v>91</v>
      </c>
      <c r="H123" t="str">
        <f>processors_PES!$D$2</f>
        <v>mining::hard coal::open pit</v>
      </c>
      <c r="I123" s="11">
        <v>0</v>
      </c>
      <c r="J123" s="11">
        <v>0</v>
      </c>
      <c r="K123" s="12" t="s">
        <v>125</v>
      </c>
    </row>
    <row r="124" spans="1:11" x14ac:dyDescent="0.2">
      <c r="A124" t="str">
        <f t="shared" si="4"/>
        <v>hard coal_open pit_SE_mix_mix.output_ghg__</v>
      </c>
      <c r="B124" t="str">
        <f>processors_PES!$B$8</f>
        <v>hard coal_open pit_SE_mix_mix</v>
      </c>
      <c r="C124" s="9" t="s">
        <v>95</v>
      </c>
      <c r="D124" s="10" t="s">
        <v>108</v>
      </c>
      <c r="E124" s="10" t="s">
        <v>124</v>
      </c>
      <c r="F124" s="9" t="s">
        <v>92</v>
      </c>
      <c r="G124" s="9" t="s">
        <v>91</v>
      </c>
      <c r="H124" t="str">
        <f>processors_PES!$D$2</f>
        <v>mining::hard coal::open pit</v>
      </c>
      <c r="I124" s="11">
        <v>0</v>
      </c>
      <c r="J124" s="11">
        <v>0</v>
      </c>
      <c r="K124" s="12" t="s">
        <v>130</v>
      </c>
    </row>
    <row r="125" spans="1:11" x14ac:dyDescent="0.2">
      <c r="A125" t="str">
        <f t="shared" si="4"/>
        <v>hard coal_open pit_SE_mix_mix.output_h.c__</v>
      </c>
      <c r="B125" t="str">
        <f>processors_PES!$B$8</f>
        <v>hard coal_open pit_SE_mix_mix</v>
      </c>
      <c r="C125" s="9" t="s">
        <v>95</v>
      </c>
      <c r="D125" s="10" t="s">
        <v>63</v>
      </c>
      <c r="E125" s="10" t="s">
        <v>113</v>
      </c>
      <c r="F125" s="9" t="s">
        <v>90</v>
      </c>
      <c r="G125" s="9" t="s">
        <v>91</v>
      </c>
      <c r="H125" t="str">
        <f>processors_PES!$D$2</f>
        <v>mining::hard coal::open pit</v>
      </c>
      <c r="I125" s="11">
        <v>0</v>
      </c>
      <c r="J125" s="11">
        <v>0</v>
      </c>
      <c r="K125" s="15" t="s">
        <v>126</v>
      </c>
    </row>
    <row r="126" spans="1:11" x14ac:dyDescent="0.2">
      <c r="A126" t="str">
        <f t="shared" si="4"/>
        <v>hard coal_open pit_SE_mix_mix.output_//__</v>
      </c>
      <c r="B126" t="str">
        <f>processors_PES!$B$8</f>
        <v>hard coal_open pit_SE_mix_mix</v>
      </c>
      <c r="C126" s="10" t="s">
        <v>95</v>
      </c>
      <c r="D126" s="10" t="s">
        <v>109</v>
      </c>
      <c r="E126" s="10" t="s">
        <v>109</v>
      </c>
      <c r="F126" s="10" t="s">
        <v>90</v>
      </c>
      <c r="G126" s="10" t="s">
        <v>91</v>
      </c>
      <c r="H126" t="str">
        <f>processors_PES!$D$2</f>
        <v>mining::hard coal::open pit</v>
      </c>
      <c r="I126" s="15" t="s">
        <v>109</v>
      </c>
      <c r="J126" s="15" t="s">
        <v>109</v>
      </c>
      <c r="K126" s="15" t="s">
        <v>109</v>
      </c>
    </row>
    <row r="127" spans="1:11" x14ac:dyDescent="0.2">
      <c r="A127" t="str">
        <f t="shared" ref="A127" si="8">CONCATENATE(B127,".",C127,"_",E127,"_",V127,"_",U127)</f>
        <v>hard coal_open pit_SE_mix_mix.output_//__</v>
      </c>
      <c r="B127" t="str">
        <f>processors_PES!$B$8</f>
        <v>hard coal_open pit_SE_mix_mix</v>
      </c>
      <c r="C127" s="10" t="s">
        <v>95</v>
      </c>
      <c r="D127" s="10" t="s">
        <v>109</v>
      </c>
      <c r="E127" s="10" t="s">
        <v>109</v>
      </c>
      <c r="F127" s="10" t="s">
        <v>90</v>
      </c>
      <c r="G127" s="10" t="s">
        <v>91</v>
      </c>
      <c r="H127" t="str">
        <f>processors_PES!$D$2</f>
        <v>mining::hard coal::open pit</v>
      </c>
      <c r="I127" s="15" t="s">
        <v>109</v>
      </c>
      <c r="J127" s="15" t="s">
        <v>109</v>
      </c>
      <c r="K127" s="15" t="s">
        <v>109</v>
      </c>
    </row>
    <row r="128" spans="1:11" x14ac:dyDescent="0.2">
      <c r="A128" t="str">
        <f t="shared" si="4"/>
        <v>hard coal_open pit_UK_mix_mix.input_ng__</v>
      </c>
      <c r="B128" t="str">
        <f>processors_PES!$B$9</f>
        <v>hard coal_open pit_UK_mix_mix</v>
      </c>
      <c r="C128" s="9" t="s">
        <v>89</v>
      </c>
      <c r="D128" s="10" t="s">
        <v>96</v>
      </c>
      <c r="E128" s="10" t="s">
        <v>110</v>
      </c>
      <c r="F128" s="9" t="s">
        <v>90</v>
      </c>
      <c r="G128" s="9" t="s">
        <v>91</v>
      </c>
      <c r="H128" t="str">
        <f>processors_PES!$D$2</f>
        <v>mining::hard coal::open pit</v>
      </c>
      <c r="I128" s="11">
        <v>0</v>
      </c>
      <c r="J128" s="11">
        <v>0</v>
      </c>
      <c r="K128" s="12" t="s">
        <v>125</v>
      </c>
    </row>
    <row r="129" spans="1:11" x14ac:dyDescent="0.2">
      <c r="A129" t="str">
        <f t="shared" si="4"/>
        <v>hard coal_open pit_UK_mix_mix.input_li__</v>
      </c>
      <c r="B129" t="str">
        <f>processors_PES!$B$9</f>
        <v>hard coal_open pit_UK_mix_mix</v>
      </c>
      <c r="C129" s="9" t="s">
        <v>89</v>
      </c>
      <c r="D129" s="10" t="s">
        <v>64</v>
      </c>
      <c r="E129" s="10" t="s">
        <v>111</v>
      </c>
      <c r="F129" s="9" t="s">
        <v>90</v>
      </c>
      <c r="G129" s="9" t="s">
        <v>91</v>
      </c>
      <c r="H129" t="str">
        <f>processors_PES!$D$2</f>
        <v>mining::hard coal::open pit</v>
      </c>
      <c r="I129" s="11">
        <v>0</v>
      </c>
      <c r="J129" s="11">
        <v>0</v>
      </c>
      <c r="K129" s="12" t="s">
        <v>126</v>
      </c>
    </row>
    <row r="130" spans="1:11" x14ac:dyDescent="0.2">
      <c r="A130" t="str">
        <f t="shared" si="4"/>
        <v>hard coal_open pit_UK_mix_mix.input_bio__</v>
      </c>
      <c r="B130" t="str">
        <f>processors_PES!$B$9</f>
        <v>hard coal_open pit_UK_mix_mix</v>
      </c>
      <c r="C130" s="9" t="s">
        <v>89</v>
      </c>
      <c r="D130" s="10" t="s">
        <v>97</v>
      </c>
      <c r="E130" s="10" t="s">
        <v>112</v>
      </c>
      <c r="F130" s="9" t="s">
        <v>90</v>
      </c>
      <c r="G130" s="9" t="s">
        <v>91</v>
      </c>
      <c r="H130" t="str">
        <f>processors_PES!$D$2</f>
        <v>mining::hard coal::open pit</v>
      </c>
      <c r="I130" s="11">
        <v>0</v>
      </c>
      <c r="J130" s="11">
        <v>0</v>
      </c>
      <c r="K130" s="12" t="s">
        <v>126</v>
      </c>
    </row>
    <row r="131" spans="1:11" x14ac:dyDescent="0.2">
      <c r="A131" t="str">
        <f t="shared" si="4"/>
        <v>hard coal_open pit_UK_mix_mix.input_h.c__</v>
      </c>
      <c r="B131" t="str">
        <f>processors_PES!$B$9</f>
        <v>hard coal_open pit_UK_mix_mix</v>
      </c>
      <c r="C131" s="9" t="s">
        <v>89</v>
      </c>
      <c r="D131" s="10" t="s">
        <v>63</v>
      </c>
      <c r="E131" s="10" t="s">
        <v>113</v>
      </c>
      <c r="F131" s="9" t="s">
        <v>92</v>
      </c>
      <c r="G131" s="9" t="s">
        <v>91</v>
      </c>
      <c r="H131" t="str">
        <f>processors_PES!$D$2</f>
        <v>mining::hard coal::open pit</v>
      </c>
      <c r="I131" s="11">
        <v>0</v>
      </c>
      <c r="J131" s="11">
        <v>0</v>
      </c>
      <c r="K131" s="12" t="s">
        <v>126</v>
      </c>
    </row>
    <row r="132" spans="1:11" x14ac:dyDescent="0.2">
      <c r="A132" t="str">
        <f t="shared" si="4"/>
        <v>hard coal_open pit_UK_mix_mix.input_ur__</v>
      </c>
      <c r="B132" t="str">
        <f>processors_PES!$B$9</f>
        <v>hard coal_open pit_UK_mix_mix</v>
      </c>
      <c r="C132" s="9" t="s">
        <v>89</v>
      </c>
      <c r="D132" s="10" t="s">
        <v>98</v>
      </c>
      <c r="E132" s="10" t="s">
        <v>114</v>
      </c>
      <c r="F132" s="9" t="s">
        <v>90</v>
      </c>
      <c r="G132" s="9" t="s">
        <v>91</v>
      </c>
      <c r="H132" t="str">
        <f>processors_PES!$D$2</f>
        <v>mining::hard coal::open pit</v>
      </c>
      <c r="I132" s="11">
        <v>0</v>
      </c>
      <c r="J132" s="11">
        <v>0</v>
      </c>
      <c r="K132" s="12" t="s">
        <v>126</v>
      </c>
    </row>
    <row r="133" spans="1:11" x14ac:dyDescent="0.2">
      <c r="A133" t="str">
        <f t="shared" si="4"/>
        <v>hard coal_open pit_UK_mix_mix.input_el__</v>
      </c>
      <c r="B133" t="str">
        <f>processors_PES!$B$9</f>
        <v>hard coal_open pit_UK_mix_mix</v>
      </c>
      <c r="C133" s="9" t="s">
        <v>89</v>
      </c>
      <c r="D133" s="10" t="s">
        <v>99</v>
      </c>
      <c r="E133" s="10" t="s">
        <v>115</v>
      </c>
      <c r="F133" s="9" t="s">
        <v>90</v>
      </c>
      <c r="G133" s="9" t="s">
        <v>91</v>
      </c>
      <c r="H133" t="str">
        <f>processors_PES!$D$2</f>
        <v>mining::hard coal::open pit</v>
      </c>
      <c r="I133" s="11">
        <v>57641.307326793045</v>
      </c>
      <c r="J133" s="11">
        <v>901944444.44444191</v>
      </c>
      <c r="K133" s="12" t="s">
        <v>127</v>
      </c>
    </row>
    <row r="134" spans="1:11" x14ac:dyDescent="0.2">
      <c r="A134" t="str">
        <f t="shared" si="4"/>
        <v>hard coal_open pit_UK_mix_mix.input_he__</v>
      </c>
      <c r="B134" t="str">
        <f>processors_PES!$B$9</f>
        <v>hard coal_open pit_UK_mix_mix</v>
      </c>
      <c r="C134" s="9" t="s">
        <v>89</v>
      </c>
      <c r="D134" s="10" t="s">
        <v>100</v>
      </c>
      <c r="E134" s="10" t="s">
        <v>116</v>
      </c>
      <c r="F134" s="9" t="s">
        <v>90</v>
      </c>
      <c r="G134" s="9" t="s">
        <v>91</v>
      </c>
      <c r="H134" t="str">
        <f>processors_PES!$D$2</f>
        <v>mining::hard coal::open pit</v>
      </c>
      <c r="I134" s="11">
        <v>46972.251058421563</v>
      </c>
      <c r="J134" s="11">
        <v>735000000</v>
      </c>
      <c r="K134" s="12" t="s">
        <v>128</v>
      </c>
    </row>
    <row r="135" spans="1:11" x14ac:dyDescent="0.2">
      <c r="A135" t="str">
        <f t="shared" si="4"/>
        <v>hard coal_open pit_UK_mix_mix.inpt_fu__</v>
      </c>
      <c r="B135" t="str">
        <f>processors_PES!$B$9</f>
        <v>hard coal_open pit_UK_mix_mix</v>
      </c>
      <c r="C135" s="9" t="s">
        <v>93</v>
      </c>
      <c r="D135" s="10" t="s">
        <v>101</v>
      </c>
      <c r="E135" s="10" t="s">
        <v>117</v>
      </c>
      <c r="F135" s="9" t="s">
        <v>90</v>
      </c>
      <c r="G135" s="9" t="s">
        <v>91</v>
      </c>
      <c r="H135" t="str">
        <f>processors_PES!$D$2</f>
        <v>mining::hard coal::open pit</v>
      </c>
      <c r="I135" s="11">
        <v>0</v>
      </c>
      <c r="J135" s="11">
        <v>0</v>
      </c>
      <c r="K135" s="12" t="s">
        <v>128</v>
      </c>
    </row>
    <row r="136" spans="1:11" x14ac:dyDescent="0.2">
      <c r="A136" t="str">
        <f t="shared" si="4"/>
        <v>hard coal_open pit_UK_mix_mix.input_ha__</v>
      </c>
      <c r="B136" t="str">
        <f>processors_PES!$B$9</f>
        <v>hard coal_open pit_UK_mix_mix</v>
      </c>
      <c r="C136" s="9" t="s">
        <v>89</v>
      </c>
      <c r="D136" s="10" t="s">
        <v>102</v>
      </c>
      <c r="E136" s="10" t="s">
        <v>118</v>
      </c>
      <c r="F136" s="9" t="s">
        <v>90</v>
      </c>
      <c r="G136" s="9" t="s">
        <v>94</v>
      </c>
      <c r="H136" t="str">
        <f>processors_PES!$D$2</f>
        <v>mining::hard coal::open pit</v>
      </c>
      <c r="I136" s="11">
        <v>965.75727851574482</v>
      </c>
      <c r="J136" s="11">
        <v>15111722</v>
      </c>
      <c r="K136" s="12" t="s">
        <v>129</v>
      </c>
    </row>
    <row r="137" spans="1:11" x14ac:dyDescent="0.2">
      <c r="A137" t="str">
        <f t="shared" si="4"/>
        <v>hard coal_open pit_UK_mix_mix.input_lu__</v>
      </c>
      <c r="B137" t="str">
        <f>processors_PES!$B$9</f>
        <v>hard coal_open pit_UK_mix_mix</v>
      </c>
      <c r="C137" s="9" t="s">
        <v>89</v>
      </c>
      <c r="D137" s="10" t="s">
        <v>103</v>
      </c>
      <c r="E137" s="10" t="s">
        <v>119</v>
      </c>
      <c r="F137" s="9" t="s">
        <v>92</v>
      </c>
      <c r="G137" s="9" t="s">
        <v>94</v>
      </c>
      <c r="H137" t="str">
        <f>processors_PES!$D$2</f>
        <v>mining::hard coal::open pit</v>
      </c>
      <c r="I137" s="11" t="s">
        <v>131</v>
      </c>
      <c r="J137" s="15" t="s">
        <v>131</v>
      </c>
      <c r="K137" s="12" t="s">
        <v>118</v>
      </c>
    </row>
    <row r="138" spans="1:11" x14ac:dyDescent="0.2">
      <c r="A138" t="str">
        <f t="shared" ref="A138:A205" si="9">CONCATENATE(B138,".",C138,"_",E138,"_",V138,"_",U138)</f>
        <v>hard coal_open pit_UK_mix_mix.input_w.us__</v>
      </c>
      <c r="B138" t="str">
        <f>processors_PES!$B$9</f>
        <v>hard coal_open pit_UK_mix_mix</v>
      </c>
      <c r="C138" s="9" t="s">
        <v>89</v>
      </c>
      <c r="D138" s="10" t="s">
        <v>104</v>
      </c>
      <c r="E138" s="10" t="s">
        <v>120</v>
      </c>
      <c r="F138" s="9" t="s">
        <v>92</v>
      </c>
      <c r="G138" s="9" t="s">
        <v>91</v>
      </c>
      <c r="H138" t="str">
        <f>processors_PES!$D$2</f>
        <v>mining::hard coal::open pit</v>
      </c>
      <c r="I138" s="11" t="s">
        <v>131</v>
      </c>
      <c r="J138" s="15" t="s">
        <v>131</v>
      </c>
      <c r="K138" s="12" t="s">
        <v>125</v>
      </c>
    </row>
    <row r="139" spans="1:11" x14ac:dyDescent="0.2">
      <c r="A139" t="str">
        <f t="shared" si="9"/>
        <v>hard coal_open pit_UK_mix_mix.input_fw__</v>
      </c>
      <c r="B139" t="str">
        <f>processors_PES!$B$9</f>
        <v>hard coal_open pit_UK_mix_mix</v>
      </c>
      <c r="C139" s="9" t="s">
        <v>89</v>
      </c>
      <c r="D139" s="10" t="s">
        <v>105</v>
      </c>
      <c r="E139" s="10" t="s">
        <v>121</v>
      </c>
      <c r="F139" s="9" t="s">
        <v>92</v>
      </c>
      <c r="G139" s="9" t="s">
        <v>91</v>
      </c>
      <c r="H139" t="str">
        <f>processors_PES!$D$2</f>
        <v>mining::hard coal::open pit</v>
      </c>
      <c r="I139" s="11" t="s">
        <v>131</v>
      </c>
      <c r="J139" s="15" t="s">
        <v>131</v>
      </c>
      <c r="K139" s="12" t="s">
        <v>125</v>
      </c>
    </row>
    <row r="140" spans="1:11" x14ac:dyDescent="0.2">
      <c r="A140" t="str">
        <f t="shared" si="9"/>
        <v>hard coal_open pit_UK_mix_mix.input_w.tot__</v>
      </c>
      <c r="B140" t="str">
        <f>processors_PES!$B$9</f>
        <v>hard coal_open pit_UK_mix_mix</v>
      </c>
      <c r="C140" s="9" t="s">
        <v>89</v>
      </c>
      <c r="D140" s="10" t="s">
        <v>106</v>
      </c>
      <c r="E140" s="10" t="s">
        <v>122</v>
      </c>
      <c r="F140" s="9" t="s">
        <v>92</v>
      </c>
      <c r="G140" s="9" t="s">
        <v>91</v>
      </c>
      <c r="H140" t="str">
        <f>processors_PES!$D$2</f>
        <v>mining::hard coal::open pit</v>
      </c>
      <c r="I140" s="11">
        <v>894.99999999999989</v>
      </c>
      <c r="J140" s="11">
        <v>14004544.921252178</v>
      </c>
      <c r="K140" s="12" t="s">
        <v>125</v>
      </c>
    </row>
    <row r="141" spans="1:11" x14ac:dyDescent="0.2">
      <c r="A141" t="str">
        <f t="shared" si="9"/>
        <v>hard coal_open pit_UK_mix_mix.output_w__</v>
      </c>
      <c r="B141" t="str">
        <f>processors_PES!$B$9</f>
        <v>hard coal_open pit_UK_mix_mix</v>
      </c>
      <c r="C141" s="9" t="s">
        <v>95</v>
      </c>
      <c r="D141" s="10" t="s">
        <v>107</v>
      </c>
      <c r="E141" s="10" t="s">
        <v>123</v>
      </c>
      <c r="F141" s="9" t="s">
        <v>92</v>
      </c>
      <c r="G141" s="9" t="s">
        <v>91</v>
      </c>
      <c r="H141" t="str">
        <f>processors_PES!$D$2</f>
        <v>mining::hard coal::open pit</v>
      </c>
      <c r="I141" s="11">
        <v>760.75</v>
      </c>
      <c r="J141" s="11">
        <v>11903863.183064353</v>
      </c>
      <c r="K141" s="12" t="s">
        <v>125</v>
      </c>
    </row>
    <row r="142" spans="1:11" x14ac:dyDescent="0.2">
      <c r="A142" t="str">
        <f t="shared" si="9"/>
        <v>hard coal_open pit_UK_mix_mix.output_ghg__</v>
      </c>
      <c r="B142" t="str">
        <f>processors_PES!$B$9</f>
        <v>hard coal_open pit_UK_mix_mix</v>
      </c>
      <c r="C142" s="9" t="s">
        <v>95</v>
      </c>
      <c r="D142" s="10" t="s">
        <v>108</v>
      </c>
      <c r="E142" s="10" t="s">
        <v>124</v>
      </c>
      <c r="F142" s="9" t="s">
        <v>92</v>
      </c>
      <c r="G142" s="9" t="s">
        <v>91</v>
      </c>
      <c r="H142" t="str">
        <f>processors_PES!$D$2</f>
        <v>mining::hard coal::open pit</v>
      </c>
      <c r="I142" s="11">
        <v>84000</v>
      </c>
      <c r="J142" s="11">
        <v>1314393042.8884726</v>
      </c>
      <c r="K142" s="12" t="s">
        <v>130</v>
      </c>
    </row>
    <row r="143" spans="1:11" x14ac:dyDescent="0.2">
      <c r="A143" t="str">
        <f t="shared" si="9"/>
        <v>hard coal_open pit_UK_mix_mix.output_h.c__</v>
      </c>
      <c r="B143" t="str">
        <f>processors_PES!$B$9</f>
        <v>hard coal_open pit_UK_mix_mix</v>
      </c>
      <c r="C143" s="9" t="s">
        <v>95</v>
      </c>
      <c r="D143" s="10" t="s">
        <v>63</v>
      </c>
      <c r="E143" s="10" t="s">
        <v>113</v>
      </c>
      <c r="F143" s="9" t="s">
        <v>90</v>
      </c>
      <c r="G143" s="9" t="s">
        <v>91</v>
      </c>
      <c r="H143" t="str">
        <f>processors_PES!$D$2</f>
        <v>mining::hard coal::open pit</v>
      </c>
      <c r="I143" s="11">
        <v>1</v>
      </c>
      <c r="J143" s="11">
        <v>15647.53622486277</v>
      </c>
      <c r="K143" s="15" t="s">
        <v>132</v>
      </c>
    </row>
    <row r="144" spans="1:11" x14ac:dyDescent="0.2">
      <c r="A144" t="str">
        <f t="shared" si="9"/>
        <v>hard coal_open pit_UK_mix_mix.output_//__</v>
      </c>
      <c r="B144" t="str">
        <f>processors_PES!$B$9</f>
        <v>hard coal_open pit_UK_mix_mix</v>
      </c>
      <c r="C144" s="10" t="s">
        <v>95</v>
      </c>
      <c r="D144" s="10" t="s">
        <v>109</v>
      </c>
      <c r="E144" s="10" t="s">
        <v>109</v>
      </c>
      <c r="F144" s="10" t="s">
        <v>90</v>
      </c>
      <c r="G144" s="10" t="s">
        <v>91</v>
      </c>
      <c r="H144" t="str">
        <f>processors_PES!$D$2</f>
        <v>mining::hard coal::open pit</v>
      </c>
      <c r="I144" s="19" t="s">
        <v>109</v>
      </c>
      <c r="J144" s="15" t="s">
        <v>109</v>
      </c>
      <c r="K144" s="15" t="s">
        <v>109</v>
      </c>
    </row>
    <row r="145" spans="1:11" x14ac:dyDescent="0.2">
      <c r="A145" t="str">
        <f t="shared" ref="A145" si="10">CONCATENATE(B145,".",C145,"_",E145,"_",V145,"_",U145)</f>
        <v>hard coal_open pit_UK_mix_mix.output_//__</v>
      </c>
      <c r="B145" t="str">
        <f>processors_PES!$B$9</f>
        <v>hard coal_open pit_UK_mix_mix</v>
      </c>
      <c r="C145" s="10" t="s">
        <v>95</v>
      </c>
      <c r="D145" s="10" t="s">
        <v>109</v>
      </c>
      <c r="E145" s="10" t="s">
        <v>109</v>
      </c>
      <c r="F145" s="10" t="s">
        <v>90</v>
      </c>
      <c r="G145" s="10" t="s">
        <v>91</v>
      </c>
      <c r="H145" t="str">
        <f>processors_PES!$D$2</f>
        <v>mining::hard coal::open pit</v>
      </c>
      <c r="I145" s="19" t="s">
        <v>109</v>
      </c>
      <c r="J145" s="15" t="s">
        <v>109</v>
      </c>
      <c r="K145" s="15" t="s">
        <v>109</v>
      </c>
    </row>
    <row r="146" spans="1:11" x14ac:dyDescent="0.2">
      <c r="A146" t="str">
        <f t="shared" si="9"/>
        <v>lignite_open pit_DE_mix_mix.input_ng__</v>
      </c>
      <c r="B146" t="str">
        <f>processors_PES!$B$10</f>
        <v>lignite_open pit_DE_mix_mix</v>
      </c>
      <c r="C146" s="9" t="s">
        <v>89</v>
      </c>
      <c r="D146" s="10" t="s">
        <v>96</v>
      </c>
      <c r="E146" s="10" t="s">
        <v>110</v>
      </c>
      <c r="F146" s="9" t="s">
        <v>90</v>
      </c>
      <c r="G146" s="9" t="s">
        <v>91</v>
      </c>
      <c r="H146" t="str">
        <f>processors_PES!$D$10</f>
        <v>mining::lignite::open pit</v>
      </c>
      <c r="I146" s="11">
        <v>0</v>
      </c>
      <c r="J146" s="11">
        <v>0</v>
      </c>
      <c r="K146" s="12" t="s">
        <v>125</v>
      </c>
    </row>
    <row r="147" spans="1:11" x14ac:dyDescent="0.2">
      <c r="A147" t="str">
        <f t="shared" si="9"/>
        <v>lignite_open pit_DE_mix_mix.input_li__</v>
      </c>
      <c r="B147" t="str">
        <f>processors_PES!$B$10</f>
        <v>lignite_open pit_DE_mix_mix</v>
      </c>
      <c r="C147" s="9" t="s">
        <v>89</v>
      </c>
      <c r="D147" s="10" t="s">
        <v>64</v>
      </c>
      <c r="E147" s="10" t="s">
        <v>111</v>
      </c>
      <c r="F147" s="9" t="s">
        <v>90</v>
      </c>
      <c r="G147" s="9" t="s">
        <v>91</v>
      </c>
      <c r="H147" t="str">
        <f>processors_PES!$D$10</f>
        <v>mining::lignite::open pit</v>
      </c>
      <c r="I147" s="11">
        <v>0</v>
      </c>
      <c r="J147" s="11">
        <v>0</v>
      </c>
      <c r="K147" s="12" t="s">
        <v>126</v>
      </c>
    </row>
    <row r="148" spans="1:11" x14ac:dyDescent="0.2">
      <c r="A148" t="str">
        <f t="shared" si="9"/>
        <v>lignite_open pit_DE_mix_mix.input_bio__</v>
      </c>
      <c r="B148" t="str">
        <f>processors_PES!$B$10</f>
        <v>lignite_open pit_DE_mix_mix</v>
      </c>
      <c r="C148" s="9" t="s">
        <v>89</v>
      </c>
      <c r="D148" s="10" t="s">
        <v>97</v>
      </c>
      <c r="E148" s="10" t="s">
        <v>112</v>
      </c>
      <c r="F148" s="9" t="s">
        <v>90</v>
      </c>
      <c r="G148" s="9" t="s">
        <v>91</v>
      </c>
      <c r="H148" t="str">
        <f>processors_PES!$D$10</f>
        <v>mining::lignite::open pit</v>
      </c>
      <c r="I148" s="11">
        <v>0</v>
      </c>
      <c r="J148" s="11">
        <v>0</v>
      </c>
      <c r="K148" s="12" t="s">
        <v>126</v>
      </c>
    </row>
    <row r="149" spans="1:11" x14ac:dyDescent="0.2">
      <c r="A149" t="str">
        <f t="shared" si="9"/>
        <v>lignite_open pit_DE_mix_mix.input_h.c__</v>
      </c>
      <c r="B149" t="str">
        <f>processors_PES!$B$10</f>
        <v>lignite_open pit_DE_mix_mix</v>
      </c>
      <c r="C149" s="9" t="s">
        <v>89</v>
      </c>
      <c r="D149" s="10" t="s">
        <v>63</v>
      </c>
      <c r="E149" s="10" t="s">
        <v>113</v>
      </c>
      <c r="F149" s="9" t="s">
        <v>92</v>
      </c>
      <c r="G149" s="9" t="s">
        <v>91</v>
      </c>
      <c r="H149" t="str">
        <f>processors_PES!$D$10</f>
        <v>mining::lignite::open pit</v>
      </c>
      <c r="I149" s="11">
        <v>0</v>
      </c>
      <c r="J149" s="11">
        <v>0</v>
      </c>
      <c r="K149" s="12" t="s">
        <v>126</v>
      </c>
    </row>
    <row r="150" spans="1:11" x14ac:dyDescent="0.2">
      <c r="A150" t="str">
        <f t="shared" si="9"/>
        <v>lignite_open pit_DE_mix_mix.input_ur__</v>
      </c>
      <c r="B150" t="str">
        <f>processors_PES!$B$10</f>
        <v>lignite_open pit_DE_mix_mix</v>
      </c>
      <c r="C150" s="9" t="s">
        <v>89</v>
      </c>
      <c r="D150" s="10" t="s">
        <v>98</v>
      </c>
      <c r="E150" s="10" t="s">
        <v>114</v>
      </c>
      <c r="F150" s="9" t="s">
        <v>90</v>
      </c>
      <c r="G150" s="9" t="s">
        <v>91</v>
      </c>
      <c r="H150" t="str">
        <f>processors_PES!$D$10</f>
        <v>mining::lignite::open pit</v>
      </c>
      <c r="I150" s="11">
        <v>0</v>
      </c>
      <c r="J150" s="11">
        <v>0</v>
      </c>
      <c r="K150" s="12" t="s">
        <v>126</v>
      </c>
    </row>
    <row r="151" spans="1:11" x14ac:dyDescent="0.2">
      <c r="A151" t="str">
        <f t="shared" si="9"/>
        <v>lignite_open pit_DE_mix_mix.input_el__</v>
      </c>
      <c r="B151" t="str">
        <f>processors_PES!$B$10</f>
        <v>lignite_open pit_DE_mix_mix</v>
      </c>
      <c r="C151" s="9" t="s">
        <v>89</v>
      </c>
      <c r="D151" s="10" t="s">
        <v>99</v>
      </c>
      <c r="E151" s="10" t="s">
        <v>115</v>
      </c>
      <c r="F151" s="9" t="s">
        <v>90</v>
      </c>
      <c r="G151" s="9" t="s">
        <v>91</v>
      </c>
      <c r="H151" t="str">
        <f>processors_PES!$D$10</f>
        <v>mining::lignite::open pit</v>
      </c>
      <c r="I151" s="11">
        <v>8814.4334210871057</v>
      </c>
      <c r="J151" s="11">
        <v>868965215.36095285</v>
      </c>
      <c r="K151" s="12" t="s">
        <v>127</v>
      </c>
    </row>
    <row r="152" spans="1:11" x14ac:dyDescent="0.2">
      <c r="A152" t="str">
        <f t="shared" si="9"/>
        <v>lignite_open pit_DE_mix_mix.input_he__</v>
      </c>
      <c r="B152" t="str">
        <f>processors_PES!$B$10</f>
        <v>lignite_open pit_DE_mix_mix</v>
      </c>
      <c r="C152" s="9" t="s">
        <v>89</v>
      </c>
      <c r="D152" s="10" t="s">
        <v>100</v>
      </c>
      <c r="E152" s="10" t="s">
        <v>116</v>
      </c>
      <c r="F152" s="9" t="s">
        <v>90</v>
      </c>
      <c r="G152" s="9" t="s">
        <v>91</v>
      </c>
      <c r="H152" t="str">
        <f>processors_PES!$D$10</f>
        <v>mining::lignite::open pit</v>
      </c>
      <c r="I152" s="11">
        <v>2239.3678625223451</v>
      </c>
      <c r="J152" s="11">
        <v>220766631.72403082</v>
      </c>
      <c r="K152" s="12" t="s">
        <v>128</v>
      </c>
    </row>
    <row r="153" spans="1:11" x14ac:dyDescent="0.2">
      <c r="A153" t="str">
        <f t="shared" si="9"/>
        <v>lignite_open pit_DE_mix_mix.inpt_fu__</v>
      </c>
      <c r="B153" t="str">
        <f>processors_PES!$B$10</f>
        <v>lignite_open pit_DE_mix_mix</v>
      </c>
      <c r="C153" s="9" t="s">
        <v>93</v>
      </c>
      <c r="D153" s="10" t="s">
        <v>101</v>
      </c>
      <c r="E153" s="10" t="s">
        <v>117</v>
      </c>
      <c r="F153" s="9" t="s">
        <v>90</v>
      </c>
      <c r="G153" s="9" t="s">
        <v>91</v>
      </c>
      <c r="H153" t="str">
        <f>processors_PES!$D$10</f>
        <v>mining::lignite::open pit</v>
      </c>
      <c r="I153" s="11">
        <v>1308.524082690607</v>
      </c>
      <c r="J153" s="11">
        <v>129000000</v>
      </c>
      <c r="K153" s="12" t="s">
        <v>128</v>
      </c>
    </row>
    <row r="154" spans="1:11" x14ac:dyDescent="0.2">
      <c r="A154" t="str">
        <f t="shared" si="9"/>
        <v>lignite_open pit_DE_mix_mix.input_ha__</v>
      </c>
      <c r="B154" t="str">
        <f>processors_PES!$B$10</f>
        <v>lignite_open pit_DE_mix_mix</v>
      </c>
      <c r="C154" s="9" t="s">
        <v>89</v>
      </c>
      <c r="D154" s="10" t="s">
        <v>102</v>
      </c>
      <c r="E154" s="10" t="s">
        <v>118</v>
      </c>
      <c r="F154" s="9" t="s">
        <v>90</v>
      </c>
      <c r="G154" s="9" t="s">
        <v>94</v>
      </c>
      <c r="H154" t="str">
        <f>processors_PES!$D$10</f>
        <v>mining::lignite::open pit</v>
      </c>
      <c r="I154" s="11">
        <v>234.29092543831482</v>
      </c>
      <c r="J154" s="11">
        <v>23097419.284325689</v>
      </c>
      <c r="K154" s="12" t="s">
        <v>129</v>
      </c>
    </row>
    <row r="155" spans="1:11" x14ac:dyDescent="0.2">
      <c r="A155" t="str">
        <f t="shared" si="9"/>
        <v>lignite_open pit_DE_mix_mix.input_lu__</v>
      </c>
      <c r="B155" t="str">
        <f>processors_PES!$B$10</f>
        <v>lignite_open pit_DE_mix_mix</v>
      </c>
      <c r="C155" s="9" t="s">
        <v>89</v>
      </c>
      <c r="D155" s="10" t="s">
        <v>103</v>
      </c>
      <c r="E155" s="10" t="s">
        <v>119</v>
      </c>
      <c r="F155" s="9" t="s">
        <v>92</v>
      </c>
      <c r="G155" s="9" t="s">
        <v>94</v>
      </c>
      <c r="H155" t="str">
        <f>processors_PES!$D$10</f>
        <v>mining::lignite::open pit</v>
      </c>
      <c r="I155" s="15" t="s">
        <v>131</v>
      </c>
      <c r="J155" s="15" t="s">
        <v>131</v>
      </c>
      <c r="K155" s="12" t="s">
        <v>118</v>
      </c>
    </row>
    <row r="156" spans="1:11" x14ac:dyDescent="0.2">
      <c r="A156" t="str">
        <f t="shared" si="9"/>
        <v>lignite_open pit_DE_mix_mix.input_w.us__</v>
      </c>
      <c r="B156" t="str">
        <f>processors_PES!$B$10</f>
        <v>lignite_open pit_DE_mix_mix</v>
      </c>
      <c r="C156" s="9" t="s">
        <v>89</v>
      </c>
      <c r="D156" s="10" t="s">
        <v>104</v>
      </c>
      <c r="E156" s="10" t="s">
        <v>120</v>
      </c>
      <c r="F156" s="9" t="s">
        <v>92</v>
      </c>
      <c r="G156" s="9" t="s">
        <v>91</v>
      </c>
      <c r="H156" t="str">
        <f>processors_PES!$D$10</f>
        <v>mining::lignite::open pit</v>
      </c>
      <c r="I156" s="15" t="s">
        <v>131</v>
      </c>
      <c r="J156" s="15" t="s">
        <v>131</v>
      </c>
      <c r="K156" s="12" t="s">
        <v>125</v>
      </c>
    </row>
    <row r="157" spans="1:11" x14ac:dyDescent="0.2">
      <c r="A157" t="str">
        <f t="shared" si="9"/>
        <v>lignite_open pit_DE_mix_mix.input_fw__</v>
      </c>
      <c r="B157" t="str">
        <f>processors_PES!$B$10</f>
        <v>lignite_open pit_DE_mix_mix</v>
      </c>
      <c r="C157" s="9" t="s">
        <v>89</v>
      </c>
      <c r="D157" s="10" t="s">
        <v>105</v>
      </c>
      <c r="E157" s="10" t="s">
        <v>121</v>
      </c>
      <c r="F157" s="9" t="s">
        <v>92</v>
      </c>
      <c r="G157" s="9" t="s">
        <v>91</v>
      </c>
      <c r="H157" t="str">
        <f>processors_PES!$D$10</f>
        <v>mining::lignite::open pit</v>
      </c>
      <c r="I157" s="15" t="s">
        <v>131</v>
      </c>
      <c r="J157" s="15" t="s">
        <v>131</v>
      </c>
      <c r="K157" s="12" t="s">
        <v>125</v>
      </c>
    </row>
    <row r="158" spans="1:11" x14ac:dyDescent="0.2">
      <c r="A158" t="str">
        <f t="shared" si="9"/>
        <v>lignite_open pit_DE_mix_mix.input_w.tot__</v>
      </c>
      <c r="B158" t="str">
        <f>processors_PES!$B$10</f>
        <v>lignite_open pit_DE_mix_mix</v>
      </c>
      <c r="C158" s="9" t="s">
        <v>89</v>
      </c>
      <c r="D158" s="10" t="s">
        <v>106</v>
      </c>
      <c r="E158" s="10" t="s">
        <v>122</v>
      </c>
      <c r="F158" s="9" t="s">
        <v>92</v>
      </c>
      <c r="G158" s="9" t="s">
        <v>91</v>
      </c>
      <c r="H158" t="str">
        <f>processors_PES!$D$10</f>
        <v>mining::lignite::open pit</v>
      </c>
      <c r="I158" s="11">
        <v>3500.0000000000005</v>
      </c>
      <c r="J158" s="11">
        <v>345045235.29411769</v>
      </c>
      <c r="K158" s="12" t="s">
        <v>125</v>
      </c>
    </row>
    <row r="159" spans="1:11" x14ac:dyDescent="0.2">
      <c r="A159" t="str">
        <f t="shared" si="9"/>
        <v>lignite_open pit_DE_mix_mix.output_w__</v>
      </c>
      <c r="B159" t="str">
        <f>processors_PES!$B$10</f>
        <v>lignite_open pit_DE_mix_mix</v>
      </c>
      <c r="C159" s="9" t="s">
        <v>95</v>
      </c>
      <c r="D159" s="10" t="s">
        <v>107</v>
      </c>
      <c r="E159" s="10" t="s">
        <v>123</v>
      </c>
      <c r="F159" s="9" t="s">
        <v>92</v>
      </c>
      <c r="G159" s="9" t="s">
        <v>91</v>
      </c>
      <c r="H159" t="str">
        <f>processors_PES!$D$10</f>
        <v>mining::lignite::open pit</v>
      </c>
      <c r="I159" s="11">
        <v>2975.0000000000005</v>
      </c>
      <c r="J159" s="11">
        <v>293288450.00000006</v>
      </c>
      <c r="K159" s="12" t="s">
        <v>125</v>
      </c>
    </row>
    <row r="160" spans="1:11" x14ac:dyDescent="0.2">
      <c r="A160" t="str">
        <f t="shared" si="9"/>
        <v>lignite_open pit_DE_mix_mix.output_ghg__</v>
      </c>
      <c r="B160" t="str">
        <f>processors_PES!$B$10</f>
        <v>lignite_open pit_DE_mix_mix</v>
      </c>
      <c r="C160" s="9" t="s">
        <v>95</v>
      </c>
      <c r="D160" s="10" t="s">
        <v>108</v>
      </c>
      <c r="E160" s="10" t="s">
        <v>124</v>
      </c>
      <c r="F160" s="9" t="s">
        <v>92</v>
      </c>
      <c r="G160" s="9" t="s">
        <v>91</v>
      </c>
      <c r="H160" t="str">
        <f>processors_PES!$D$10</f>
        <v>mining::lignite::open pit</v>
      </c>
      <c r="I160" s="11">
        <v>6440.0000000000018</v>
      </c>
      <c r="J160" s="11">
        <v>634883232.94117665</v>
      </c>
      <c r="K160" s="12" t="s">
        <v>130</v>
      </c>
    </row>
    <row r="161" spans="1:11" x14ac:dyDescent="0.2">
      <c r="A161" t="str">
        <f t="shared" si="9"/>
        <v>lignite_open pit_DE_mix_mix.output_h.c__</v>
      </c>
      <c r="B161" t="str">
        <f>processors_PES!$B$10</f>
        <v>lignite_open pit_DE_mix_mix</v>
      </c>
      <c r="C161" s="9" t="s">
        <v>95</v>
      </c>
      <c r="D161" s="10" t="s">
        <v>63</v>
      </c>
      <c r="E161" s="10" t="s">
        <v>113</v>
      </c>
      <c r="F161" s="9" t="s">
        <v>90</v>
      </c>
      <c r="G161" s="9" t="s">
        <v>91</v>
      </c>
      <c r="H161" t="str">
        <f>processors_PES!$D$10</f>
        <v>mining::lignite::open pit</v>
      </c>
      <c r="I161" s="11">
        <v>1</v>
      </c>
      <c r="J161" s="11">
        <v>98584.352941176476</v>
      </c>
      <c r="K161" s="15" t="s">
        <v>132</v>
      </c>
    </row>
    <row r="162" spans="1:11" x14ac:dyDescent="0.2">
      <c r="A162" t="str">
        <f t="shared" si="9"/>
        <v>lignite_open pit_DE_mix_mix.output_//__</v>
      </c>
      <c r="B162" t="str">
        <f>processors_PES!$B$10</f>
        <v>lignite_open pit_DE_mix_mix</v>
      </c>
      <c r="C162" s="10" t="s">
        <v>95</v>
      </c>
      <c r="D162" s="10" t="s">
        <v>109</v>
      </c>
      <c r="E162" s="10" t="s">
        <v>109</v>
      </c>
      <c r="F162" s="10" t="s">
        <v>90</v>
      </c>
      <c r="G162" s="10" t="s">
        <v>91</v>
      </c>
      <c r="H162" t="str">
        <f>processors_PES!$D$10</f>
        <v>mining::lignite::open pit</v>
      </c>
      <c r="I162" s="15" t="s">
        <v>109</v>
      </c>
      <c r="J162" s="15" t="s">
        <v>109</v>
      </c>
      <c r="K162" s="15" t="s">
        <v>109</v>
      </c>
    </row>
    <row r="163" spans="1:11" x14ac:dyDescent="0.2">
      <c r="A163" t="str">
        <f t="shared" ref="A163" si="11">CONCATENATE(B163,".",C163,"_",E163,"_",V163,"_",U163)</f>
        <v>lignite_open pit_DE_mix_mix.output_//__</v>
      </c>
      <c r="B163" t="str">
        <f>processors_PES!$B$10</f>
        <v>lignite_open pit_DE_mix_mix</v>
      </c>
      <c r="C163" s="10" t="s">
        <v>95</v>
      </c>
      <c r="D163" s="10" t="s">
        <v>109</v>
      </c>
      <c r="E163" s="10" t="s">
        <v>109</v>
      </c>
      <c r="F163" s="10" t="s">
        <v>90</v>
      </c>
      <c r="G163" s="10" t="s">
        <v>91</v>
      </c>
      <c r="H163" t="str">
        <f>processors_PES!$D$10</f>
        <v>mining::lignite::open pit</v>
      </c>
      <c r="I163" s="15" t="s">
        <v>109</v>
      </c>
      <c r="J163" s="15" t="s">
        <v>109</v>
      </c>
      <c r="K163" s="15" t="s">
        <v>109</v>
      </c>
    </row>
    <row r="164" spans="1:11" x14ac:dyDescent="0.2">
      <c r="A164" t="str">
        <f t="shared" si="9"/>
        <v>lignite_open pit_ES_mix_mix.input_ng__</v>
      </c>
      <c r="B164" t="str">
        <f>processors_PES!$B$11</f>
        <v>lignite_open pit_ES_mix_mix</v>
      </c>
      <c r="C164" s="9" t="s">
        <v>89</v>
      </c>
      <c r="D164" s="10" t="s">
        <v>96</v>
      </c>
      <c r="E164" s="10" t="s">
        <v>110</v>
      </c>
      <c r="F164" s="9" t="s">
        <v>90</v>
      </c>
      <c r="G164" s="9" t="s">
        <v>91</v>
      </c>
      <c r="H164" t="str">
        <f>processors_PES!$D$10</f>
        <v>mining::lignite::open pit</v>
      </c>
      <c r="I164" s="11">
        <v>0</v>
      </c>
      <c r="J164" s="11">
        <v>0</v>
      </c>
      <c r="K164" s="12" t="s">
        <v>125</v>
      </c>
    </row>
    <row r="165" spans="1:11" x14ac:dyDescent="0.2">
      <c r="A165" t="str">
        <f t="shared" si="9"/>
        <v>lignite_open pit_ES_mix_mix.input_li__</v>
      </c>
      <c r="B165" t="str">
        <f>processors_PES!$B$11</f>
        <v>lignite_open pit_ES_mix_mix</v>
      </c>
      <c r="C165" s="9" t="s">
        <v>89</v>
      </c>
      <c r="D165" s="10" t="s">
        <v>64</v>
      </c>
      <c r="E165" s="10" t="s">
        <v>111</v>
      </c>
      <c r="F165" s="9" t="s">
        <v>90</v>
      </c>
      <c r="G165" s="9" t="s">
        <v>91</v>
      </c>
      <c r="H165" t="str">
        <f>processors_PES!$D$10</f>
        <v>mining::lignite::open pit</v>
      </c>
      <c r="I165" s="11">
        <v>0</v>
      </c>
      <c r="J165" s="11">
        <v>0</v>
      </c>
      <c r="K165" s="12" t="s">
        <v>126</v>
      </c>
    </row>
    <row r="166" spans="1:11" x14ac:dyDescent="0.2">
      <c r="A166" t="str">
        <f t="shared" si="9"/>
        <v>lignite_open pit_ES_mix_mix.input_bio__</v>
      </c>
      <c r="B166" t="str">
        <f>processors_PES!$B$11</f>
        <v>lignite_open pit_ES_mix_mix</v>
      </c>
      <c r="C166" s="9" t="s">
        <v>89</v>
      </c>
      <c r="D166" s="10" t="s">
        <v>97</v>
      </c>
      <c r="E166" s="10" t="s">
        <v>112</v>
      </c>
      <c r="F166" s="9" t="s">
        <v>90</v>
      </c>
      <c r="G166" s="9" t="s">
        <v>91</v>
      </c>
      <c r="H166" t="str">
        <f>processors_PES!$D$10</f>
        <v>mining::lignite::open pit</v>
      </c>
      <c r="I166" s="11">
        <v>0</v>
      </c>
      <c r="J166" s="11">
        <v>0</v>
      </c>
      <c r="K166" s="12" t="s">
        <v>126</v>
      </c>
    </row>
    <row r="167" spans="1:11" x14ac:dyDescent="0.2">
      <c r="A167" t="str">
        <f t="shared" si="9"/>
        <v>lignite_open pit_ES_mix_mix.input_h.c__</v>
      </c>
      <c r="B167" t="str">
        <f>processors_PES!$B$11</f>
        <v>lignite_open pit_ES_mix_mix</v>
      </c>
      <c r="C167" s="9" t="s">
        <v>89</v>
      </c>
      <c r="D167" s="10" t="s">
        <v>63</v>
      </c>
      <c r="E167" s="10" t="s">
        <v>113</v>
      </c>
      <c r="F167" s="9" t="s">
        <v>92</v>
      </c>
      <c r="G167" s="9" t="s">
        <v>91</v>
      </c>
      <c r="H167" t="str">
        <f>processors_PES!$D$10</f>
        <v>mining::lignite::open pit</v>
      </c>
      <c r="I167" s="11">
        <v>0</v>
      </c>
      <c r="J167" s="11">
        <v>0</v>
      </c>
      <c r="K167" s="12" t="s">
        <v>126</v>
      </c>
    </row>
    <row r="168" spans="1:11" x14ac:dyDescent="0.2">
      <c r="A168" t="str">
        <f t="shared" si="9"/>
        <v>lignite_open pit_ES_mix_mix.input_ur__</v>
      </c>
      <c r="B168" t="str">
        <f>processors_PES!$B$11</f>
        <v>lignite_open pit_ES_mix_mix</v>
      </c>
      <c r="C168" s="9" t="s">
        <v>89</v>
      </c>
      <c r="D168" s="10" t="s">
        <v>98</v>
      </c>
      <c r="E168" s="10" t="s">
        <v>114</v>
      </c>
      <c r="F168" s="9" t="s">
        <v>90</v>
      </c>
      <c r="G168" s="9" t="s">
        <v>91</v>
      </c>
      <c r="H168" t="str">
        <f>processors_PES!$D$10</f>
        <v>mining::lignite::open pit</v>
      </c>
      <c r="I168" s="11">
        <v>0</v>
      </c>
      <c r="J168" s="11">
        <v>0</v>
      </c>
      <c r="K168" s="12" t="s">
        <v>126</v>
      </c>
    </row>
    <row r="169" spans="1:11" x14ac:dyDescent="0.2">
      <c r="A169" t="str">
        <f t="shared" si="9"/>
        <v>lignite_open pit_ES_mix_mix.input_el__</v>
      </c>
      <c r="B169" t="str">
        <f>processors_PES!$B$11</f>
        <v>lignite_open pit_ES_mix_mix</v>
      </c>
      <c r="C169" s="9" t="s">
        <v>89</v>
      </c>
      <c r="D169" s="10" t="s">
        <v>99</v>
      </c>
      <c r="E169" s="10" t="s">
        <v>115</v>
      </c>
      <c r="F169" s="9" t="s">
        <v>90</v>
      </c>
      <c r="G169" s="9" t="s">
        <v>91</v>
      </c>
      <c r="H169" t="str">
        <f>processors_PES!$D$10</f>
        <v>mining::lignite::open pit</v>
      </c>
      <c r="I169" s="11">
        <v>0</v>
      </c>
      <c r="J169" s="11">
        <v>0</v>
      </c>
      <c r="K169" s="12" t="s">
        <v>127</v>
      </c>
    </row>
    <row r="170" spans="1:11" x14ac:dyDescent="0.2">
      <c r="A170" t="str">
        <f t="shared" si="9"/>
        <v>lignite_open pit_ES_mix_mix.input_he__</v>
      </c>
      <c r="B170" t="str">
        <f>processors_PES!$B$11</f>
        <v>lignite_open pit_ES_mix_mix</v>
      </c>
      <c r="C170" s="9" t="s">
        <v>89</v>
      </c>
      <c r="D170" s="10" t="s">
        <v>100</v>
      </c>
      <c r="E170" s="10" t="s">
        <v>116</v>
      </c>
      <c r="F170" s="9" t="s">
        <v>90</v>
      </c>
      <c r="G170" s="9" t="s">
        <v>91</v>
      </c>
      <c r="H170" t="str">
        <f>processors_PES!$D$10</f>
        <v>mining::lignite::open pit</v>
      </c>
      <c r="I170" s="11">
        <v>0</v>
      </c>
      <c r="J170" s="11">
        <v>0</v>
      </c>
      <c r="K170" s="12" t="s">
        <v>128</v>
      </c>
    </row>
    <row r="171" spans="1:11" x14ac:dyDescent="0.2">
      <c r="A171" t="str">
        <f t="shared" si="9"/>
        <v>lignite_open pit_ES_mix_mix.inpt_fu__</v>
      </c>
      <c r="B171" t="str">
        <f>processors_PES!$B$11</f>
        <v>lignite_open pit_ES_mix_mix</v>
      </c>
      <c r="C171" s="9" t="s">
        <v>93</v>
      </c>
      <c r="D171" s="10" t="s">
        <v>101</v>
      </c>
      <c r="E171" s="10" t="s">
        <v>117</v>
      </c>
      <c r="F171" s="9" t="s">
        <v>90</v>
      </c>
      <c r="G171" s="9" t="s">
        <v>91</v>
      </c>
      <c r="H171" t="str">
        <f>processors_PES!$D$10</f>
        <v>mining::lignite::open pit</v>
      </c>
      <c r="I171" s="11">
        <v>0</v>
      </c>
      <c r="J171" s="11">
        <v>0</v>
      </c>
      <c r="K171" s="12" t="s">
        <v>128</v>
      </c>
    </row>
    <row r="172" spans="1:11" x14ac:dyDescent="0.2">
      <c r="A172" t="str">
        <f t="shared" si="9"/>
        <v>lignite_open pit_ES_mix_mix.input_ha__</v>
      </c>
      <c r="B172" t="str">
        <f>processors_PES!$B$11</f>
        <v>lignite_open pit_ES_mix_mix</v>
      </c>
      <c r="C172" s="9" t="s">
        <v>89</v>
      </c>
      <c r="D172" s="10" t="s">
        <v>102</v>
      </c>
      <c r="E172" s="10" t="s">
        <v>118</v>
      </c>
      <c r="F172" s="9" t="s">
        <v>90</v>
      </c>
      <c r="G172" s="9" t="s">
        <v>94</v>
      </c>
      <c r="H172" t="str">
        <f>processors_PES!$D$10</f>
        <v>mining::lignite::open pit</v>
      </c>
      <c r="I172" s="11">
        <v>0</v>
      </c>
      <c r="J172" s="11">
        <v>0</v>
      </c>
      <c r="K172" s="12" t="s">
        <v>129</v>
      </c>
    </row>
    <row r="173" spans="1:11" x14ac:dyDescent="0.2">
      <c r="A173" t="str">
        <f t="shared" si="9"/>
        <v>lignite_open pit_ES_mix_mix.input_lu__</v>
      </c>
      <c r="B173" t="str">
        <f>processors_PES!$B$11</f>
        <v>lignite_open pit_ES_mix_mix</v>
      </c>
      <c r="C173" s="9" t="s">
        <v>89</v>
      </c>
      <c r="D173" s="10" t="s">
        <v>103</v>
      </c>
      <c r="E173" s="10" t="s">
        <v>119</v>
      </c>
      <c r="F173" s="9" t="s">
        <v>92</v>
      </c>
      <c r="G173" s="9" t="s">
        <v>94</v>
      </c>
      <c r="H173" t="str">
        <f>processors_PES!$D$10</f>
        <v>mining::lignite::open pit</v>
      </c>
      <c r="I173" s="15" t="s">
        <v>131</v>
      </c>
      <c r="J173" s="15" t="s">
        <v>131</v>
      </c>
      <c r="K173" s="12" t="s">
        <v>118</v>
      </c>
    </row>
    <row r="174" spans="1:11" x14ac:dyDescent="0.2">
      <c r="A174" t="str">
        <f t="shared" si="9"/>
        <v>lignite_open pit_ES_mix_mix.input_w.us__</v>
      </c>
      <c r="B174" t="str">
        <f>processors_PES!$B$11</f>
        <v>lignite_open pit_ES_mix_mix</v>
      </c>
      <c r="C174" s="9" t="s">
        <v>89</v>
      </c>
      <c r="D174" s="10" t="s">
        <v>104</v>
      </c>
      <c r="E174" s="10" t="s">
        <v>120</v>
      </c>
      <c r="F174" s="9" t="s">
        <v>92</v>
      </c>
      <c r="G174" s="9" t="s">
        <v>91</v>
      </c>
      <c r="H174" t="str">
        <f>processors_PES!$D$10</f>
        <v>mining::lignite::open pit</v>
      </c>
      <c r="I174" s="15" t="s">
        <v>131</v>
      </c>
      <c r="J174" s="15" t="s">
        <v>131</v>
      </c>
      <c r="K174" s="12" t="s">
        <v>125</v>
      </c>
    </row>
    <row r="175" spans="1:11" x14ac:dyDescent="0.2">
      <c r="A175" t="str">
        <f t="shared" si="9"/>
        <v>lignite_open pit_ES_mix_mix.input_fw__</v>
      </c>
      <c r="B175" t="str">
        <f>processors_PES!$B$11</f>
        <v>lignite_open pit_ES_mix_mix</v>
      </c>
      <c r="C175" s="9" t="s">
        <v>89</v>
      </c>
      <c r="D175" s="10" t="s">
        <v>105</v>
      </c>
      <c r="E175" s="10" t="s">
        <v>121</v>
      </c>
      <c r="F175" s="9" t="s">
        <v>92</v>
      </c>
      <c r="G175" s="9" t="s">
        <v>91</v>
      </c>
      <c r="H175" t="str">
        <f>processors_PES!$D$10</f>
        <v>mining::lignite::open pit</v>
      </c>
      <c r="I175" s="15" t="s">
        <v>131</v>
      </c>
      <c r="J175" s="15" t="s">
        <v>131</v>
      </c>
      <c r="K175" s="12" t="s">
        <v>125</v>
      </c>
    </row>
    <row r="176" spans="1:11" x14ac:dyDescent="0.2">
      <c r="A176" t="str">
        <f t="shared" si="9"/>
        <v>lignite_open pit_ES_mix_mix.input_w.tot__</v>
      </c>
      <c r="B176" t="str">
        <f>processors_PES!$B$11</f>
        <v>lignite_open pit_ES_mix_mix</v>
      </c>
      <c r="C176" s="9" t="s">
        <v>89</v>
      </c>
      <c r="D176" s="10" t="s">
        <v>106</v>
      </c>
      <c r="E176" s="10" t="s">
        <v>122</v>
      </c>
      <c r="F176" s="9" t="s">
        <v>92</v>
      </c>
      <c r="G176" s="9" t="s">
        <v>91</v>
      </c>
      <c r="H176" t="str">
        <f>processors_PES!$D$10</f>
        <v>mining::lignite::open pit</v>
      </c>
      <c r="I176" s="11">
        <v>0</v>
      </c>
      <c r="J176" s="11">
        <v>0</v>
      </c>
      <c r="K176" s="12" t="s">
        <v>125</v>
      </c>
    </row>
    <row r="177" spans="1:11" x14ac:dyDescent="0.2">
      <c r="A177" t="str">
        <f t="shared" si="9"/>
        <v>lignite_open pit_ES_mix_mix.output_w__</v>
      </c>
      <c r="B177" t="str">
        <f>processors_PES!$B$11</f>
        <v>lignite_open pit_ES_mix_mix</v>
      </c>
      <c r="C177" s="9" t="s">
        <v>95</v>
      </c>
      <c r="D177" s="10" t="s">
        <v>107</v>
      </c>
      <c r="E177" s="10" t="s">
        <v>123</v>
      </c>
      <c r="F177" s="9" t="s">
        <v>92</v>
      </c>
      <c r="G177" s="9" t="s">
        <v>91</v>
      </c>
      <c r="H177" t="str">
        <f>processors_PES!$D$10</f>
        <v>mining::lignite::open pit</v>
      </c>
      <c r="I177" s="11">
        <v>0</v>
      </c>
      <c r="J177" s="11">
        <v>0</v>
      </c>
      <c r="K177" s="12" t="s">
        <v>125</v>
      </c>
    </row>
    <row r="178" spans="1:11" x14ac:dyDescent="0.2">
      <c r="A178" t="str">
        <f t="shared" si="9"/>
        <v>lignite_open pit_ES_mix_mix.output_ghg__</v>
      </c>
      <c r="B178" t="str">
        <f>processors_PES!$B$11</f>
        <v>lignite_open pit_ES_mix_mix</v>
      </c>
      <c r="C178" s="9" t="s">
        <v>95</v>
      </c>
      <c r="D178" s="10" t="s">
        <v>108</v>
      </c>
      <c r="E178" s="10" t="s">
        <v>124</v>
      </c>
      <c r="F178" s="9" t="s">
        <v>92</v>
      </c>
      <c r="G178" s="9" t="s">
        <v>91</v>
      </c>
      <c r="H178" t="str">
        <f>processors_PES!$D$10</f>
        <v>mining::lignite::open pit</v>
      </c>
      <c r="I178" s="11">
        <v>0</v>
      </c>
      <c r="J178" s="11">
        <v>0</v>
      </c>
      <c r="K178" s="12" t="s">
        <v>130</v>
      </c>
    </row>
    <row r="179" spans="1:11" x14ac:dyDescent="0.2">
      <c r="A179" t="str">
        <f t="shared" si="9"/>
        <v>lignite_open pit_ES_mix_mix.output_h.c__</v>
      </c>
      <c r="B179" t="str">
        <f>processors_PES!$B$11</f>
        <v>lignite_open pit_ES_mix_mix</v>
      </c>
      <c r="C179" s="9" t="s">
        <v>95</v>
      </c>
      <c r="D179" s="10" t="s">
        <v>63</v>
      </c>
      <c r="E179" s="10" t="s">
        <v>113</v>
      </c>
      <c r="F179" s="9" t="s">
        <v>90</v>
      </c>
      <c r="G179" s="9" t="s">
        <v>91</v>
      </c>
      <c r="H179" t="str">
        <f>processors_PES!$D$10</f>
        <v>mining::lignite::open pit</v>
      </c>
      <c r="I179" s="11">
        <v>0</v>
      </c>
      <c r="J179" s="11">
        <v>0</v>
      </c>
      <c r="K179" s="15" t="s">
        <v>132</v>
      </c>
    </row>
    <row r="180" spans="1:11" x14ac:dyDescent="0.2">
      <c r="A180" t="str">
        <f t="shared" si="9"/>
        <v>lignite_open pit_ES_mix_mix.output_//__</v>
      </c>
      <c r="B180" t="str">
        <f>processors_PES!$B$11</f>
        <v>lignite_open pit_ES_mix_mix</v>
      </c>
      <c r="C180" s="10" t="s">
        <v>95</v>
      </c>
      <c r="D180" s="10" t="s">
        <v>109</v>
      </c>
      <c r="E180" s="10" t="s">
        <v>109</v>
      </c>
      <c r="F180" s="10" t="s">
        <v>90</v>
      </c>
      <c r="G180" s="10" t="s">
        <v>91</v>
      </c>
      <c r="H180" t="str">
        <f>processors_PES!$D$10</f>
        <v>mining::lignite::open pit</v>
      </c>
      <c r="I180" s="15" t="s">
        <v>109</v>
      </c>
      <c r="J180" s="15" t="s">
        <v>109</v>
      </c>
      <c r="K180" s="15" t="s">
        <v>109</v>
      </c>
    </row>
    <row r="181" spans="1:11" x14ac:dyDescent="0.2">
      <c r="A181" t="str">
        <f t="shared" ref="A181" si="12">CONCATENATE(B181,".",C181,"_",E181,"_",V181,"_",U181)</f>
        <v>lignite_open pit_ES_mix_mix.output_//__</v>
      </c>
      <c r="B181" t="str">
        <f>processors_PES!$B$11</f>
        <v>lignite_open pit_ES_mix_mix</v>
      </c>
      <c r="C181" s="10" t="s">
        <v>95</v>
      </c>
      <c r="D181" s="10" t="s">
        <v>109</v>
      </c>
      <c r="E181" s="10" t="s">
        <v>109</v>
      </c>
      <c r="F181" s="10" t="s">
        <v>90</v>
      </c>
      <c r="G181" s="10" t="s">
        <v>91</v>
      </c>
      <c r="H181" t="str">
        <f>processors_PES!$D$10</f>
        <v>mining::lignite::open pit</v>
      </c>
      <c r="I181" s="15" t="s">
        <v>109</v>
      </c>
      <c r="J181" s="15" t="s">
        <v>109</v>
      </c>
      <c r="K181" s="15" t="s">
        <v>109</v>
      </c>
    </row>
    <row r="182" spans="1:11" x14ac:dyDescent="0.2">
      <c r="A182" t="str">
        <f t="shared" si="9"/>
        <v>lignite_open pit_FR_mix_mix.input_ng__</v>
      </c>
      <c r="B182" t="str">
        <f>processors_PES!$B$12</f>
        <v>lignite_open pit_FR_mix_mix</v>
      </c>
      <c r="C182" s="9" t="s">
        <v>89</v>
      </c>
      <c r="D182" s="10" t="s">
        <v>96</v>
      </c>
      <c r="E182" s="10" t="s">
        <v>110</v>
      </c>
      <c r="F182" s="9" t="s">
        <v>90</v>
      </c>
      <c r="G182" s="9" t="s">
        <v>91</v>
      </c>
      <c r="H182" t="str">
        <f>processors_PES!$D$10</f>
        <v>mining::lignite::open pit</v>
      </c>
      <c r="I182" s="11">
        <v>0</v>
      </c>
      <c r="J182" s="11">
        <v>0</v>
      </c>
      <c r="K182" s="12" t="s">
        <v>125</v>
      </c>
    </row>
    <row r="183" spans="1:11" x14ac:dyDescent="0.2">
      <c r="A183" t="str">
        <f t="shared" si="9"/>
        <v>lignite_open pit_FR_mix_mix.input_li__</v>
      </c>
      <c r="B183" t="str">
        <f>processors_PES!$B$12</f>
        <v>lignite_open pit_FR_mix_mix</v>
      </c>
      <c r="C183" s="9" t="s">
        <v>89</v>
      </c>
      <c r="D183" s="10" t="s">
        <v>64</v>
      </c>
      <c r="E183" s="10" t="s">
        <v>111</v>
      </c>
      <c r="F183" s="9" t="s">
        <v>90</v>
      </c>
      <c r="G183" s="9" t="s">
        <v>91</v>
      </c>
      <c r="H183" t="str">
        <f>processors_PES!$D$10</f>
        <v>mining::lignite::open pit</v>
      </c>
      <c r="I183" s="11">
        <v>0</v>
      </c>
      <c r="J183" s="11">
        <v>0</v>
      </c>
      <c r="K183" s="12" t="s">
        <v>126</v>
      </c>
    </row>
    <row r="184" spans="1:11" x14ac:dyDescent="0.2">
      <c r="A184" t="str">
        <f t="shared" si="9"/>
        <v>lignite_open pit_FR_mix_mix.input_bio__</v>
      </c>
      <c r="B184" t="str">
        <f>processors_PES!$B$12</f>
        <v>lignite_open pit_FR_mix_mix</v>
      </c>
      <c r="C184" s="9" t="s">
        <v>89</v>
      </c>
      <c r="D184" s="10" t="s">
        <v>97</v>
      </c>
      <c r="E184" s="10" t="s">
        <v>112</v>
      </c>
      <c r="F184" s="9" t="s">
        <v>90</v>
      </c>
      <c r="G184" s="9" t="s">
        <v>91</v>
      </c>
      <c r="H184" t="str">
        <f>processors_PES!$D$10</f>
        <v>mining::lignite::open pit</v>
      </c>
      <c r="I184" s="11">
        <v>0</v>
      </c>
      <c r="J184" s="11">
        <v>0</v>
      </c>
      <c r="K184" s="12" t="s">
        <v>126</v>
      </c>
    </row>
    <row r="185" spans="1:11" x14ac:dyDescent="0.2">
      <c r="A185" t="str">
        <f t="shared" si="9"/>
        <v>lignite_open pit_FR_mix_mix.input_h.c__</v>
      </c>
      <c r="B185" t="str">
        <f>processors_PES!$B$12</f>
        <v>lignite_open pit_FR_mix_mix</v>
      </c>
      <c r="C185" s="9" t="s">
        <v>89</v>
      </c>
      <c r="D185" s="10" t="s">
        <v>63</v>
      </c>
      <c r="E185" s="10" t="s">
        <v>113</v>
      </c>
      <c r="F185" s="9" t="s">
        <v>92</v>
      </c>
      <c r="G185" s="9" t="s">
        <v>91</v>
      </c>
      <c r="H185" t="str">
        <f>processors_PES!$D$10</f>
        <v>mining::lignite::open pit</v>
      </c>
      <c r="I185" s="11">
        <v>0</v>
      </c>
      <c r="J185" s="11">
        <v>0</v>
      </c>
      <c r="K185" s="12" t="s">
        <v>126</v>
      </c>
    </row>
    <row r="186" spans="1:11" x14ac:dyDescent="0.2">
      <c r="A186" t="str">
        <f t="shared" si="9"/>
        <v>lignite_open pit_FR_mix_mix.input_ur__</v>
      </c>
      <c r="B186" t="str">
        <f>processors_PES!$B$12</f>
        <v>lignite_open pit_FR_mix_mix</v>
      </c>
      <c r="C186" s="9" t="s">
        <v>89</v>
      </c>
      <c r="D186" s="10" t="s">
        <v>98</v>
      </c>
      <c r="E186" s="10" t="s">
        <v>114</v>
      </c>
      <c r="F186" s="9" t="s">
        <v>90</v>
      </c>
      <c r="G186" s="9" t="s">
        <v>91</v>
      </c>
      <c r="H186" t="str">
        <f>processors_PES!$D$10</f>
        <v>mining::lignite::open pit</v>
      </c>
      <c r="I186" s="11">
        <v>0</v>
      </c>
      <c r="J186" s="11">
        <v>0</v>
      </c>
      <c r="K186" s="12" t="s">
        <v>126</v>
      </c>
    </row>
    <row r="187" spans="1:11" x14ac:dyDescent="0.2">
      <c r="A187" t="str">
        <f t="shared" si="9"/>
        <v>lignite_open pit_FR_mix_mix.input_el__</v>
      </c>
      <c r="B187" t="str">
        <f>processors_PES!$B$12</f>
        <v>lignite_open pit_FR_mix_mix</v>
      </c>
      <c r="C187" s="9" t="s">
        <v>89</v>
      </c>
      <c r="D187" s="10" t="s">
        <v>99</v>
      </c>
      <c r="E187" s="10" t="s">
        <v>115</v>
      </c>
      <c r="F187" s="9" t="s">
        <v>90</v>
      </c>
      <c r="G187" s="9" t="s">
        <v>91</v>
      </c>
      <c r="H187" t="str">
        <f>processors_PES!$D$10</f>
        <v>mining::lignite::open pit</v>
      </c>
      <c r="I187" s="11">
        <v>0</v>
      </c>
      <c r="J187" s="11">
        <v>0</v>
      </c>
      <c r="K187" s="12" t="s">
        <v>127</v>
      </c>
    </row>
    <row r="188" spans="1:11" x14ac:dyDescent="0.2">
      <c r="A188" t="str">
        <f t="shared" si="9"/>
        <v>lignite_open pit_FR_mix_mix.input_he__</v>
      </c>
      <c r="B188" t="str">
        <f>processors_PES!$B$12</f>
        <v>lignite_open pit_FR_mix_mix</v>
      </c>
      <c r="C188" s="9" t="s">
        <v>89</v>
      </c>
      <c r="D188" s="10" t="s">
        <v>100</v>
      </c>
      <c r="E188" s="10" t="s">
        <v>116</v>
      </c>
      <c r="F188" s="9" t="s">
        <v>90</v>
      </c>
      <c r="G188" s="9" t="s">
        <v>91</v>
      </c>
      <c r="H188" t="str">
        <f>processors_PES!$D$10</f>
        <v>mining::lignite::open pit</v>
      </c>
      <c r="I188" s="11">
        <v>0</v>
      </c>
      <c r="J188" s="11">
        <v>0</v>
      </c>
      <c r="K188" s="12" t="s">
        <v>128</v>
      </c>
    </row>
    <row r="189" spans="1:11" x14ac:dyDescent="0.2">
      <c r="A189" t="str">
        <f t="shared" si="9"/>
        <v>lignite_open pit_FR_mix_mix.inpt_fu__</v>
      </c>
      <c r="B189" t="str">
        <f>processors_PES!$B$12</f>
        <v>lignite_open pit_FR_mix_mix</v>
      </c>
      <c r="C189" s="9" t="s">
        <v>93</v>
      </c>
      <c r="D189" s="10" t="s">
        <v>101</v>
      </c>
      <c r="E189" s="10" t="s">
        <v>117</v>
      </c>
      <c r="F189" s="9" t="s">
        <v>90</v>
      </c>
      <c r="G189" s="9" t="s">
        <v>91</v>
      </c>
      <c r="H189" t="str">
        <f>processors_PES!$D$10</f>
        <v>mining::lignite::open pit</v>
      </c>
      <c r="I189" s="11">
        <v>0</v>
      </c>
      <c r="J189" s="11">
        <v>0</v>
      </c>
      <c r="K189" s="12" t="s">
        <v>128</v>
      </c>
    </row>
    <row r="190" spans="1:11" x14ac:dyDescent="0.2">
      <c r="A190" t="str">
        <f t="shared" si="9"/>
        <v>lignite_open pit_FR_mix_mix.input_ha__</v>
      </c>
      <c r="B190" t="str">
        <f>processors_PES!$B$12</f>
        <v>lignite_open pit_FR_mix_mix</v>
      </c>
      <c r="C190" s="9" t="s">
        <v>89</v>
      </c>
      <c r="D190" s="10" t="s">
        <v>102</v>
      </c>
      <c r="E190" s="10" t="s">
        <v>118</v>
      </c>
      <c r="F190" s="9" t="s">
        <v>90</v>
      </c>
      <c r="G190" s="9" t="s">
        <v>94</v>
      </c>
      <c r="H190" t="str">
        <f>processors_PES!$D$10</f>
        <v>mining::lignite::open pit</v>
      </c>
      <c r="I190" s="11">
        <v>0</v>
      </c>
      <c r="J190" s="11">
        <v>0</v>
      </c>
      <c r="K190" s="12" t="s">
        <v>129</v>
      </c>
    </row>
    <row r="191" spans="1:11" x14ac:dyDescent="0.2">
      <c r="A191" t="str">
        <f t="shared" si="9"/>
        <v>lignite_open pit_FR_mix_mix.input_lu__</v>
      </c>
      <c r="B191" t="str">
        <f>processors_PES!$B$12</f>
        <v>lignite_open pit_FR_mix_mix</v>
      </c>
      <c r="C191" s="9" t="s">
        <v>89</v>
      </c>
      <c r="D191" s="10" t="s">
        <v>103</v>
      </c>
      <c r="E191" s="10" t="s">
        <v>119</v>
      </c>
      <c r="F191" s="9" t="s">
        <v>92</v>
      </c>
      <c r="G191" s="9" t="s">
        <v>94</v>
      </c>
      <c r="H191" t="str">
        <f>processors_PES!$D$10</f>
        <v>mining::lignite::open pit</v>
      </c>
      <c r="I191" s="15" t="s">
        <v>131</v>
      </c>
      <c r="J191" s="15" t="s">
        <v>131</v>
      </c>
      <c r="K191" s="12" t="s">
        <v>118</v>
      </c>
    </row>
    <row r="192" spans="1:11" x14ac:dyDescent="0.2">
      <c r="A192" t="str">
        <f t="shared" si="9"/>
        <v>lignite_open pit_FR_mix_mix.input_w.us__</v>
      </c>
      <c r="B192" t="str">
        <f>processors_PES!$B$12</f>
        <v>lignite_open pit_FR_mix_mix</v>
      </c>
      <c r="C192" s="9" t="s">
        <v>89</v>
      </c>
      <c r="D192" s="10" t="s">
        <v>104</v>
      </c>
      <c r="E192" s="10" t="s">
        <v>120</v>
      </c>
      <c r="F192" s="9" t="s">
        <v>92</v>
      </c>
      <c r="G192" s="9" t="s">
        <v>91</v>
      </c>
      <c r="H192" t="str">
        <f>processors_PES!$D$10</f>
        <v>mining::lignite::open pit</v>
      </c>
      <c r="I192" s="15" t="s">
        <v>131</v>
      </c>
      <c r="J192" s="15" t="s">
        <v>131</v>
      </c>
      <c r="K192" s="12" t="s">
        <v>125</v>
      </c>
    </row>
    <row r="193" spans="1:11" x14ac:dyDescent="0.2">
      <c r="A193" t="str">
        <f t="shared" si="9"/>
        <v>lignite_open pit_FR_mix_mix.input_fw__</v>
      </c>
      <c r="B193" t="str">
        <f>processors_PES!$B$12</f>
        <v>lignite_open pit_FR_mix_mix</v>
      </c>
      <c r="C193" s="9" t="s">
        <v>89</v>
      </c>
      <c r="D193" s="10" t="s">
        <v>105</v>
      </c>
      <c r="E193" s="10" t="s">
        <v>121</v>
      </c>
      <c r="F193" s="9" t="s">
        <v>92</v>
      </c>
      <c r="G193" s="9" t="s">
        <v>91</v>
      </c>
      <c r="H193" t="str">
        <f>processors_PES!$D$10</f>
        <v>mining::lignite::open pit</v>
      </c>
      <c r="I193" s="15" t="s">
        <v>131</v>
      </c>
      <c r="J193" s="15" t="s">
        <v>131</v>
      </c>
      <c r="K193" s="12" t="s">
        <v>125</v>
      </c>
    </row>
    <row r="194" spans="1:11" x14ac:dyDescent="0.2">
      <c r="A194" t="str">
        <f t="shared" si="9"/>
        <v>lignite_open pit_FR_mix_mix.input_w.tot__</v>
      </c>
      <c r="B194" t="str">
        <f>processors_PES!$B$12</f>
        <v>lignite_open pit_FR_mix_mix</v>
      </c>
      <c r="C194" s="9" t="s">
        <v>89</v>
      </c>
      <c r="D194" s="10" t="s">
        <v>106</v>
      </c>
      <c r="E194" s="10" t="s">
        <v>122</v>
      </c>
      <c r="F194" s="9" t="s">
        <v>92</v>
      </c>
      <c r="G194" s="9" t="s">
        <v>91</v>
      </c>
      <c r="H194" t="str">
        <f>processors_PES!$D$10</f>
        <v>mining::lignite::open pit</v>
      </c>
      <c r="I194" s="11">
        <v>0</v>
      </c>
      <c r="J194" s="11">
        <v>0</v>
      </c>
      <c r="K194" s="12" t="s">
        <v>125</v>
      </c>
    </row>
    <row r="195" spans="1:11" x14ac:dyDescent="0.2">
      <c r="A195" t="str">
        <f t="shared" si="9"/>
        <v>lignite_open pit_FR_mix_mix.output_w__</v>
      </c>
      <c r="B195" t="str">
        <f>processors_PES!$B$12</f>
        <v>lignite_open pit_FR_mix_mix</v>
      </c>
      <c r="C195" s="9" t="s">
        <v>95</v>
      </c>
      <c r="D195" s="10" t="s">
        <v>107</v>
      </c>
      <c r="E195" s="10" t="s">
        <v>123</v>
      </c>
      <c r="F195" s="9" t="s">
        <v>92</v>
      </c>
      <c r="G195" s="9" t="s">
        <v>91</v>
      </c>
      <c r="H195" t="str">
        <f>processors_PES!$D$10</f>
        <v>mining::lignite::open pit</v>
      </c>
      <c r="I195" s="11">
        <v>0</v>
      </c>
      <c r="J195" s="11">
        <v>0</v>
      </c>
      <c r="K195" s="12" t="s">
        <v>125</v>
      </c>
    </row>
    <row r="196" spans="1:11" x14ac:dyDescent="0.2">
      <c r="A196" t="str">
        <f t="shared" si="9"/>
        <v>lignite_open pit_FR_mix_mix.output_ghg__</v>
      </c>
      <c r="B196" t="str">
        <f>processors_PES!$B$12</f>
        <v>lignite_open pit_FR_mix_mix</v>
      </c>
      <c r="C196" s="9" t="s">
        <v>95</v>
      </c>
      <c r="D196" s="10" t="s">
        <v>108</v>
      </c>
      <c r="E196" s="10" t="s">
        <v>124</v>
      </c>
      <c r="F196" s="9" t="s">
        <v>92</v>
      </c>
      <c r="G196" s="9" t="s">
        <v>91</v>
      </c>
      <c r="H196" t="str">
        <f>processors_PES!$D$10</f>
        <v>mining::lignite::open pit</v>
      </c>
      <c r="I196" s="11">
        <v>0</v>
      </c>
      <c r="J196" s="11">
        <v>0</v>
      </c>
      <c r="K196" s="12" t="s">
        <v>130</v>
      </c>
    </row>
    <row r="197" spans="1:11" x14ac:dyDescent="0.2">
      <c r="A197" t="str">
        <f t="shared" si="9"/>
        <v>lignite_open pit_FR_mix_mix.output_h.c__</v>
      </c>
      <c r="B197" t="str">
        <f>processors_PES!$B$12</f>
        <v>lignite_open pit_FR_mix_mix</v>
      </c>
      <c r="C197" s="9" t="s">
        <v>95</v>
      </c>
      <c r="D197" s="10" t="s">
        <v>63</v>
      </c>
      <c r="E197" s="10" t="s">
        <v>113</v>
      </c>
      <c r="F197" s="9" t="s">
        <v>90</v>
      </c>
      <c r="G197" s="9" t="s">
        <v>91</v>
      </c>
      <c r="H197" t="str">
        <f>processors_PES!$D$10</f>
        <v>mining::lignite::open pit</v>
      </c>
      <c r="I197" s="11">
        <v>0</v>
      </c>
      <c r="J197" s="11">
        <v>0</v>
      </c>
      <c r="K197" s="15" t="s">
        <v>132</v>
      </c>
    </row>
    <row r="198" spans="1:11" x14ac:dyDescent="0.2">
      <c r="A198" t="str">
        <f t="shared" si="9"/>
        <v>lignite_open pit_FR_mix_mix.output_//__</v>
      </c>
      <c r="B198" t="str">
        <f>processors_PES!$B$12</f>
        <v>lignite_open pit_FR_mix_mix</v>
      </c>
      <c r="C198" s="10" t="s">
        <v>95</v>
      </c>
      <c r="D198" s="10" t="s">
        <v>109</v>
      </c>
      <c r="E198" s="10" t="s">
        <v>109</v>
      </c>
      <c r="F198" s="10" t="s">
        <v>90</v>
      </c>
      <c r="G198" s="10" t="s">
        <v>91</v>
      </c>
      <c r="H198" t="str">
        <f>processors_PES!$D$10</f>
        <v>mining::lignite::open pit</v>
      </c>
      <c r="I198" s="15" t="s">
        <v>109</v>
      </c>
      <c r="J198" s="15" t="s">
        <v>109</v>
      </c>
      <c r="K198" s="15" t="s">
        <v>109</v>
      </c>
    </row>
    <row r="199" spans="1:11" x14ac:dyDescent="0.2">
      <c r="A199" t="str">
        <f t="shared" ref="A199" si="13">CONCATENATE(B199,".",C199,"_",E199,"_",V199,"_",U199)</f>
        <v>lignite_open pit_FR_mix_mix.output_//__</v>
      </c>
      <c r="B199" t="str">
        <f>processors_PES!$B$12</f>
        <v>lignite_open pit_FR_mix_mix</v>
      </c>
      <c r="C199" s="10" t="s">
        <v>95</v>
      </c>
      <c r="D199" s="10" t="s">
        <v>109</v>
      </c>
      <c r="E199" s="10" t="s">
        <v>109</v>
      </c>
      <c r="F199" s="10" t="s">
        <v>90</v>
      </c>
      <c r="G199" s="10" t="s">
        <v>91</v>
      </c>
      <c r="H199" t="str">
        <f>processors_PES!$D$10</f>
        <v>mining::lignite::open pit</v>
      </c>
      <c r="I199" s="15" t="s">
        <v>109</v>
      </c>
      <c r="J199" s="15" t="s">
        <v>109</v>
      </c>
      <c r="K199" s="15" t="s">
        <v>109</v>
      </c>
    </row>
    <row r="200" spans="1:11" x14ac:dyDescent="0.2">
      <c r="A200" t="str">
        <f t="shared" si="9"/>
        <v>lignite_open pit_IT_mix_mix.input_ng__</v>
      </c>
      <c r="B200" t="str">
        <f>processors_PES!$B$13</f>
        <v>lignite_open pit_IT_mix_mix</v>
      </c>
      <c r="C200" s="9" t="s">
        <v>89</v>
      </c>
      <c r="D200" s="10" t="s">
        <v>96</v>
      </c>
      <c r="E200" s="10" t="s">
        <v>110</v>
      </c>
      <c r="F200" s="9" t="s">
        <v>90</v>
      </c>
      <c r="G200" s="9" t="s">
        <v>91</v>
      </c>
      <c r="H200" t="str">
        <f>processors_PES!$D$10</f>
        <v>mining::lignite::open pit</v>
      </c>
      <c r="I200" s="11">
        <v>0</v>
      </c>
      <c r="J200" s="11">
        <v>0</v>
      </c>
      <c r="K200" s="12" t="s">
        <v>125</v>
      </c>
    </row>
    <row r="201" spans="1:11" x14ac:dyDescent="0.2">
      <c r="A201" t="str">
        <f t="shared" si="9"/>
        <v>lignite_open pit_IT_mix_mix.input_li__</v>
      </c>
      <c r="B201" t="str">
        <f>processors_PES!$B$13</f>
        <v>lignite_open pit_IT_mix_mix</v>
      </c>
      <c r="C201" s="9" t="s">
        <v>89</v>
      </c>
      <c r="D201" s="10" t="s">
        <v>64</v>
      </c>
      <c r="E201" s="10" t="s">
        <v>111</v>
      </c>
      <c r="F201" s="9" t="s">
        <v>90</v>
      </c>
      <c r="G201" s="9" t="s">
        <v>91</v>
      </c>
      <c r="H201" t="str">
        <f>processors_PES!$D$10</f>
        <v>mining::lignite::open pit</v>
      </c>
      <c r="I201" s="11">
        <v>0</v>
      </c>
      <c r="J201" s="11">
        <v>0</v>
      </c>
      <c r="K201" s="12" t="s">
        <v>126</v>
      </c>
    </row>
    <row r="202" spans="1:11" x14ac:dyDescent="0.2">
      <c r="A202" t="str">
        <f t="shared" si="9"/>
        <v>lignite_open pit_IT_mix_mix.input_bio__</v>
      </c>
      <c r="B202" t="str">
        <f>processors_PES!$B$13</f>
        <v>lignite_open pit_IT_mix_mix</v>
      </c>
      <c r="C202" s="9" t="s">
        <v>89</v>
      </c>
      <c r="D202" s="10" t="s">
        <v>97</v>
      </c>
      <c r="E202" s="10" t="s">
        <v>112</v>
      </c>
      <c r="F202" s="9" t="s">
        <v>90</v>
      </c>
      <c r="G202" s="9" t="s">
        <v>91</v>
      </c>
      <c r="H202" t="str">
        <f>processors_PES!$D$10</f>
        <v>mining::lignite::open pit</v>
      </c>
      <c r="I202" s="11">
        <v>0</v>
      </c>
      <c r="J202" s="11">
        <v>0</v>
      </c>
      <c r="K202" s="12" t="s">
        <v>126</v>
      </c>
    </row>
    <row r="203" spans="1:11" x14ac:dyDescent="0.2">
      <c r="A203" t="str">
        <f t="shared" si="9"/>
        <v>lignite_open pit_IT_mix_mix.input_h.c__</v>
      </c>
      <c r="B203" t="str">
        <f>processors_PES!$B$13</f>
        <v>lignite_open pit_IT_mix_mix</v>
      </c>
      <c r="C203" s="9" t="s">
        <v>89</v>
      </c>
      <c r="D203" s="10" t="s">
        <v>63</v>
      </c>
      <c r="E203" s="10" t="s">
        <v>113</v>
      </c>
      <c r="F203" s="9" t="s">
        <v>92</v>
      </c>
      <c r="G203" s="9" t="s">
        <v>91</v>
      </c>
      <c r="H203" t="str">
        <f>processors_PES!$D$10</f>
        <v>mining::lignite::open pit</v>
      </c>
      <c r="I203" s="11">
        <v>0</v>
      </c>
      <c r="J203" s="11">
        <v>0</v>
      </c>
      <c r="K203" s="12" t="s">
        <v>126</v>
      </c>
    </row>
    <row r="204" spans="1:11" x14ac:dyDescent="0.2">
      <c r="A204" t="str">
        <f t="shared" si="9"/>
        <v>lignite_open pit_IT_mix_mix.input_ur__</v>
      </c>
      <c r="B204" t="str">
        <f>processors_PES!$B$13</f>
        <v>lignite_open pit_IT_mix_mix</v>
      </c>
      <c r="C204" s="9" t="s">
        <v>89</v>
      </c>
      <c r="D204" s="10" t="s">
        <v>98</v>
      </c>
      <c r="E204" s="10" t="s">
        <v>114</v>
      </c>
      <c r="F204" s="9" t="s">
        <v>90</v>
      </c>
      <c r="G204" s="9" t="s">
        <v>91</v>
      </c>
      <c r="H204" t="str">
        <f>processors_PES!$D$10</f>
        <v>mining::lignite::open pit</v>
      </c>
      <c r="I204" s="11">
        <v>0</v>
      </c>
      <c r="J204" s="11">
        <v>0</v>
      </c>
      <c r="K204" s="12" t="s">
        <v>126</v>
      </c>
    </row>
    <row r="205" spans="1:11" x14ac:dyDescent="0.2">
      <c r="A205" t="str">
        <f t="shared" si="9"/>
        <v>lignite_open pit_IT_mix_mix.input_el__</v>
      </c>
      <c r="B205" t="str">
        <f>processors_PES!$B$13</f>
        <v>lignite_open pit_IT_mix_mix</v>
      </c>
      <c r="C205" s="9" t="s">
        <v>89</v>
      </c>
      <c r="D205" s="10" t="s">
        <v>99</v>
      </c>
      <c r="E205" s="10" t="s">
        <v>115</v>
      </c>
      <c r="F205" s="9" t="s">
        <v>90</v>
      </c>
      <c r="G205" s="9" t="s">
        <v>91</v>
      </c>
      <c r="H205" t="str">
        <f>processors_PES!$D$10</f>
        <v>mining::lignite::open pit</v>
      </c>
      <c r="I205" s="11">
        <v>0</v>
      </c>
      <c r="J205" s="11">
        <v>0</v>
      </c>
      <c r="K205" s="12" t="s">
        <v>127</v>
      </c>
    </row>
    <row r="206" spans="1:11" x14ac:dyDescent="0.2">
      <c r="A206" t="str">
        <f t="shared" ref="A206:A273" si="14">CONCATENATE(B206,".",C206,"_",E206,"_",V206,"_",U206)</f>
        <v>lignite_open pit_IT_mix_mix.input_he__</v>
      </c>
      <c r="B206" t="str">
        <f>processors_PES!$B$13</f>
        <v>lignite_open pit_IT_mix_mix</v>
      </c>
      <c r="C206" s="9" t="s">
        <v>89</v>
      </c>
      <c r="D206" s="10" t="s">
        <v>100</v>
      </c>
      <c r="E206" s="10" t="s">
        <v>116</v>
      </c>
      <c r="F206" s="9" t="s">
        <v>90</v>
      </c>
      <c r="G206" s="9" t="s">
        <v>91</v>
      </c>
      <c r="H206" t="str">
        <f>processors_PES!$D$10</f>
        <v>mining::lignite::open pit</v>
      </c>
      <c r="I206" s="11">
        <v>0</v>
      </c>
      <c r="J206" s="11">
        <v>0</v>
      </c>
      <c r="K206" s="12" t="s">
        <v>128</v>
      </c>
    </row>
    <row r="207" spans="1:11" x14ac:dyDescent="0.2">
      <c r="A207" t="str">
        <f t="shared" si="14"/>
        <v>lignite_open pit_IT_mix_mix.inpt_fu__</v>
      </c>
      <c r="B207" t="str">
        <f>processors_PES!$B$13</f>
        <v>lignite_open pit_IT_mix_mix</v>
      </c>
      <c r="C207" s="9" t="s">
        <v>93</v>
      </c>
      <c r="D207" s="10" t="s">
        <v>101</v>
      </c>
      <c r="E207" s="10" t="s">
        <v>117</v>
      </c>
      <c r="F207" s="9" t="s">
        <v>90</v>
      </c>
      <c r="G207" s="9" t="s">
        <v>91</v>
      </c>
      <c r="H207" t="str">
        <f>processors_PES!$D$10</f>
        <v>mining::lignite::open pit</v>
      </c>
      <c r="I207" s="11">
        <v>0</v>
      </c>
      <c r="J207" s="11">
        <v>0</v>
      </c>
      <c r="K207" s="12" t="s">
        <v>128</v>
      </c>
    </row>
    <row r="208" spans="1:11" x14ac:dyDescent="0.2">
      <c r="A208" t="str">
        <f t="shared" si="14"/>
        <v>lignite_open pit_IT_mix_mix.input_ha__</v>
      </c>
      <c r="B208" t="str">
        <f>processors_PES!$B$13</f>
        <v>lignite_open pit_IT_mix_mix</v>
      </c>
      <c r="C208" s="9" t="s">
        <v>89</v>
      </c>
      <c r="D208" s="10" t="s">
        <v>102</v>
      </c>
      <c r="E208" s="10" t="s">
        <v>118</v>
      </c>
      <c r="F208" s="9" t="s">
        <v>90</v>
      </c>
      <c r="G208" s="9" t="s">
        <v>94</v>
      </c>
      <c r="H208" t="str">
        <f>processors_PES!$D$10</f>
        <v>mining::lignite::open pit</v>
      </c>
      <c r="I208" s="11">
        <v>0</v>
      </c>
      <c r="J208" s="11">
        <v>0</v>
      </c>
      <c r="K208" s="12" t="s">
        <v>129</v>
      </c>
    </row>
    <row r="209" spans="1:11" x14ac:dyDescent="0.2">
      <c r="A209" t="str">
        <f t="shared" si="14"/>
        <v>lignite_open pit_IT_mix_mix.input_lu__</v>
      </c>
      <c r="B209" t="str">
        <f>processors_PES!$B$13</f>
        <v>lignite_open pit_IT_mix_mix</v>
      </c>
      <c r="C209" s="9" t="s">
        <v>89</v>
      </c>
      <c r="D209" s="10" t="s">
        <v>103</v>
      </c>
      <c r="E209" s="10" t="s">
        <v>119</v>
      </c>
      <c r="F209" s="9" t="s">
        <v>92</v>
      </c>
      <c r="G209" s="9" t="s">
        <v>94</v>
      </c>
      <c r="H209" t="str">
        <f>processors_PES!$D$10</f>
        <v>mining::lignite::open pit</v>
      </c>
      <c r="I209" s="15" t="s">
        <v>131</v>
      </c>
      <c r="J209" s="15" t="s">
        <v>131</v>
      </c>
      <c r="K209" s="12" t="s">
        <v>118</v>
      </c>
    </row>
    <row r="210" spans="1:11" x14ac:dyDescent="0.2">
      <c r="A210" t="str">
        <f t="shared" si="14"/>
        <v>lignite_open pit_IT_mix_mix.input_w.us__</v>
      </c>
      <c r="B210" t="str">
        <f>processors_PES!$B$13</f>
        <v>lignite_open pit_IT_mix_mix</v>
      </c>
      <c r="C210" s="9" t="s">
        <v>89</v>
      </c>
      <c r="D210" s="10" t="s">
        <v>104</v>
      </c>
      <c r="E210" s="10" t="s">
        <v>120</v>
      </c>
      <c r="F210" s="9" t="s">
        <v>92</v>
      </c>
      <c r="G210" s="9" t="s">
        <v>91</v>
      </c>
      <c r="H210" t="str">
        <f>processors_PES!$D$10</f>
        <v>mining::lignite::open pit</v>
      </c>
      <c r="I210" s="15" t="s">
        <v>131</v>
      </c>
      <c r="J210" s="15" t="s">
        <v>131</v>
      </c>
      <c r="K210" s="12" t="s">
        <v>125</v>
      </c>
    </row>
    <row r="211" spans="1:11" x14ac:dyDescent="0.2">
      <c r="A211" t="str">
        <f t="shared" si="14"/>
        <v>lignite_open pit_IT_mix_mix.input_fw__</v>
      </c>
      <c r="B211" t="str">
        <f>processors_PES!$B$13</f>
        <v>lignite_open pit_IT_mix_mix</v>
      </c>
      <c r="C211" s="9" t="s">
        <v>89</v>
      </c>
      <c r="D211" s="10" t="s">
        <v>105</v>
      </c>
      <c r="E211" s="10" t="s">
        <v>121</v>
      </c>
      <c r="F211" s="9" t="s">
        <v>92</v>
      </c>
      <c r="G211" s="9" t="s">
        <v>91</v>
      </c>
      <c r="H211" t="str">
        <f>processors_PES!$D$10</f>
        <v>mining::lignite::open pit</v>
      </c>
      <c r="I211" s="15" t="s">
        <v>131</v>
      </c>
      <c r="J211" s="15" t="s">
        <v>131</v>
      </c>
      <c r="K211" s="12" t="s">
        <v>125</v>
      </c>
    </row>
    <row r="212" spans="1:11" x14ac:dyDescent="0.2">
      <c r="A212" t="str">
        <f t="shared" si="14"/>
        <v>lignite_open pit_IT_mix_mix.input_w.tot__</v>
      </c>
      <c r="B212" t="str">
        <f>processors_PES!$B$13</f>
        <v>lignite_open pit_IT_mix_mix</v>
      </c>
      <c r="C212" s="9" t="s">
        <v>89</v>
      </c>
      <c r="D212" s="10" t="s">
        <v>106</v>
      </c>
      <c r="E212" s="10" t="s">
        <v>122</v>
      </c>
      <c r="F212" s="9" t="s">
        <v>92</v>
      </c>
      <c r="G212" s="9" t="s">
        <v>91</v>
      </c>
      <c r="H212" t="str">
        <f>processors_PES!$D$10</f>
        <v>mining::lignite::open pit</v>
      </c>
      <c r="I212" s="11">
        <v>0</v>
      </c>
      <c r="J212" s="11">
        <v>0</v>
      </c>
      <c r="K212" s="12" t="s">
        <v>125</v>
      </c>
    </row>
    <row r="213" spans="1:11" x14ac:dyDescent="0.2">
      <c r="A213" t="str">
        <f t="shared" si="14"/>
        <v>lignite_open pit_IT_mix_mix.output_w__</v>
      </c>
      <c r="B213" t="str">
        <f>processors_PES!$B$13</f>
        <v>lignite_open pit_IT_mix_mix</v>
      </c>
      <c r="C213" s="9" t="s">
        <v>95</v>
      </c>
      <c r="D213" s="10" t="s">
        <v>107</v>
      </c>
      <c r="E213" s="10" t="s">
        <v>123</v>
      </c>
      <c r="F213" s="9" t="s">
        <v>92</v>
      </c>
      <c r="G213" s="9" t="s">
        <v>91</v>
      </c>
      <c r="H213" t="str">
        <f>processors_PES!$D$10</f>
        <v>mining::lignite::open pit</v>
      </c>
      <c r="I213" s="11">
        <v>0</v>
      </c>
      <c r="J213" s="11">
        <v>0</v>
      </c>
      <c r="K213" s="12" t="s">
        <v>125</v>
      </c>
    </row>
    <row r="214" spans="1:11" x14ac:dyDescent="0.2">
      <c r="A214" t="str">
        <f t="shared" si="14"/>
        <v>lignite_open pit_IT_mix_mix.output_ghg__</v>
      </c>
      <c r="B214" t="str">
        <f>processors_PES!$B$13</f>
        <v>lignite_open pit_IT_mix_mix</v>
      </c>
      <c r="C214" s="9" t="s">
        <v>95</v>
      </c>
      <c r="D214" s="10" t="s">
        <v>108</v>
      </c>
      <c r="E214" s="10" t="s">
        <v>124</v>
      </c>
      <c r="F214" s="9" t="s">
        <v>92</v>
      </c>
      <c r="G214" s="9" t="s">
        <v>91</v>
      </c>
      <c r="H214" t="str">
        <f>processors_PES!$D$10</f>
        <v>mining::lignite::open pit</v>
      </c>
      <c r="I214" s="11">
        <v>0</v>
      </c>
      <c r="J214" s="11">
        <v>0</v>
      </c>
      <c r="K214" s="12" t="s">
        <v>130</v>
      </c>
    </row>
    <row r="215" spans="1:11" x14ac:dyDescent="0.2">
      <c r="A215" t="str">
        <f t="shared" si="14"/>
        <v>lignite_open pit_IT_mix_mix.output_h.c__</v>
      </c>
      <c r="B215" t="str">
        <f>processors_PES!$B$13</f>
        <v>lignite_open pit_IT_mix_mix</v>
      </c>
      <c r="C215" s="9" t="s">
        <v>95</v>
      </c>
      <c r="D215" s="10" t="s">
        <v>63</v>
      </c>
      <c r="E215" s="10" t="s">
        <v>113</v>
      </c>
      <c r="F215" s="9" t="s">
        <v>90</v>
      </c>
      <c r="G215" s="9" t="s">
        <v>91</v>
      </c>
      <c r="H215" t="str">
        <f>processors_PES!$D$10</f>
        <v>mining::lignite::open pit</v>
      </c>
      <c r="I215" s="11">
        <v>0</v>
      </c>
      <c r="J215" s="11">
        <v>0</v>
      </c>
      <c r="K215" s="15" t="s">
        <v>132</v>
      </c>
    </row>
    <row r="216" spans="1:11" x14ac:dyDescent="0.2">
      <c r="A216" t="str">
        <f t="shared" si="14"/>
        <v>lignite_open pit_IT_mix_mix.output_//__</v>
      </c>
      <c r="B216" t="str">
        <f>processors_PES!$B$13</f>
        <v>lignite_open pit_IT_mix_mix</v>
      </c>
      <c r="C216" s="10" t="s">
        <v>95</v>
      </c>
      <c r="D216" s="10" t="s">
        <v>109</v>
      </c>
      <c r="E216" s="10" t="s">
        <v>109</v>
      </c>
      <c r="F216" s="10" t="s">
        <v>90</v>
      </c>
      <c r="G216" s="10" t="s">
        <v>91</v>
      </c>
      <c r="H216" t="str">
        <f>processors_PES!$D$10</f>
        <v>mining::lignite::open pit</v>
      </c>
      <c r="I216" s="15" t="s">
        <v>109</v>
      </c>
      <c r="J216" s="15" t="s">
        <v>109</v>
      </c>
      <c r="K216" s="15" t="s">
        <v>109</v>
      </c>
    </row>
    <row r="217" spans="1:11" x14ac:dyDescent="0.2">
      <c r="A217" t="str">
        <f t="shared" ref="A217" si="15">CONCATENATE(B217,".",C217,"_",E217,"_",V217,"_",U217)</f>
        <v>lignite_open pit_IT_mix_mix.output_//__</v>
      </c>
      <c r="B217" t="str">
        <f>processors_PES!$B$13</f>
        <v>lignite_open pit_IT_mix_mix</v>
      </c>
      <c r="C217" s="10" t="s">
        <v>95</v>
      </c>
      <c r="D217" s="10" t="s">
        <v>109</v>
      </c>
      <c r="E217" s="10" t="s">
        <v>109</v>
      </c>
      <c r="F217" s="10" t="s">
        <v>90</v>
      </c>
      <c r="G217" s="10" t="s">
        <v>91</v>
      </c>
      <c r="H217" t="str">
        <f>processors_PES!$D$10</f>
        <v>mining::lignite::open pit</v>
      </c>
      <c r="I217" s="15" t="s">
        <v>109</v>
      </c>
      <c r="J217" s="15" t="s">
        <v>109</v>
      </c>
      <c r="K217" s="15" t="s">
        <v>109</v>
      </c>
    </row>
    <row r="218" spans="1:11" x14ac:dyDescent="0.2">
      <c r="A218" t="str">
        <f t="shared" si="14"/>
        <v>lignite_open pit_NL_mix_mix.input_ng__</v>
      </c>
      <c r="B218" t="str">
        <f>processors_PES!$B$14</f>
        <v>lignite_open pit_NL_mix_mix</v>
      </c>
      <c r="C218" s="9" t="s">
        <v>89</v>
      </c>
      <c r="D218" s="10" t="s">
        <v>96</v>
      </c>
      <c r="E218" s="10" t="s">
        <v>110</v>
      </c>
      <c r="F218" s="9" t="s">
        <v>90</v>
      </c>
      <c r="G218" s="9" t="s">
        <v>91</v>
      </c>
      <c r="H218" t="str">
        <f>processors_PES!$D$10</f>
        <v>mining::lignite::open pit</v>
      </c>
      <c r="I218" s="11">
        <v>0</v>
      </c>
      <c r="J218" s="11">
        <v>0</v>
      </c>
      <c r="K218" s="12" t="s">
        <v>125</v>
      </c>
    </row>
    <row r="219" spans="1:11" x14ac:dyDescent="0.2">
      <c r="A219" t="str">
        <f t="shared" si="14"/>
        <v>lignite_open pit_NL_mix_mix.input_li__</v>
      </c>
      <c r="B219" t="str">
        <f>processors_PES!$B$14</f>
        <v>lignite_open pit_NL_mix_mix</v>
      </c>
      <c r="C219" s="9" t="s">
        <v>89</v>
      </c>
      <c r="D219" s="10" t="s">
        <v>64</v>
      </c>
      <c r="E219" s="10" t="s">
        <v>111</v>
      </c>
      <c r="F219" s="9" t="s">
        <v>90</v>
      </c>
      <c r="G219" s="9" t="s">
        <v>91</v>
      </c>
      <c r="H219" t="str">
        <f>processors_PES!$D$10</f>
        <v>mining::lignite::open pit</v>
      </c>
      <c r="I219" s="11">
        <v>0</v>
      </c>
      <c r="J219" s="11">
        <v>0</v>
      </c>
      <c r="K219" s="12" t="s">
        <v>126</v>
      </c>
    </row>
    <row r="220" spans="1:11" x14ac:dyDescent="0.2">
      <c r="A220" t="str">
        <f t="shared" si="14"/>
        <v>lignite_open pit_NL_mix_mix.input_bio__</v>
      </c>
      <c r="B220" t="str">
        <f>processors_PES!$B$14</f>
        <v>lignite_open pit_NL_mix_mix</v>
      </c>
      <c r="C220" s="9" t="s">
        <v>89</v>
      </c>
      <c r="D220" s="10" t="s">
        <v>97</v>
      </c>
      <c r="E220" s="10" t="s">
        <v>112</v>
      </c>
      <c r="F220" s="9" t="s">
        <v>90</v>
      </c>
      <c r="G220" s="9" t="s">
        <v>91</v>
      </c>
      <c r="H220" t="str">
        <f>processors_PES!$D$10</f>
        <v>mining::lignite::open pit</v>
      </c>
      <c r="I220" s="11">
        <v>0</v>
      </c>
      <c r="J220" s="11">
        <v>0</v>
      </c>
      <c r="K220" s="12" t="s">
        <v>126</v>
      </c>
    </row>
    <row r="221" spans="1:11" x14ac:dyDescent="0.2">
      <c r="A221" t="str">
        <f t="shared" si="14"/>
        <v>lignite_open pit_NL_mix_mix.input_h.c__</v>
      </c>
      <c r="B221" t="str">
        <f>processors_PES!$B$14</f>
        <v>lignite_open pit_NL_mix_mix</v>
      </c>
      <c r="C221" s="9" t="s">
        <v>89</v>
      </c>
      <c r="D221" s="10" t="s">
        <v>63</v>
      </c>
      <c r="E221" s="10" t="s">
        <v>113</v>
      </c>
      <c r="F221" s="9" t="s">
        <v>92</v>
      </c>
      <c r="G221" s="9" t="s">
        <v>91</v>
      </c>
      <c r="H221" t="str">
        <f>processors_PES!$D$10</f>
        <v>mining::lignite::open pit</v>
      </c>
      <c r="I221" s="11">
        <v>0</v>
      </c>
      <c r="J221" s="11">
        <v>0</v>
      </c>
      <c r="K221" s="12" t="s">
        <v>126</v>
      </c>
    </row>
    <row r="222" spans="1:11" x14ac:dyDescent="0.2">
      <c r="A222" t="str">
        <f t="shared" si="14"/>
        <v>lignite_open pit_NL_mix_mix.input_ur__</v>
      </c>
      <c r="B222" t="str">
        <f>processors_PES!$B$14</f>
        <v>lignite_open pit_NL_mix_mix</v>
      </c>
      <c r="C222" s="9" t="s">
        <v>89</v>
      </c>
      <c r="D222" s="10" t="s">
        <v>98</v>
      </c>
      <c r="E222" s="10" t="s">
        <v>114</v>
      </c>
      <c r="F222" s="9" t="s">
        <v>90</v>
      </c>
      <c r="G222" s="9" t="s">
        <v>91</v>
      </c>
      <c r="H222" t="str">
        <f>processors_PES!$D$10</f>
        <v>mining::lignite::open pit</v>
      </c>
      <c r="I222" s="11">
        <v>0</v>
      </c>
      <c r="J222" s="11">
        <v>0</v>
      </c>
      <c r="K222" s="12" t="s">
        <v>126</v>
      </c>
    </row>
    <row r="223" spans="1:11" x14ac:dyDescent="0.2">
      <c r="A223" t="str">
        <f t="shared" si="14"/>
        <v>lignite_open pit_NL_mix_mix.input_el__</v>
      </c>
      <c r="B223" t="str">
        <f>processors_PES!$B$14</f>
        <v>lignite_open pit_NL_mix_mix</v>
      </c>
      <c r="C223" s="9" t="s">
        <v>89</v>
      </c>
      <c r="D223" s="10" t="s">
        <v>99</v>
      </c>
      <c r="E223" s="10" t="s">
        <v>115</v>
      </c>
      <c r="F223" s="9" t="s">
        <v>90</v>
      </c>
      <c r="G223" s="9" t="s">
        <v>91</v>
      </c>
      <c r="H223" t="str">
        <f>processors_PES!$D$10</f>
        <v>mining::lignite::open pit</v>
      </c>
      <c r="I223" s="11">
        <v>0</v>
      </c>
      <c r="J223" s="11">
        <v>0</v>
      </c>
      <c r="K223" s="12" t="s">
        <v>127</v>
      </c>
    </row>
    <row r="224" spans="1:11" x14ac:dyDescent="0.2">
      <c r="A224" t="str">
        <f t="shared" si="14"/>
        <v>lignite_open pit_NL_mix_mix.input_he__</v>
      </c>
      <c r="B224" t="str">
        <f>processors_PES!$B$14</f>
        <v>lignite_open pit_NL_mix_mix</v>
      </c>
      <c r="C224" s="9" t="s">
        <v>89</v>
      </c>
      <c r="D224" s="10" t="s">
        <v>100</v>
      </c>
      <c r="E224" s="10" t="s">
        <v>116</v>
      </c>
      <c r="F224" s="9" t="s">
        <v>90</v>
      </c>
      <c r="G224" s="9" t="s">
        <v>91</v>
      </c>
      <c r="H224" t="str">
        <f>processors_PES!$D$10</f>
        <v>mining::lignite::open pit</v>
      </c>
      <c r="I224" s="11">
        <v>0</v>
      </c>
      <c r="J224" s="11">
        <v>0</v>
      </c>
      <c r="K224" s="12" t="s">
        <v>128</v>
      </c>
    </row>
    <row r="225" spans="1:11" x14ac:dyDescent="0.2">
      <c r="A225" t="str">
        <f t="shared" si="14"/>
        <v>lignite_open pit_NL_mix_mix.inpt_fu__</v>
      </c>
      <c r="B225" t="str">
        <f>processors_PES!$B$14</f>
        <v>lignite_open pit_NL_mix_mix</v>
      </c>
      <c r="C225" s="9" t="s">
        <v>93</v>
      </c>
      <c r="D225" s="10" t="s">
        <v>101</v>
      </c>
      <c r="E225" s="10" t="s">
        <v>117</v>
      </c>
      <c r="F225" s="9" t="s">
        <v>90</v>
      </c>
      <c r="G225" s="9" t="s">
        <v>91</v>
      </c>
      <c r="H225" t="str">
        <f>processors_PES!$D$10</f>
        <v>mining::lignite::open pit</v>
      </c>
      <c r="I225" s="11">
        <v>0</v>
      </c>
      <c r="J225" s="11">
        <v>0</v>
      </c>
      <c r="K225" s="12" t="s">
        <v>128</v>
      </c>
    </row>
    <row r="226" spans="1:11" x14ac:dyDescent="0.2">
      <c r="A226" t="str">
        <f t="shared" si="14"/>
        <v>lignite_open pit_NL_mix_mix.input_ha__</v>
      </c>
      <c r="B226" t="str">
        <f>processors_PES!$B$14</f>
        <v>lignite_open pit_NL_mix_mix</v>
      </c>
      <c r="C226" s="9" t="s">
        <v>89</v>
      </c>
      <c r="D226" s="10" t="s">
        <v>102</v>
      </c>
      <c r="E226" s="10" t="s">
        <v>118</v>
      </c>
      <c r="F226" s="9" t="s">
        <v>90</v>
      </c>
      <c r="G226" s="9" t="s">
        <v>94</v>
      </c>
      <c r="H226" t="str">
        <f>processors_PES!$D$10</f>
        <v>mining::lignite::open pit</v>
      </c>
      <c r="I226" s="11">
        <v>0</v>
      </c>
      <c r="J226" s="11">
        <v>0</v>
      </c>
      <c r="K226" s="12" t="s">
        <v>129</v>
      </c>
    </row>
    <row r="227" spans="1:11" x14ac:dyDescent="0.2">
      <c r="A227" t="str">
        <f t="shared" si="14"/>
        <v>lignite_open pit_NL_mix_mix.input_lu__</v>
      </c>
      <c r="B227" t="str">
        <f>processors_PES!$B$14</f>
        <v>lignite_open pit_NL_mix_mix</v>
      </c>
      <c r="C227" s="9" t="s">
        <v>89</v>
      </c>
      <c r="D227" s="10" t="s">
        <v>103</v>
      </c>
      <c r="E227" s="10" t="s">
        <v>119</v>
      </c>
      <c r="F227" s="9" t="s">
        <v>92</v>
      </c>
      <c r="G227" s="9" t="s">
        <v>94</v>
      </c>
      <c r="H227" t="str">
        <f>processors_PES!$D$10</f>
        <v>mining::lignite::open pit</v>
      </c>
      <c r="I227" s="15" t="s">
        <v>131</v>
      </c>
      <c r="J227" s="15" t="s">
        <v>131</v>
      </c>
      <c r="K227" s="12" t="s">
        <v>118</v>
      </c>
    </row>
    <row r="228" spans="1:11" x14ac:dyDescent="0.2">
      <c r="A228" t="str">
        <f t="shared" si="14"/>
        <v>lignite_open pit_NL_mix_mix.input_w.us__</v>
      </c>
      <c r="B228" t="str">
        <f>processors_PES!$B$14</f>
        <v>lignite_open pit_NL_mix_mix</v>
      </c>
      <c r="C228" s="9" t="s">
        <v>89</v>
      </c>
      <c r="D228" s="10" t="s">
        <v>104</v>
      </c>
      <c r="E228" s="10" t="s">
        <v>120</v>
      </c>
      <c r="F228" s="9" t="s">
        <v>92</v>
      </c>
      <c r="G228" s="9" t="s">
        <v>91</v>
      </c>
      <c r="H228" t="str">
        <f>processors_PES!$D$10</f>
        <v>mining::lignite::open pit</v>
      </c>
      <c r="I228" s="15" t="s">
        <v>131</v>
      </c>
      <c r="J228" s="15" t="s">
        <v>131</v>
      </c>
      <c r="K228" s="12" t="s">
        <v>125</v>
      </c>
    </row>
    <row r="229" spans="1:11" x14ac:dyDescent="0.2">
      <c r="A229" t="str">
        <f t="shared" si="14"/>
        <v>lignite_open pit_NL_mix_mix.input_fw__</v>
      </c>
      <c r="B229" t="str">
        <f>processors_PES!$B$14</f>
        <v>lignite_open pit_NL_mix_mix</v>
      </c>
      <c r="C229" s="9" t="s">
        <v>89</v>
      </c>
      <c r="D229" s="10" t="s">
        <v>105</v>
      </c>
      <c r="E229" s="10" t="s">
        <v>121</v>
      </c>
      <c r="F229" s="9" t="s">
        <v>92</v>
      </c>
      <c r="G229" s="9" t="s">
        <v>91</v>
      </c>
      <c r="H229" t="str">
        <f>processors_PES!$D$10</f>
        <v>mining::lignite::open pit</v>
      </c>
      <c r="I229" s="15" t="s">
        <v>131</v>
      </c>
      <c r="J229" s="15" t="s">
        <v>131</v>
      </c>
      <c r="K229" s="12" t="s">
        <v>125</v>
      </c>
    </row>
    <row r="230" spans="1:11" x14ac:dyDescent="0.2">
      <c r="A230" t="str">
        <f t="shared" si="14"/>
        <v>lignite_open pit_NL_mix_mix.input_w.tot__</v>
      </c>
      <c r="B230" t="str">
        <f>processors_PES!$B$14</f>
        <v>lignite_open pit_NL_mix_mix</v>
      </c>
      <c r="C230" s="9" t="s">
        <v>89</v>
      </c>
      <c r="D230" s="10" t="s">
        <v>106</v>
      </c>
      <c r="E230" s="10" t="s">
        <v>122</v>
      </c>
      <c r="F230" s="9" t="s">
        <v>92</v>
      </c>
      <c r="G230" s="9" t="s">
        <v>91</v>
      </c>
      <c r="H230" t="str">
        <f>processors_PES!$D$10</f>
        <v>mining::lignite::open pit</v>
      </c>
      <c r="I230" s="11">
        <v>0</v>
      </c>
      <c r="J230" s="11">
        <v>0</v>
      </c>
      <c r="K230" s="12" t="s">
        <v>125</v>
      </c>
    </row>
    <row r="231" spans="1:11" x14ac:dyDescent="0.2">
      <c r="A231" t="str">
        <f t="shared" si="14"/>
        <v>lignite_open pit_NL_mix_mix.output_w__</v>
      </c>
      <c r="B231" t="str">
        <f>processors_PES!$B$14</f>
        <v>lignite_open pit_NL_mix_mix</v>
      </c>
      <c r="C231" s="9" t="s">
        <v>95</v>
      </c>
      <c r="D231" s="10" t="s">
        <v>107</v>
      </c>
      <c r="E231" s="10" t="s">
        <v>123</v>
      </c>
      <c r="F231" s="9" t="s">
        <v>92</v>
      </c>
      <c r="G231" s="9" t="s">
        <v>91</v>
      </c>
      <c r="H231" t="str">
        <f>processors_PES!$D$10</f>
        <v>mining::lignite::open pit</v>
      </c>
      <c r="I231" s="11">
        <v>0</v>
      </c>
      <c r="J231" s="11">
        <v>0</v>
      </c>
      <c r="K231" s="12" t="s">
        <v>125</v>
      </c>
    </row>
    <row r="232" spans="1:11" x14ac:dyDescent="0.2">
      <c r="A232" t="str">
        <f t="shared" si="14"/>
        <v>lignite_open pit_NL_mix_mix.output_ghg__</v>
      </c>
      <c r="B232" t="str">
        <f>processors_PES!$B$14</f>
        <v>lignite_open pit_NL_mix_mix</v>
      </c>
      <c r="C232" s="9" t="s">
        <v>95</v>
      </c>
      <c r="D232" s="10" t="s">
        <v>108</v>
      </c>
      <c r="E232" s="10" t="s">
        <v>124</v>
      </c>
      <c r="F232" s="9" t="s">
        <v>92</v>
      </c>
      <c r="G232" s="9" t="s">
        <v>91</v>
      </c>
      <c r="H232" t="str">
        <f>processors_PES!$D$10</f>
        <v>mining::lignite::open pit</v>
      </c>
      <c r="I232" s="11">
        <v>0</v>
      </c>
      <c r="J232" s="11">
        <v>0</v>
      </c>
      <c r="K232" s="12" t="s">
        <v>130</v>
      </c>
    </row>
    <row r="233" spans="1:11" x14ac:dyDescent="0.2">
      <c r="A233" t="str">
        <f t="shared" si="14"/>
        <v>lignite_open pit_NL_mix_mix.output_h.c__</v>
      </c>
      <c r="B233" t="str">
        <f>processors_PES!$B$14</f>
        <v>lignite_open pit_NL_mix_mix</v>
      </c>
      <c r="C233" s="9" t="s">
        <v>95</v>
      </c>
      <c r="D233" s="10" t="s">
        <v>63</v>
      </c>
      <c r="E233" s="10" t="s">
        <v>113</v>
      </c>
      <c r="F233" s="9" t="s">
        <v>90</v>
      </c>
      <c r="G233" s="9" t="s">
        <v>91</v>
      </c>
      <c r="H233" t="str">
        <f>processors_PES!$D$10</f>
        <v>mining::lignite::open pit</v>
      </c>
      <c r="I233" s="11">
        <v>0</v>
      </c>
      <c r="J233" s="11">
        <v>0</v>
      </c>
      <c r="K233" s="15" t="s">
        <v>132</v>
      </c>
    </row>
    <row r="234" spans="1:11" x14ac:dyDescent="0.2">
      <c r="A234" t="str">
        <f t="shared" si="14"/>
        <v>lignite_open pit_NL_mix_mix.output_//__</v>
      </c>
      <c r="B234" t="str">
        <f>processors_PES!$B$14</f>
        <v>lignite_open pit_NL_mix_mix</v>
      </c>
      <c r="C234" s="10" t="s">
        <v>95</v>
      </c>
      <c r="D234" s="10" t="s">
        <v>109</v>
      </c>
      <c r="E234" s="10" t="s">
        <v>109</v>
      </c>
      <c r="F234" s="10" t="s">
        <v>90</v>
      </c>
      <c r="G234" s="10" t="s">
        <v>91</v>
      </c>
      <c r="H234" t="str">
        <f>processors_PES!$D$10</f>
        <v>mining::lignite::open pit</v>
      </c>
      <c r="I234" s="15" t="s">
        <v>109</v>
      </c>
      <c r="J234" s="15" t="s">
        <v>109</v>
      </c>
      <c r="K234" s="15" t="s">
        <v>109</v>
      </c>
    </row>
    <row r="235" spans="1:11" x14ac:dyDescent="0.2">
      <c r="A235" t="str">
        <f t="shared" ref="A235" si="16">CONCATENATE(B235,".",C235,"_",E235,"_",V235,"_",U235)</f>
        <v>lignite_open pit_NL_mix_mix.output_//__</v>
      </c>
      <c r="B235" t="str">
        <f>processors_PES!$B$14</f>
        <v>lignite_open pit_NL_mix_mix</v>
      </c>
      <c r="C235" s="10" t="s">
        <v>95</v>
      </c>
      <c r="D235" s="10" t="s">
        <v>109</v>
      </c>
      <c r="E235" s="10" t="s">
        <v>109</v>
      </c>
      <c r="F235" s="10" t="s">
        <v>90</v>
      </c>
      <c r="G235" s="10" t="s">
        <v>91</v>
      </c>
      <c r="H235" t="str">
        <f>processors_PES!$D$10</f>
        <v>mining::lignite::open pit</v>
      </c>
      <c r="I235" s="15" t="s">
        <v>109</v>
      </c>
      <c r="J235" s="15" t="s">
        <v>109</v>
      </c>
      <c r="K235" s="15" t="s">
        <v>109</v>
      </c>
    </row>
    <row r="236" spans="1:11" x14ac:dyDescent="0.2">
      <c r="A236" t="str">
        <f t="shared" si="14"/>
        <v>lignite_open pit_RO_mix_mix.input_ng__</v>
      </c>
      <c r="B236" t="str">
        <f>processors_PES!$B$15</f>
        <v>lignite_open pit_RO_mix_mix</v>
      </c>
      <c r="C236" s="9" t="s">
        <v>89</v>
      </c>
      <c r="D236" s="10" t="s">
        <v>96</v>
      </c>
      <c r="E236" s="10" t="s">
        <v>110</v>
      </c>
      <c r="F236" s="9" t="s">
        <v>90</v>
      </c>
      <c r="G236" s="9" t="s">
        <v>91</v>
      </c>
      <c r="H236" t="str">
        <f>processors_PES!$D$10</f>
        <v>mining::lignite::open pit</v>
      </c>
      <c r="I236" s="11">
        <v>0</v>
      </c>
      <c r="J236" s="11">
        <v>0</v>
      </c>
      <c r="K236" s="12" t="s">
        <v>125</v>
      </c>
    </row>
    <row r="237" spans="1:11" x14ac:dyDescent="0.2">
      <c r="A237" t="str">
        <f t="shared" si="14"/>
        <v>lignite_open pit_RO_mix_mix.input_li__</v>
      </c>
      <c r="B237" t="str">
        <f>processors_PES!$B$15</f>
        <v>lignite_open pit_RO_mix_mix</v>
      </c>
      <c r="C237" s="9" t="s">
        <v>89</v>
      </c>
      <c r="D237" s="10" t="s">
        <v>64</v>
      </c>
      <c r="E237" s="10" t="s">
        <v>111</v>
      </c>
      <c r="F237" s="9" t="s">
        <v>90</v>
      </c>
      <c r="G237" s="9" t="s">
        <v>91</v>
      </c>
      <c r="H237" t="str">
        <f>processors_PES!$D$10</f>
        <v>mining::lignite::open pit</v>
      </c>
      <c r="I237" s="11">
        <v>0</v>
      </c>
      <c r="J237" s="11">
        <v>0</v>
      </c>
      <c r="K237" s="12" t="s">
        <v>126</v>
      </c>
    </row>
    <row r="238" spans="1:11" x14ac:dyDescent="0.2">
      <c r="A238" t="str">
        <f t="shared" si="14"/>
        <v>lignite_open pit_RO_mix_mix.input_bio__</v>
      </c>
      <c r="B238" t="str">
        <f>processors_PES!$B$15</f>
        <v>lignite_open pit_RO_mix_mix</v>
      </c>
      <c r="C238" s="9" t="s">
        <v>89</v>
      </c>
      <c r="D238" s="10" t="s">
        <v>97</v>
      </c>
      <c r="E238" s="10" t="s">
        <v>112</v>
      </c>
      <c r="F238" s="9" t="s">
        <v>90</v>
      </c>
      <c r="G238" s="9" t="s">
        <v>91</v>
      </c>
      <c r="H238" t="str">
        <f>processors_PES!$D$10</f>
        <v>mining::lignite::open pit</v>
      </c>
      <c r="I238" s="11">
        <v>0</v>
      </c>
      <c r="J238" s="11">
        <v>0</v>
      </c>
      <c r="K238" s="12" t="s">
        <v>126</v>
      </c>
    </row>
    <row r="239" spans="1:11" x14ac:dyDescent="0.2">
      <c r="A239" t="str">
        <f t="shared" si="14"/>
        <v>lignite_open pit_RO_mix_mix.input_h.c__</v>
      </c>
      <c r="B239" t="str">
        <f>processors_PES!$B$15</f>
        <v>lignite_open pit_RO_mix_mix</v>
      </c>
      <c r="C239" s="9" t="s">
        <v>89</v>
      </c>
      <c r="D239" s="10" t="s">
        <v>63</v>
      </c>
      <c r="E239" s="10" t="s">
        <v>113</v>
      </c>
      <c r="F239" s="9" t="s">
        <v>92</v>
      </c>
      <c r="G239" s="9" t="s">
        <v>91</v>
      </c>
      <c r="H239" t="str">
        <f>processors_PES!$D$10</f>
        <v>mining::lignite::open pit</v>
      </c>
      <c r="I239" s="11">
        <v>0</v>
      </c>
      <c r="J239" s="11">
        <v>0</v>
      </c>
      <c r="K239" s="12" t="s">
        <v>126</v>
      </c>
    </row>
    <row r="240" spans="1:11" x14ac:dyDescent="0.2">
      <c r="A240" t="str">
        <f t="shared" si="14"/>
        <v>lignite_open pit_RO_mix_mix.input_ur__</v>
      </c>
      <c r="B240" t="str">
        <f>processors_PES!$B$15</f>
        <v>lignite_open pit_RO_mix_mix</v>
      </c>
      <c r="C240" s="9" t="s">
        <v>89</v>
      </c>
      <c r="D240" s="10" t="s">
        <v>98</v>
      </c>
      <c r="E240" s="10" t="s">
        <v>114</v>
      </c>
      <c r="F240" s="9" t="s">
        <v>90</v>
      </c>
      <c r="G240" s="9" t="s">
        <v>91</v>
      </c>
      <c r="H240" t="str">
        <f>processors_PES!$D$10</f>
        <v>mining::lignite::open pit</v>
      </c>
      <c r="I240" s="11">
        <v>0</v>
      </c>
      <c r="J240" s="11">
        <v>0</v>
      </c>
      <c r="K240" s="12" t="s">
        <v>126</v>
      </c>
    </row>
    <row r="241" spans="1:11" x14ac:dyDescent="0.2">
      <c r="A241" t="str">
        <f t="shared" si="14"/>
        <v>lignite_open pit_RO_mix_mix.input_el__</v>
      </c>
      <c r="B241" t="str">
        <f>processors_PES!$B$15</f>
        <v>lignite_open pit_RO_mix_mix</v>
      </c>
      <c r="C241" s="9" t="s">
        <v>89</v>
      </c>
      <c r="D241" s="10" t="s">
        <v>99</v>
      </c>
      <c r="E241" s="10" t="s">
        <v>115</v>
      </c>
      <c r="F241" s="9" t="s">
        <v>90</v>
      </c>
      <c r="G241" s="9" t="s">
        <v>91</v>
      </c>
      <c r="H241" t="str">
        <f>processors_PES!$D$10</f>
        <v>mining::lignite::open pit</v>
      </c>
      <c r="I241" s="11">
        <v>70111.215119844564</v>
      </c>
      <c r="J241" s="11">
        <v>1091701730.6310997</v>
      </c>
      <c r="K241" s="12" t="s">
        <v>127</v>
      </c>
    </row>
    <row r="242" spans="1:11" x14ac:dyDescent="0.2">
      <c r="A242" t="str">
        <f t="shared" si="14"/>
        <v>lignite_open pit_RO_mix_mix.input_he__</v>
      </c>
      <c r="B242" t="str">
        <f>processors_PES!$B$15</f>
        <v>lignite_open pit_RO_mix_mix</v>
      </c>
      <c r="C242" s="9" t="s">
        <v>89</v>
      </c>
      <c r="D242" s="10" t="s">
        <v>100</v>
      </c>
      <c r="E242" s="10" t="s">
        <v>116</v>
      </c>
      <c r="F242" s="9" t="s">
        <v>90</v>
      </c>
      <c r="G242" s="9" t="s">
        <v>91</v>
      </c>
      <c r="H242" t="str">
        <f>processors_PES!$D$10</f>
        <v>mining::lignite::open pit</v>
      </c>
      <c r="I242" s="11">
        <v>10634.709645288413</v>
      </c>
      <c r="J242" s="11">
        <v>165593063.88678586</v>
      </c>
      <c r="K242" s="12" t="s">
        <v>128</v>
      </c>
    </row>
    <row r="243" spans="1:11" x14ac:dyDescent="0.2">
      <c r="A243" t="str">
        <f t="shared" si="14"/>
        <v>lignite_open pit_RO_mix_mix.inpt_fu__</v>
      </c>
      <c r="B243" t="str">
        <f>processors_PES!$B$15</f>
        <v>lignite_open pit_RO_mix_mix</v>
      </c>
      <c r="C243" s="9" t="s">
        <v>93</v>
      </c>
      <c r="D243" s="10" t="s">
        <v>101</v>
      </c>
      <c r="E243" s="10" t="s">
        <v>117</v>
      </c>
      <c r="F243" s="9" t="s">
        <v>90</v>
      </c>
      <c r="G243" s="9" t="s">
        <v>91</v>
      </c>
      <c r="H243" t="str">
        <f>processors_PES!$D$10</f>
        <v>mining::lignite::open pit</v>
      </c>
      <c r="I243" s="11">
        <v>16376.597521032689</v>
      </c>
      <c r="J243" s="11">
        <v>255000000</v>
      </c>
      <c r="K243" s="12" t="s">
        <v>128</v>
      </c>
    </row>
    <row r="244" spans="1:11" x14ac:dyDescent="0.2">
      <c r="A244" t="str">
        <f t="shared" si="14"/>
        <v>lignite_open pit_RO_mix_mix.input_ha__</v>
      </c>
      <c r="B244" t="str">
        <f>processors_PES!$B$15</f>
        <v>lignite_open pit_RO_mix_mix</v>
      </c>
      <c r="C244" s="9" t="s">
        <v>89</v>
      </c>
      <c r="D244" s="10" t="s">
        <v>102</v>
      </c>
      <c r="E244" s="10" t="s">
        <v>118</v>
      </c>
      <c r="F244" s="9" t="s">
        <v>90</v>
      </c>
      <c r="G244" s="9" t="s">
        <v>94</v>
      </c>
      <c r="H244" t="str">
        <f>processors_PES!$D$10</f>
        <v>mining::lignite::open pit</v>
      </c>
      <c r="I244" s="11">
        <v>234.29092543831482</v>
      </c>
      <c r="J244" s="11">
        <v>3648144</v>
      </c>
      <c r="K244" s="12" t="s">
        <v>129</v>
      </c>
    </row>
    <row r="245" spans="1:11" x14ac:dyDescent="0.2">
      <c r="A245" t="str">
        <f t="shared" si="14"/>
        <v>lignite_open pit_RO_mix_mix.input_lu__</v>
      </c>
      <c r="B245" t="str">
        <f>processors_PES!$B$15</f>
        <v>lignite_open pit_RO_mix_mix</v>
      </c>
      <c r="C245" s="9" t="s">
        <v>89</v>
      </c>
      <c r="D245" s="10" t="s">
        <v>103</v>
      </c>
      <c r="E245" s="10" t="s">
        <v>119</v>
      </c>
      <c r="F245" s="9" t="s">
        <v>92</v>
      </c>
      <c r="G245" s="9" t="s">
        <v>94</v>
      </c>
      <c r="H245" t="str">
        <f>processors_PES!$D$10</f>
        <v>mining::lignite::open pit</v>
      </c>
      <c r="I245" s="15" t="s">
        <v>131</v>
      </c>
      <c r="J245" s="15" t="s">
        <v>131</v>
      </c>
      <c r="K245" s="12" t="s">
        <v>118</v>
      </c>
    </row>
    <row r="246" spans="1:11" x14ac:dyDescent="0.2">
      <c r="A246" t="str">
        <f t="shared" si="14"/>
        <v>lignite_open pit_RO_mix_mix.input_w.us__</v>
      </c>
      <c r="B246" t="str">
        <f>processors_PES!$B$15</f>
        <v>lignite_open pit_RO_mix_mix</v>
      </c>
      <c r="C246" s="9" t="s">
        <v>89</v>
      </c>
      <c r="D246" s="10" t="s">
        <v>104</v>
      </c>
      <c r="E246" s="10" t="s">
        <v>120</v>
      </c>
      <c r="F246" s="9" t="s">
        <v>92</v>
      </c>
      <c r="G246" s="9" t="s">
        <v>91</v>
      </c>
      <c r="H246" t="str">
        <f>processors_PES!$D$10</f>
        <v>mining::lignite::open pit</v>
      </c>
      <c r="I246" s="15" t="s">
        <v>131</v>
      </c>
      <c r="J246" s="15" t="s">
        <v>131</v>
      </c>
      <c r="K246" s="12" t="s">
        <v>125</v>
      </c>
    </row>
    <row r="247" spans="1:11" x14ac:dyDescent="0.2">
      <c r="A247" t="str">
        <f t="shared" si="14"/>
        <v>lignite_open pit_RO_mix_mix.input_fw__</v>
      </c>
      <c r="B247" t="str">
        <f>processors_PES!$B$15</f>
        <v>lignite_open pit_RO_mix_mix</v>
      </c>
      <c r="C247" s="9" t="s">
        <v>89</v>
      </c>
      <c r="D247" s="10" t="s">
        <v>105</v>
      </c>
      <c r="E247" s="10" t="s">
        <v>121</v>
      </c>
      <c r="F247" s="9" t="s">
        <v>92</v>
      </c>
      <c r="G247" s="9" t="s">
        <v>91</v>
      </c>
      <c r="H247" t="str">
        <f>processors_PES!$D$10</f>
        <v>mining::lignite::open pit</v>
      </c>
      <c r="I247" s="15" t="s">
        <v>131</v>
      </c>
      <c r="J247" s="15" t="s">
        <v>131</v>
      </c>
      <c r="K247" s="12" t="s">
        <v>125</v>
      </c>
    </row>
    <row r="248" spans="1:11" x14ac:dyDescent="0.2">
      <c r="A248" t="str">
        <f t="shared" si="14"/>
        <v>lignite_open pit_RO_mix_mix.input_w.tot__</v>
      </c>
      <c r="B248" t="str">
        <f>processors_PES!$B$15</f>
        <v>lignite_open pit_RO_mix_mix</v>
      </c>
      <c r="C248" s="9" t="s">
        <v>89</v>
      </c>
      <c r="D248" s="10" t="s">
        <v>106</v>
      </c>
      <c r="E248" s="10" t="s">
        <v>122</v>
      </c>
      <c r="F248" s="9" t="s">
        <v>92</v>
      </c>
      <c r="G248" s="9" t="s">
        <v>91</v>
      </c>
      <c r="H248" t="str">
        <f>processors_PES!$D$10</f>
        <v>mining::lignite::open pit</v>
      </c>
      <c r="I248" s="11">
        <v>3500</v>
      </c>
      <c r="J248" s="11">
        <v>54498500</v>
      </c>
      <c r="K248" s="12" t="s">
        <v>125</v>
      </c>
    </row>
    <row r="249" spans="1:11" x14ac:dyDescent="0.2">
      <c r="A249" t="str">
        <f t="shared" si="14"/>
        <v>lignite_open pit_RO_mix_mix.output_w__</v>
      </c>
      <c r="B249" t="str">
        <f>processors_PES!$B$15</f>
        <v>lignite_open pit_RO_mix_mix</v>
      </c>
      <c r="C249" s="9" t="s">
        <v>95</v>
      </c>
      <c r="D249" s="10" t="s">
        <v>107</v>
      </c>
      <c r="E249" s="10" t="s">
        <v>123</v>
      </c>
      <c r="F249" s="9" t="s">
        <v>92</v>
      </c>
      <c r="G249" s="9" t="s">
        <v>91</v>
      </c>
      <c r="H249" t="str">
        <f>processors_PES!$D$10</f>
        <v>mining::lignite::open pit</v>
      </c>
      <c r="I249" s="11">
        <v>2975</v>
      </c>
      <c r="J249" s="11">
        <v>46323725</v>
      </c>
      <c r="K249" s="12" t="s">
        <v>125</v>
      </c>
    </row>
    <row r="250" spans="1:11" x14ac:dyDescent="0.2">
      <c r="A250" t="str">
        <f t="shared" si="14"/>
        <v>lignite_open pit_RO_mix_mix.output_ghg__</v>
      </c>
      <c r="B250" t="str">
        <f>processors_PES!$B$15</f>
        <v>lignite_open pit_RO_mix_mix</v>
      </c>
      <c r="C250" s="9" t="s">
        <v>95</v>
      </c>
      <c r="D250" s="10" t="s">
        <v>108</v>
      </c>
      <c r="E250" s="10" t="s">
        <v>124</v>
      </c>
      <c r="F250" s="9" t="s">
        <v>92</v>
      </c>
      <c r="G250" s="9" t="s">
        <v>91</v>
      </c>
      <c r="H250" t="str">
        <f>processors_PES!$D$10</f>
        <v>mining::lignite::open pit</v>
      </c>
      <c r="I250" s="11">
        <v>6440</v>
      </c>
      <c r="J250" s="11">
        <v>100277240</v>
      </c>
      <c r="K250" s="12" t="s">
        <v>130</v>
      </c>
    </row>
    <row r="251" spans="1:11" x14ac:dyDescent="0.2">
      <c r="A251" t="str">
        <f t="shared" si="14"/>
        <v>lignite_open pit_RO_mix_mix.output_h.c__</v>
      </c>
      <c r="B251" t="str">
        <f>processors_PES!$B$15</f>
        <v>lignite_open pit_RO_mix_mix</v>
      </c>
      <c r="C251" s="9" t="s">
        <v>95</v>
      </c>
      <c r="D251" s="10" t="s">
        <v>63</v>
      </c>
      <c r="E251" s="10" t="s">
        <v>113</v>
      </c>
      <c r="F251" s="9" t="s">
        <v>90</v>
      </c>
      <c r="G251" s="9" t="s">
        <v>91</v>
      </c>
      <c r="H251" t="str">
        <f>processors_PES!$D$10</f>
        <v>mining::lignite::open pit</v>
      </c>
      <c r="I251" s="11">
        <v>1</v>
      </c>
      <c r="J251" s="11">
        <v>15571</v>
      </c>
      <c r="K251" s="15" t="s">
        <v>132</v>
      </c>
    </row>
    <row r="252" spans="1:11" x14ac:dyDescent="0.2">
      <c r="A252" t="str">
        <f t="shared" si="14"/>
        <v>lignite_open pit_RO_mix_mix.output_//__</v>
      </c>
      <c r="B252" t="str">
        <f>processors_PES!$B$15</f>
        <v>lignite_open pit_RO_mix_mix</v>
      </c>
      <c r="C252" s="10" t="s">
        <v>95</v>
      </c>
      <c r="D252" s="10" t="s">
        <v>109</v>
      </c>
      <c r="E252" s="10" t="s">
        <v>109</v>
      </c>
      <c r="F252" s="10" t="s">
        <v>90</v>
      </c>
      <c r="G252" s="10" t="s">
        <v>91</v>
      </c>
      <c r="H252" t="str">
        <f>processors_PES!$D$10</f>
        <v>mining::lignite::open pit</v>
      </c>
      <c r="I252" s="15" t="s">
        <v>109</v>
      </c>
      <c r="J252" s="15" t="s">
        <v>109</v>
      </c>
      <c r="K252" s="15" t="s">
        <v>109</v>
      </c>
    </row>
    <row r="253" spans="1:11" x14ac:dyDescent="0.2">
      <c r="A253" t="str">
        <f t="shared" ref="A253" si="17">CONCATENATE(B253,".",C253,"_",E253,"_",V253,"_",U253)</f>
        <v>lignite_open pit_RO_mix_mix.output_//__</v>
      </c>
      <c r="B253" t="str">
        <f>processors_PES!$B$15</f>
        <v>lignite_open pit_RO_mix_mix</v>
      </c>
      <c r="C253" s="10" t="s">
        <v>95</v>
      </c>
      <c r="D253" s="10" t="s">
        <v>109</v>
      </c>
      <c r="E253" s="10" t="s">
        <v>109</v>
      </c>
      <c r="F253" s="10" t="s">
        <v>90</v>
      </c>
      <c r="G253" s="10" t="s">
        <v>91</v>
      </c>
      <c r="H253" t="str">
        <f>processors_PES!$D$10</f>
        <v>mining::lignite::open pit</v>
      </c>
      <c r="I253" s="15" t="s">
        <v>109</v>
      </c>
      <c r="J253" s="15" t="s">
        <v>109</v>
      </c>
      <c r="K253" s="15" t="s">
        <v>109</v>
      </c>
    </row>
    <row r="254" spans="1:11" x14ac:dyDescent="0.2">
      <c r="A254" t="str">
        <f t="shared" si="14"/>
        <v>lignite_open pit_SE_mix_mix.input_ng__</v>
      </c>
      <c r="B254" t="str">
        <f>processors_PES!$B$16</f>
        <v>lignite_open pit_SE_mix_mix</v>
      </c>
      <c r="C254" s="9" t="s">
        <v>89</v>
      </c>
      <c r="D254" s="10" t="s">
        <v>96</v>
      </c>
      <c r="E254" s="10" t="s">
        <v>110</v>
      </c>
      <c r="F254" s="9" t="s">
        <v>90</v>
      </c>
      <c r="G254" s="9" t="s">
        <v>91</v>
      </c>
      <c r="H254" t="str">
        <f>processors_PES!$D$10</f>
        <v>mining::lignite::open pit</v>
      </c>
      <c r="I254" s="11">
        <v>0</v>
      </c>
      <c r="J254" s="11">
        <v>0</v>
      </c>
      <c r="K254" s="12" t="s">
        <v>125</v>
      </c>
    </row>
    <row r="255" spans="1:11" x14ac:dyDescent="0.2">
      <c r="A255" t="str">
        <f t="shared" si="14"/>
        <v>lignite_open pit_SE_mix_mix.input_li__</v>
      </c>
      <c r="B255" t="str">
        <f>processors_PES!$B$16</f>
        <v>lignite_open pit_SE_mix_mix</v>
      </c>
      <c r="C255" s="9" t="s">
        <v>89</v>
      </c>
      <c r="D255" s="10" t="s">
        <v>64</v>
      </c>
      <c r="E255" s="10" t="s">
        <v>111</v>
      </c>
      <c r="F255" s="9" t="s">
        <v>90</v>
      </c>
      <c r="G255" s="9" t="s">
        <v>91</v>
      </c>
      <c r="H255" t="str">
        <f>processors_PES!$D$10</f>
        <v>mining::lignite::open pit</v>
      </c>
      <c r="I255" s="11">
        <v>0</v>
      </c>
      <c r="J255" s="11">
        <v>0</v>
      </c>
      <c r="K255" s="12" t="s">
        <v>126</v>
      </c>
    </row>
    <row r="256" spans="1:11" x14ac:dyDescent="0.2">
      <c r="A256" t="str">
        <f t="shared" si="14"/>
        <v>lignite_open pit_SE_mix_mix.input_bio__</v>
      </c>
      <c r="B256" t="str">
        <f>processors_PES!$B$16</f>
        <v>lignite_open pit_SE_mix_mix</v>
      </c>
      <c r="C256" s="9" t="s">
        <v>89</v>
      </c>
      <c r="D256" s="10" t="s">
        <v>97</v>
      </c>
      <c r="E256" s="10" t="s">
        <v>112</v>
      </c>
      <c r="F256" s="9" t="s">
        <v>90</v>
      </c>
      <c r="G256" s="9" t="s">
        <v>91</v>
      </c>
      <c r="H256" t="str">
        <f>processors_PES!$D$10</f>
        <v>mining::lignite::open pit</v>
      </c>
      <c r="I256" s="11">
        <v>0</v>
      </c>
      <c r="J256" s="11">
        <v>0</v>
      </c>
      <c r="K256" s="12" t="s">
        <v>126</v>
      </c>
    </row>
    <row r="257" spans="1:11" x14ac:dyDescent="0.2">
      <c r="A257" t="str">
        <f t="shared" si="14"/>
        <v>lignite_open pit_SE_mix_mix.input_h.c__</v>
      </c>
      <c r="B257" t="str">
        <f>processors_PES!$B$16</f>
        <v>lignite_open pit_SE_mix_mix</v>
      </c>
      <c r="C257" s="9" t="s">
        <v>89</v>
      </c>
      <c r="D257" s="10" t="s">
        <v>63</v>
      </c>
      <c r="E257" s="10" t="s">
        <v>113</v>
      </c>
      <c r="F257" s="9" t="s">
        <v>92</v>
      </c>
      <c r="G257" s="9" t="s">
        <v>91</v>
      </c>
      <c r="H257" t="str">
        <f>processors_PES!$D$10</f>
        <v>mining::lignite::open pit</v>
      </c>
      <c r="I257" s="11">
        <v>0</v>
      </c>
      <c r="J257" s="11">
        <v>0</v>
      </c>
      <c r="K257" s="12" t="s">
        <v>126</v>
      </c>
    </row>
    <row r="258" spans="1:11" x14ac:dyDescent="0.2">
      <c r="A258" t="str">
        <f t="shared" si="14"/>
        <v>lignite_open pit_SE_mix_mix.input_ur__</v>
      </c>
      <c r="B258" t="str">
        <f>processors_PES!$B$16</f>
        <v>lignite_open pit_SE_mix_mix</v>
      </c>
      <c r="C258" s="9" t="s">
        <v>89</v>
      </c>
      <c r="D258" s="10" t="s">
        <v>98</v>
      </c>
      <c r="E258" s="10" t="s">
        <v>114</v>
      </c>
      <c r="F258" s="9" t="s">
        <v>90</v>
      </c>
      <c r="G258" s="9" t="s">
        <v>91</v>
      </c>
      <c r="H258" t="str">
        <f>processors_PES!$D$10</f>
        <v>mining::lignite::open pit</v>
      </c>
      <c r="I258" s="11">
        <v>0</v>
      </c>
      <c r="J258" s="11">
        <v>0</v>
      </c>
      <c r="K258" s="12" t="s">
        <v>126</v>
      </c>
    </row>
    <row r="259" spans="1:11" x14ac:dyDescent="0.2">
      <c r="A259" t="str">
        <f t="shared" si="14"/>
        <v>lignite_open pit_SE_mix_mix.input_el__</v>
      </c>
      <c r="B259" t="str">
        <f>processors_PES!$B$16</f>
        <v>lignite_open pit_SE_mix_mix</v>
      </c>
      <c r="C259" s="9" t="s">
        <v>89</v>
      </c>
      <c r="D259" s="10" t="s">
        <v>99</v>
      </c>
      <c r="E259" s="10" t="s">
        <v>115</v>
      </c>
      <c r="F259" s="9" t="s">
        <v>90</v>
      </c>
      <c r="G259" s="9" t="s">
        <v>91</v>
      </c>
      <c r="H259" t="str">
        <f>processors_PES!$D$10</f>
        <v>mining::lignite::open pit</v>
      </c>
      <c r="I259" s="11">
        <v>0</v>
      </c>
      <c r="J259" s="11">
        <v>0</v>
      </c>
      <c r="K259" s="12" t="s">
        <v>127</v>
      </c>
    </row>
    <row r="260" spans="1:11" x14ac:dyDescent="0.2">
      <c r="A260" t="str">
        <f t="shared" si="14"/>
        <v>lignite_open pit_SE_mix_mix.input_he__</v>
      </c>
      <c r="B260" t="str">
        <f>processors_PES!$B$16</f>
        <v>lignite_open pit_SE_mix_mix</v>
      </c>
      <c r="C260" s="9" t="s">
        <v>89</v>
      </c>
      <c r="D260" s="10" t="s">
        <v>100</v>
      </c>
      <c r="E260" s="10" t="s">
        <v>116</v>
      </c>
      <c r="F260" s="9" t="s">
        <v>90</v>
      </c>
      <c r="G260" s="9" t="s">
        <v>91</v>
      </c>
      <c r="H260" t="str">
        <f>processors_PES!$D$10</f>
        <v>mining::lignite::open pit</v>
      </c>
      <c r="I260" s="11">
        <v>0</v>
      </c>
      <c r="J260" s="11">
        <v>0</v>
      </c>
      <c r="K260" s="12" t="s">
        <v>128</v>
      </c>
    </row>
    <row r="261" spans="1:11" x14ac:dyDescent="0.2">
      <c r="A261" t="str">
        <f t="shared" si="14"/>
        <v>lignite_open pit_SE_mix_mix.inpt_fu__</v>
      </c>
      <c r="B261" t="str">
        <f>processors_PES!$B$16</f>
        <v>lignite_open pit_SE_mix_mix</v>
      </c>
      <c r="C261" s="9" t="s">
        <v>93</v>
      </c>
      <c r="D261" s="10" t="s">
        <v>101</v>
      </c>
      <c r="E261" s="10" t="s">
        <v>117</v>
      </c>
      <c r="F261" s="9" t="s">
        <v>90</v>
      </c>
      <c r="G261" s="9" t="s">
        <v>91</v>
      </c>
      <c r="H261" t="str">
        <f>processors_PES!$D$10</f>
        <v>mining::lignite::open pit</v>
      </c>
      <c r="I261" s="11">
        <v>0</v>
      </c>
      <c r="J261" s="11">
        <v>0</v>
      </c>
      <c r="K261" s="12" t="s">
        <v>128</v>
      </c>
    </row>
    <row r="262" spans="1:11" x14ac:dyDescent="0.2">
      <c r="A262" t="str">
        <f t="shared" si="14"/>
        <v>lignite_open pit_SE_mix_mix.input_ha__</v>
      </c>
      <c r="B262" t="str">
        <f>processors_PES!$B$16</f>
        <v>lignite_open pit_SE_mix_mix</v>
      </c>
      <c r="C262" s="9" t="s">
        <v>89</v>
      </c>
      <c r="D262" s="10" t="s">
        <v>102</v>
      </c>
      <c r="E262" s="10" t="s">
        <v>118</v>
      </c>
      <c r="F262" s="9" t="s">
        <v>90</v>
      </c>
      <c r="G262" s="9" t="s">
        <v>94</v>
      </c>
      <c r="H262" t="str">
        <f>processors_PES!$D$10</f>
        <v>mining::lignite::open pit</v>
      </c>
      <c r="I262" s="11">
        <v>0</v>
      </c>
      <c r="J262" s="11">
        <v>0</v>
      </c>
      <c r="K262" s="12" t="s">
        <v>129</v>
      </c>
    </row>
    <row r="263" spans="1:11" x14ac:dyDescent="0.2">
      <c r="A263" t="str">
        <f t="shared" si="14"/>
        <v>lignite_open pit_SE_mix_mix.input_lu__</v>
      </c>
      <c r="B263" t="str">
        <f>processors_PES!$B$16</f>
        <v>lignite_open pit_SE_mix_mix</v>
      </c>
      <c r="C263" s="9" t="s">
        <v>89</v>
      </c>
      <c r="D263" s="10" t="s">
        <v>103</v>
      </c>
      <c r="E263" s="10" t="s">
        <v>119</v>
      </c>
      <c r="F263" s="9" t="s">
        <v>92</v>
      </c>
      <c r="G263" s="9" t="s">
        <v>94</v>
      </c>
      <c r="H263" t="str">
        <f>processors_PES!$D$10</f>
        <v>mining::lignite::open pit</v>
      </c>
      <c r="I263" s="15" t="s">
        <v>131</v>
      </c>
      <c r="J263" s="15" t="s">
        <v>131</v>
      </c>
      <c r="K263" s="12" t="s">
        <v>118</v>
      </c>
    </row>
    <row r="264" spans="1:11" x14ac:dyDescent="0.2">
      <c r="A264" t="str">
        <f t="shared" si="14"/>
        <v>lignite_open pit_SE_mix_mix.input_w.us__</v>
      </c>
      <c r="B264" t="str">
        <f>processors_PES!$B$16</f>
        <v>lignite_open pit_SE_mix_mix</v>
      </c>
      <c r="C264" s="9" t="s">
        <v>89</v>
      </c>
      <c r="D264" s="10" t="s">
        <v>104</v>
      </c>
      <c r="E264" s="10" t="s">
        <v>120</v>
      </c>
      <c r="F264" s="9" t="s">
        <v>92</v>
      </c>
      <c r="G264" s="9" t="s">
        <v>91</v>
      </c>
      <c r="H264" t="str">
        <f>processors_PES!$D$10</f>
        <v>mining::lignite::open pit</v>
      </c>
      <c r="I264" s="15" t="s">
        <v>131</v>
      </c>
      <c r="J264" s="15" t="s">
        <v>131</v>
      </c>
      <c r="K264" s="12" t="s">
        <v>125</v>
      </c>
    </row>
    <row r="265" spans="1:11" x14ac:dyDescent="0.2">
      <c r="A265" t="str">
        <f t="shared" si="14"/>
        <v>lignite_open pit_SE_mix_mix.input_fw__</v>
      </c>
      <c r="B265" t="str">
        <f>processors_PES!$B$16</f>
        <v>lignite_open pit_SE_mix_mix</v>
      </c>
      <c r="C265" s="9" t="s">
        <v>89</v>
      </c>
      <c r="D265" s="10" t="s">
        <v>105</v>
      </c>
      <c r="E265" s="10" t="s">
        <v>121</v>
      </c>
      <c r="F265" s="9" t="s">
        <v>92</v>
      </c>
      <c r="G265" s="9" t="s">
        <v>91</v>
      </c>
      <c r="H265" t="str">
        <f>processors_PES!$D$10</f>
        <v>mining::lignite::open pit</v>
      </c>
      <c r="I265" s="15" t="s">
        <v>131</v>
      </c>
      <c r="J265" s="15" t="s">
        <v>131</v>
      </c>
      <c r="K265" s="12" t="s">
        <v>125</v>
      </c>
    </row>
    <row r="266" spans="1:11" x14ac:dyDescent="0.2">
      <c r="A266" t="str">
        <f t="shared" si="14"/>
        <v>lignite_open pit_SE_mix_mix.input_w.tot__</v>
      </c>
      <c r="B266" t="str">
        <f>processors_PES!$B$16</f>
        <v>lignite_open pit_SE_mix_mix</v>
      </c>
      <c r="C266" s="9" t="s">
        <v>89</v>
      </c>
      <c r="D266" s="10" t="s">
        <v>106</v>
      </c>
      <c r="E266" s="10" t="s">
        <v>122</v>
      </c>
      <c r="F266" s="9" t="s">
        <v>92</v>
      </c>
      <c r="G266" s="9" t="s">
        <v>91</v>
      </c>
      <c r="H266" t="str">
        <f>processors_PES!$D$10</f>
        <v>mining::lignite::open pit</v>
      </c>
      <c r="I266" s="11">
        <v>0</v>
      </c>
      <c r="J266" s="11">
        <v>0</v>
      </c>
      <c r="K266" s="12" t="s">
        <v>125</v>
      </c>
    </row>
    <row r="267" spans="1:11" x14ac:dyDescent="0.2">
      <c r="A267" t="str">
        <f t="shared" si="14"/>
        <v>lignite_open pit_SE_mix_mix.output_w__</v>
      </c>
      <c r="B267" t="str">
        <f>processors_PES!$B$16</f>
        <v>lignite_open pit_SE_mix_mix</v>
      </c>
      <c r="C267" s="9" t="s">
        <v>95</v>
      </c>
      <c r="D267" s="10" t="s">
        <v>107</v>
      </c>
      <c r="E267" s="10" t="s">
        <v>123</v>
      </c>
      <c r="F267" s="9" t="s">
        <v>92</v>
      </c>
      <c r="G267" s="9" t="s">
        <v>91</v>
      </c>
      <c r="H267" t="str">
        <f>processors_PES!$D$10</f>
        <v>mining::lignite::open pit</v>
      </c>
      <c r="I267" s="11">
        <v>0</v>
      </c>
      <c r="J267" s="11">
        <v>0</v>
      </c>
      <c r="K267" s="12" t="s">
        <v>125</v>
      </c>
    </row>
    <row r="268" spans="1:11" x14ac:dyDescent="0.2">
      <c r="A268" t="str">
        <f t="shared" si="14"/>
        <v>lignite_open pit_SE_mix_mix.output_ghg__</v>
      </c>
      <c r="B268" t="str">
        <f>processors_PES!$B$16</f>
        <v>lignite_open pit_SE_mix_mix</v>
      </c>
      <c r="C268" s="9" t="s">
        <v>95</v>
      </c>
      <c r="D268" s="10" t="s">
        <v>108</v>
      </c>
      <c r="E268" s="10" t="s">
        <v>124</v>
      </c>
      <c r="F268" s="9" t="s">
        <v>92</v>
      </c>
      <c r="G268" s="9" t="s">
        <v>91</v>
      </c>
      <c r="H268" t="str">
        <f>processors_PES!$D$10</f>
        <v>mining::lignite::open pit</v>
      </c>
      <c r="I268" s="11">
        <v>0</v>
      </c>
      <c r="J268" s="11">
        <v>0</v>
      </c>
      <c r="K268" s="12" t="s">
        <v>130</v>
      </c>
    </row>
    <row r="269" spans="1:11" x14ac:dyDescent="0.2">
      <c r="A269" t="str">
        <f t="shared" si="14"/>
        <v>lignite_open pit_SE_mix_mix.output_h.c__</v>
      </c>
      <c r="B269" t="str">
        <f>processors_PES!$B$16</f>
        <v>lignite_open pit_SE_mix_mix</v>
      </c>
      <c r="C269" s="9" t="s">
        <v>95</v>
      </c>
      <c r="D269" s="10" t="s">
        <v>63</v>
      </c>
      <c r="E269" s="10" t="s">
        <v>113</v>
      </c>
      <c r="F269" s="9" t="s">
        <v>90</v>
      </c>
      <c r="G269" s="9" t="s">
        <v>91</v>
      </c>
      <c r="H269" t="str">
        <f>processors_PES!$D$10</f>
        <v>mining::lignite::open pit</v>
      </c>
      <c r="I269" s="11">
        <v>0</v>
      </c>
      <c r="J269" s="11">
        <v>0</v>
      </c>
      <c r="K269" s="15" t="s">
        <v>126</v>
      </c>
    </row>
    <row r="270" spans="1:11" x14ac:dyDescent="0.2">
      <c r="A270" t="str">
        <f t="shared" si="14"/>
        <v>lignite_open pit_SE_mix_mix.output_//__</v>
      </c>
      <c r="B270" t="str">
        <f>processors_PES!$B$16</f>
        <v>lignite_open pit_SE_mix_mix</v>
      </c>
      <c r="C270" s="10" t="s">
        <v>95</v>
      </c>
      <c r="D270" s="10" t="s">
        <v>109</v>
      </c>
      <c r="E270" s="10" t="s">
        <v>109</v>
      </c>
      <c r="F270" s="10" t="s">
        <v>90</v>
      </c>
      <c r="G270" s="10" t="s">
        <v>91</v>
      </c>
      <c r="H270" t="str">
        <f>processors_PES!$D$10</f>
        <v>mining::lignite::open pit</v>
      </c>
      <c r="I270" s="15" t="s">
        <v>109</v>
      </c>
      <c r="J270" s="15" t="s">
        <v>109</v>
      </c>
      <c r="K270" s="15" t="s">
        <v>109</v>
      </c>
    </row>
    <row r="271" spans="1:11" x14ac:dyDescent="0.2">
      <c r="A271" t="str">
        <f t="shared" ref="A271" si="18">CONCATENATE(B271,".",C271,"_",E271,"_",V271,"_",U271)</f>
        <v>lignite_open pit_SE_mix_mix.output_//__</v>
      </c>
      <c r="B271" t="str">
        <f>processors_PES!$B$16</f>
        <v>lignite_open pit_SE_mix_mix</v>
      </c>
      <c r="C271" s="10" t="s">
        <v>95</v>
      </c>
      <c r="D271" s="10" t="s">
        <v>109</v>
      </c>
      <c r="E271" s="10" t="s">
        <v>109</v>
      </c>
      <c r="F271" s="10" t="s">
        <v>90</v>
      </c>
      <c r="G271" s="10" t="s">
        <v>91</v>
      </c>
      <c r="H271" t="str">
        <f>processors_PES!$D$10</f>
        <v>mining::lignite::open pit</v>
      </c>
      <c r="I271" s="15" t="s">
        <v>109</v>
      </c>
      <c r="J271" s="15" t="s">
        <v>109</v>
      </c>
      <c r="K271" s="15" t="s">
        <v>109</v>
      </c>
    </row>
    <row r="272" spans="1:11" x14ac:dyDescent="0.2">
      <c r="A272" t="str">
        <f t="shared" si="14"/>
        <v>lignite_open pit_UK_mix_mix.input_ng__</v>
      </c>
      <c r="B272" t="str">
        <f>processors_PES!$B$17</f>
        <v>lignite_open pit_UK_mix_mix</v>
      </c>
      <c r="C272" s="9" t="s">
        <v>89</v>
      </c>
      <c r="D272" s="10" t="s">
        <v>96</v>
      </c>
      <c r="E272" s="10" t="s">
        <v>110</v>
      </c>
      <c r="F272" s="9" t="s">
        <v>90</v>
      </c>
      <c r="G272" s="9" t="s">
        <v>91</v>
      </c>
      <c r="H272" t="str">
        <f>processors_PES!$D$10</f>
        <v>mining::lignite::open pit</v>
      </c>
      <c r="I272" s="11">
        <v>0</v>
      </c>
      <c r="J272" s="11">
        <v>0</v>
      </c>
      <c r="K272" s="12" t="s">
        <v>125</v>
      </c>
    </row>
    <row r="273" spans="1:11" x14ac:dyDescent="0.2">
      <c r="A273" t="str">
        <f t="shared" si="14"/>
        <v>lignite_open pit_UK_mix_mix.input_li__</v>
      </c>
      <c r="B273" t="str">
        <f>processors_PES!$B$17</f>
        <v>lignite_open pit_UK_mix_mix</v>
      </c>
      <c r="C273" s="9" t="s">
        <v>89</v>
      </c>
      <c r="D273" s="10" t="s">
        <v>64</v>
      </c>
      <c r="E273" s="10" t="s">
        <v>111</v>
      </c>
      <c r="F273" s="9" t="s">
        <v>90</v>
      </c>
      <c r="G273" s="9" t="s">
        <v>91</v>
      </c>
      <c r="H273" t="str">
        <f>processors_PES!$D$10</f>
        <v>mining::lignite::open pit</v>
      </c>
      <c r="I273" s="11">
        <v>0</v>
      </c>
      <c r="J273" s="11">
        <v>0</v>
      </c>
      <c r="K273" s="12" t="s">
        <v>126</v>
      </c>
    </row>
    <row r="274" spans="1:11" x14ac:dyDescent="0.2">
      <c r="A274" t="str">
        <f t="shared" ref="A274:A340" si="19">CONCATENATE(B274,".",C274,"_",E274,"_",V274,"_",U274)</f>
        <v>lignite_open pit_UK_mix_mix.input_bio__</v>
      </c>
      <c r="B274" t="str">
        <f>processors_PES!$B$17</f>
        <v>lignite_open pit_UK_mix_mix</v>
      </c>
      <c r="C274" s="9" t="s">
        <v>89</v>
      </c>
      <c r="D274" s="10" t="s">
        <v>97</v>
      </c>
      <c r="E274" s="10" t="s">
        <v>112</v>
      </c>
      <c r="F274" s="9" t="s">
        <v>90</v>
      </c>
      <c r="G274" s="9" t="s">
        <v>91</v>
      </c>
      <c r="H274" t="str">
        <f>processors_PES!$D$10</f>
        <v>mining::lignite::open pit</v>
      </c>
      <c r="I274" s="11">
        <v>0</v>
      </c>
      <c r="J274" s="11">
        <v>0</v>
      </c>
      <c r="K274" s="12" t="s">
        <v>126</v>
      </c>
    </row>
    <row r="275" spans="1:11" x14ac:dyDescent="0.2">
      <c r="A275" t="str">
        <f t="shared" si="19"/>
        <v>lignite_open pit_UK_mix_mix.input_h.c__</v>
      </c>
      <c r="B275" t="str">
        <f>processors_PES!$B$17</f>
        <v>lignite_open pit_UK_mix_mix</v>
      </c>
      <c r="C275" s="9" t="s">
        <v>89</v>
      </c>
      <c r="D275" s="10" t="s">
        <v>63</v>
      </c>
      <c r="E275" s="10" t="s">
        <v>113</v>
      </c>
      <c r="F275" s="9" t="s">
        <v>92</v>
      </c>
      <c r="G275" s="9" t="s">
        <v>91</v>
      </c>
      <c r="H275" t="str">
        <f>processors_PES!$D$10</f>
        <v>mining::lignite::open pit</v>
      </c>
      <c r="I275" s="11">
        <v>0</v>
      </c>
      <c r="J275" s="11">
        <v>0</v>
      </c>
      <c r="K275" s="12" t="s">
        <v>126</v>
      </c>
    </row>
    <row r="276" spans="1:11" x14ac:dyDescent="0.2">
      <c r="A276" t="str">
        <f t="shared" si="19"/>
        <v>lignite_open pit_UK_mix_mix.input_ur__</v>
      </c>
      <c r="B276" t="str">
        <f>processors_PES!$B$17</f>
        <v>lignite_open pit_UK_mix_mix</v>
      </c>
      <c r="C276" s="9" t="s">
        <v>89</v>
      </c>
      <c r="D276" s="10" t="s">
        <v>98</v>
      </c>
      <c r="E276" s="10" t="s">
        <v>114</v>
      </c>
      <c r="F276" s="9" t="s">
        <v>90</v>
      </c>
      <c r="G276" s="9" t="s">
        <v>91</v>
      </c>
      <c r="H276" t="str">
        <f>processors_PES!$D$10</f>
        <v>mining::lignite::open pit</v>
      </c>
      <c r="I276" s="11">
        <v>0</v>
      </c>
      <c r="J276" s="11">
        <v>0</v>
      </c>
      <c r="K276" s="12" t="s">
        <v>126</v>
      </c>
    </row>
    <row r="277" spans="1:11" x14ac:dyDescent="0.2">
      <c r="A277" t="str">
        <f t="shared" si="19"/>
        <v>lignite_open pit_UK_mix_mix.input_el__</v>
      </c>
      <c r="B277" t="str">
        <f>processors_PES!$B$17</f>
        <v>lignite_open pit_UK_mix_mix</v>
      </c>
      <c r="C277" s="9" t="s">
        <v>89</v>
      </c>
      <c r="D277" s="10" t="s">
        <v>99</v>
      </c>
      <c r="E277" s="10" t="s">
        <v>115</v>
      </c>
      <c r="F277" s="9" t="s">
        <v>90</v>
      </c>
      <c r="G277" s="9" t="s">
        <v>91</v>
      </c>
      <c r="H277" t="str">
        <f>processors_PES!$D$10</f>
        <v>mining::lignite::open pit</v>
      </c>
      <c r="I277" s="11">
        <v>0</v>
      </c>
      <c r="J277" s="11">
        <v>0</v>
      </c>
      <c r="K277" s="12" t="s">
        <v>127</v>
      </c>
    </row>
    <row r="278" spans="1:11" x14ac:dyDescent="0.2">
      <c r="A278" t="str">
        <f t="shared" si="19"/>
        <v>lignite_open pit_UK_mix_mix.input_he__</v>
      </c>
      <c r="B278" t="str">
        <f>processors_PES!$B$17</f>
        <v>lignite_open pit_UK_mix_mix</v>
      </c>
      <c r="C278" s="9" t="s">
        <v>89</v>
      </c>
      <c r="D278" s="10" t="s">
        <v>100</v>
      </c>
      <c r="E278" s="10" t="s">
        <v>116</v>
      </c>
      <c r="F278" s="9" t="s">
        <v>90</v>
      </c>
      <c r="G278" s="9" t="s">
        <v>91</v>
      </c>
      <c r="H278" t="str">
        <f>processors_PES!$D$10</f>
        <v>mining::lignite::open pit</v>
      </c>
      <c r="I278" s="11">
        <v>0</v>
      </c>
      <c r="J278" s="11">
        <v>0</v>
      </c>
      <c r="K278" s="12" t="s">
        <v>128</v>
      </c>
    </row>
    <row r="279" spans="1:11" x14ac:dyDescent="0.2">
      <c r="A279" t="str">
        <f t="shared" si="19"/>
        <v>lignite_open pit_UK_mix_mix.inpt_fu__</v>
      </c>
      <c r="B279" t="str">
        <f>processors_PES!$B$17</f>
        <v>lignite_open pit_UK_mix_mix</v>
      </c>
      <c r="C279" s="9" t="s">
        <v>93</v>
      </c>
      <c r="D279" s="10" t="s">
        <v>101</v>
      </c>
      <c r="E279" s="10" t="s">
        <v>117</v>
      </c>
      <c r="F279" s="9" t="s">
        <v>90</v>
      </c>
      <c r="G279" s="9" t="s">
        <v>91</v>
      </c>
      <c r="H279" t="str">
        <f>processors_PES!$D$10</f>
        <v>mining::lignite::open pit</v>
      </c>
      <c r="I279" s="11">
        <v>0</v>
      </c>
      <c r="J279" s="11">
        <v>0</v>
      </c>
      <c r="K279" s="12" t="s">
        <v>128</v>
      </c>
    </row>
    <row r="280" spans="1:11" x14ac:dyDescent="0.2">
      <c r="A280" t="str">
        <f t="shared" si="19"/>
        <v>lignite_open pit_UK_mix_mix.input_ha__</v>
      </c>
      <c r="B280" t="str">
        <f>processors_PES!$B$17</f>
        <v>lignite_open pit_UK_mix_mix</v>
      </c>
      <c r="C280" s="9" t="s">
        <v>89</v>
      </c>
      <c r="D280" s="10" t="s">
        <v>102</v>
      </c>
      <c r="E280" s="10" t="s">
        <v>118</v>
      </c>
      <c r="F280" s="9" t="s">
        <v>90</v>
      </c>
      <c r="G280" s="9" t="s">
        <v>94</v>
      </c>
      <c r="H280" t="str">
        <f>processors_PES!$D$10</f>
        <v>mining::lignite::open pit</v>
      </c>
      <c r="I280" s="11">
        <v>0</v>
      </c>
      <c r="J280" s="11">
        <v>0</v>
      </c>
      <c r="K280" s="12" t="s">
        <v>129</v>
      </c>
    </row>
    <row r="281" spans="1:11" x14ac:dyDescent="0.2">
      <c r="A281" t="str">
        <f t="shared" si="19"/>
        <v>lignite_open pit_UK_mix_mix.input_lu__</v>
      </c>
      <c r="B281" t="str">
        <f>processors_PES!$B$17</f>
        <v>lignite_open pit_UK_mix_mix</v>
      </c>
      <c r="C281" s="9" t="s">
        <v>89</v>
      </c>
      <c r="D281" s="10" t="s">
        <v>103</v>
      </c>
      <c r="E281" s="10" t="s">
        <v>119</v>
      </c>
      <c r="F281" s="9" t="s">
        <v>92</v>
      </c>
      <c r="G281" s="9" t="s">
        <v>94</v>
      </c>
      <c r="H281" t="str">
        <f>processors_PES!$D$10</f>
        <v>mining::lignite::open pit</v>
      </c>
      <c r="I281" s="15" t="s">
        <v>131</v>
      </c>
      <c r="J281" s="15" t="s">
        <v>131</v>
      </c>
      <c r="K281" s="12" t="s">
        <v>118</v>
      </c>
    </row>
    <row r="282" spans="1:11" x14ac:dyDescent="0.2">
      <c r="A282" t="str">
        <f t="shared" si="19"/>
        <v>lignite_open pit_UK_mix_mix.input_w.us__</v>
      </c>
      <c r="B282" t="str">
        <f>processors_PES!$B$17</f>
        <v>lignite_open pit_UK_mix_mix</v>
      </c>
      <c r="C282" s="9" t="s">
        <v>89</v>
      </c>
      <c r="D282" s="10" t="s">
        <v>104</v>
      </c>
      <c r="E282" s="10" t="s">
        <v>120</v>
      </c>
      <c r="F282" s="9" t="s">
        <v>92</v>
      </c>
      <c r="G282" s="9" t="s">
        <v>91</v>
      </c>
      <c r="H282" t="str">
        <f>processors_PES!$D$10</f>
        <v>mining::lignite::open pit</v>
      </c>
      <c r="I282" s="15" t="s">
        <v>131</v>
      </c>
      <c r="J282" s="15" t="s">
        <v>131</v>
      </c>
      <c r="K282" s="12" t="s">
        <v>125</v>
      </c>
    </row>
    <row r="283" spans="1:11" x14ac:dyDescent="0.2">
      <c r="A283" t="str">
        <f t="shared" si="19"/>
        <v>lignite_open pit_UK_mix_mix.input_fw__</v>
      </c>
      <c r="B283" t="str">
        <f>processors_PES!$B$17</f>
        <v>lignite_open pit_UK_mix_mix</v>
      </c>
      <c r="C283" s="9" t="s">
        <v>89</v>
      </c>
      <c r="D283" s="10" t="s">
        <v>105</v>
      </c>
      <c r="E283" s="10" t="s">
        <v>121</v>
      </c>
      <c r="F283" s="9" t="s">
        <v>92</v>
      </c>
      <c r="G283" s="9" t="s">
        <v>91</v>
      </c>
      <c r="H283" t="str">
        <f>processors_PES!$D$10</f>
        <v>mining::lignite::open pit</v>
      </c>
      <c r="I283" s="15" t="s">
        <v>131</v>
      </c>
      <c r="J283" s="15" t="s">
        <v>131</v>
      </c>
      <c r="K283" s="12" t="s">
        <v>125</v>
      </c>
    </row>
    <row r="284" spans="1:11" x14ac:dyDescent="0.2">
      <c r="A284" t="str">
        <f t="shared" si="19"/>
        <v>lignite_open pit_UK_mix_mix.input_w.tot__</v>
      </c>
      <c r="B284" t="str">
        <f>processors_PES!$B$17</f>
        <v>lignite_open pit_UK_mix_mix</v>
      </c>
      <c r="C284" s="9" t="s">
        <v>89</v>
      </c>
      <c r="D284" s="10" t="s">
        <v>106</v>
      </c>
      <c r="E284" s="10" t="s">
        <v>122</v>
      </c>
      <c r="F284" s="9" t="s">
        <v>92</v>
      </c>
      <c r="G284" s="9" t="s">
        <v>91</v>
      </c>
      <c r="H284" t="str">
        <f>processors_PES!$D$10</f>
        <v>mining::lignite::open pit</v>
      </c>
      <c r="I284" s="11">
        <v>0</v>
      </c>
      <c r="J284" s="11">
        <v>0</v>
      </c>
      <c r="K284" s="12" t="s">
        <v>125</v>
      </c>
    </row>
    <row r="285" spans="1:11" x14ac:dyDescent="0.2">
      <c r="A285" t="str">
        <f t="shared" si="19"/>
        <v>lignite_open pit_UK_mix_mix.output_w__</v>
      </c>
      <c r="B285" t="str">
        <f>processors_PES!$B$17</f>
        <v>lignite_open pit_UK_mix_mix</v>
      </c>
      <c r="C285" s="9" t="s">
        <v>95</v>
      </c>
      <c r="D285" s="10" t="s">
        <v>107</v>
      </c>
      <c r="E285" s="10" t="s">
        <v>123</v>
      </c>
      <c r="F285" s="9" t="s">
        <v>92</v>
      </c>
      <c r="G285" s="9" t="s">
        <v>91</v>
      </c>
      <c r="H285" t="str">
        <f>processors_PES!$D$10</f>
        <v>mining::lignite::open pit</v>
      </c>
      <c r="I285" s="11">
        <v>0</v>
      </c>
      <c r="J285" s="11">
        <v>0</v>
      </c>
      <c r="K285" s="12" t="s">
        <v>125</v>
      </c>
    </row>
    <row r="286" spans="1:11" x14ac:dyDescent="0.2">
      <c r="A286" t="str">
        <f t="shared" si="19"/>
        <v>lignite_open pit_UK_mix_mix.output_ghg__</v>
      </c>
      <c r="B286" t="str">
        <f>processors_PES!$B$17</f>
        <v>lignite_open pit_UK_mix_mix</v>
      </c>
      <c r="C286" s="9" t="s">
        <v>95</v>
      </c>
      <c r="D286" s="10" t="s">
        <v>108</v>
      </c>
      <c r="E286" s="10" t="s">
        <v>124</v>
      </c>
      <c r="F286" s="9" t="s">
        <v>92</v>
      </c>
      <c r="G286" s="9" t="s">
        <v>91</v>
      </c>
      <c r="H286" t="str">
        <f>processors_PES!$D$10</f>
        <v>mining::lignite::open pit</v>
      </c>
      <c r="I286" s="11">
        <v>0</v>
      </c>
      <c r="J286" s="11">
        <v>0</v>
      </c>
      <c r="K286" s="12" t="s">
        <v>130</v>
      </c>
    </row>
    <row r="287" spans="1:11" x14ac:dyDescent="0.2">
      <c r="A287" t="str">
        <f t="shared" si="19"/>
        <v>lignite_open pit_UK_mix_mix.output_h.c__</v>
      </c>
      <c r="B287" t="str">
        <f>processors_PES!$B$17</f>
        <v>lignite_open pit_UK_mix_mix</v>
      </c>
      <c r="C287" s="9" t="s">
        <v>95</v>
      </c>
      <c r="D287" s="10" t="s">
        <v>63</v>
      </c>
      <c r="E287" s="10" t="s">
        <v>113</v>
      </c>
      <c r="F287" s="9" t="s">
        <v>90</v>
      </c>
      <c r="G287" s="9" t="s">
        <v>91</v>
      </c>
      <c r="H287" t="str">
        <f>processors_PES!$D$10</f>
        <v>mining::lignite::open pit</v>
      </c>
      <c r="I287" s="11">
        <v>0</v>
      </c>
      <c r="J287" s="11">
        <v>0</v>
      </c>
      <c r="K287" s="15" t="s">
        <v>126</v>
      </c>
    </row>
    <row r="288" spans="1:11" x14ac:dyDescent="0.2">
      <c r="A288" t="str">
        <f t="shared" si="19"/>
        <v>lignite_open pit_UK_mix_mix.output_//__</v>
      </c>
      <c r="B288" t="str">
        <f>processors_PES!$B$17</f>
        <v>lignite_open pit_UK_mix_mix</v>
      </c>
      <c r="C288" s="10" t="s">
        <v>95</v>
      </c>
      <c r="D288" s="10" t="s">
        <v>109</v>
      </c>
      <c r="E288" s="10" t="s">
        <v>109</v>
      </c>
      <c r="F288" s="10" t="s">
        <v>90</v>
      </c>
      <c r="G288" s="10" t="s">
        <v>91</v>
      </c>
      <c r="H288" t="str">
        <f>processors_PES!$D$10</f>
        <v>mining::lignite::open pit</v>
      </c>
      <c r="I288" s="15" t="s">
        <v>109</v>
      </c>
      <c r="J288" s="15" t="s">
        <v>109</v>
      </c>
      <c r="K288" s="15" t="s">
        <v>109</v>
      </c>
    </row>
    <row r="289" spans="1:11" x14ac:dyDescent="0.2">
      <c r="A289" t="str">
        <f t="shared" ref="A289" si="20">CONCATENATE(B289,".",C289,"_",E289,"_",V289,"_",U289)</f>
        <v>lignite_open pit_UK_mix_mix.output_//__</v>
      </c>
      <c r="B289" t="str">
        <f>processors_PES!$B$17</f>
        <v>lignite_open pit_UK_mix_mix</v>
      </c>
      <c r="C289" s="10" t="s">
        <v>95</v>
      </c>
      <c r="D289" s="10" t="s">
        <v>109</v>
      </c>
      <c r="E289" s="10" t="s">
        <v>109</v>
      </c>
      <c r="F289" s="10" t="s">
        <v>90</v>
      </c>
      <c r="G289" s="10" t="s">
        <v>91</v>
      </c>
      <c r="H289" t="str">
        <f>processors_PES!$D$10</f>
        <v>mining::lignite::open pit</v>
      </c>
      <c r="I289" s="15" t="s">
        <v>109</v>
      </c>
      <c r="J289" s="15" t="s">
        <v>109</v>
      </c>
      <c r="K289" s="15" t="s">
        <v>109</v>
      </c>
    </row>
    <row r="290" spans="1:11" x14ac:dyDescent="0.2">
      <c r="A290" t="str">
        <f t="shared" si="19"/>
        <v>coal__DE_mix_mix.input_ng__</v>
      </c>
      <c r="B290" t="str">
        <f>processors_PES!$B$18</f>
        <v>coal__DE_mix_mix</v>
      </c>
      <c r="C290" s="9" t="s">
        <v>89</v>
      </c>
      <c r="D290" s="10" t="s">
        <v>96</v>
      </c>
      <c r="E290" s="10" t="s">
        <v>110</v>
      </c>
      <c r="F290" s="9" t="s">
        <v>90</v>
      </c>
      <c r="G290" s="9" t="s">
        <v>91</v>
      </c>
      <c r="H290" t="str">
        <f>processors_PES!$D$18</f>
        <v>mining::coal::</v>
      </c>
      <c r="I290">
        <f>J290/$J$305</f>
        <v>0</v>
      </c>
      <c r="J290">
        <f t="shared" ref="J290:J298" si="21">J2+J146</f>
        <v>0</v>
      </c>
      <c r="K290" s="9" t="s">
        <v>125</v>
      </c>
    </row>
    <row r="291" spans="1:11" x14ac:dyDescent="0.2">
      <c r="A291" t="str">
        <f t="shared" si="19"/>
        <v>coal__DE_mix_mix.input_li__</v>
      </c>
      <c r="B291" t="str">
        <f>processors_PES!$B$18</f>
        <v>coal__DE_mix_mix</v>
      </c>
      <c r="C291" s="9" t="s">
        <v>89</v>
      </c>
      <c r="D291" s="10" t="s">
        <v>64</v>
      </c>
      <c r="E291" s="10" t="s">
        <v>111</v>
      </c>
      <c r="F291" s="9" t="s">
        <v>90</v>
      </c>
      <c r="G291" s="9" t="s">
        <v>91</v>
      </c>
      <c r="H291" t="str">
        <f>processors_PES!$D$18</f>
        <v>mining::coal::</v>
      </c>
      <c r="I291">
        <f t="shared" ref="I291:I305" si="22">J291/$J$305</f>
        <v>0</v>
      </c>
      <c r="J291">
        <f t="shared" si="21"/>
        <v>0</v>
      </c>
      <c r="K291" s="9" t="s">
        <v>126</v>
      </c>
    </row>
    <row r="292" spans="1:11" x14ac:dyDescent="0.2">
      <c r="A292" t="str">
        <f t="shared" si="19"/>
        <v>coal__DE_mix_mix.input_bio__</v>
      </c>
      <c r="B292" t="str">
        <f>processors_PES!$B$18</f>
        <v>coal__DE_mix_mix</v>
      </c>
      <c r="C292" s="9" t="s">
        <v>89</v>
      </c>
      <c r="D292" s="10" t="s">
        <v>97</v>
      </c>
      <c r="E292" s="10" t="s">
        <v>112</v>
      </c>
      <c r="F292" s="9" t="s">
        <v>90</v>
      </c>
      <c r="G292" s="9" t="s">
        <v>91</v>
      </c>
      <c r="H292" t="str">
        <f>processors_PES!$D$18</f>
        <v>mining::coal::</v>
      </c>
      <c r="I292">
        <f t="shared" si="22"/>
        <v>0</v>
      </c>
      <c r="J292">
        <f t="shared" si="21"/>
        <v>0</v>
      </c>
      <c r="K292" s="9" t="s">
        <v>126</v>
      </c>
    </row>
    <row r="293" spans="1:11" x14ac:dyDescent="0.2">
      <c r="A293" t="str">
        <f t="shared" si="19"/>
        <v>coal__DE_mix_mix.input_h.c__</v>
      </c>
      <c r="B293" t="str">
        <f>processors_PES!$B$18</f>
        <v>coal__DE_mix_mix</v>
      </c>
      <c r="C293" s="9" t="s">
        <v>89</v>
      </c>
      <c r="D293" s="10" t="s">
        <v>63</v>
      </c>
      <c r="E293" s="10" t="s">
        <v>113</v>
      </c>
      <c r="F293" s="9" t="s">
        <v>92</v>
      </c>
      <c r="G293" s="9" t="s">
        <v>91</v>
      </c>
      <c r="H293" t="str">
        <f>processors_PES!$D$18</f>
        <v>mining::coal::</v>
      </c>
      <c r="I293">
        <f t="shared" si="22"/>
        <v>0</v>
      </c>
      <c r="J293">
        <f t="shared" si="21"/>
        <v>0</v>
      </c>
      <c r="K293" s="9" t="s">
        <v>126</v>
      </c>
    </row>
    <row r="294" spans="1:11" x14ac:dyDescent="0.2">
      <c r="A294" t="str">
        <f t="shared" si="19"/>
        <v>coal__DE_mix_mix.input_ur__</v>
      </c>
      <c r="B294" t="str">
        <f>processors_PES!$B$18</f>
        <v>coal__DE_mix_mix</v>
      </c>
      <c r="C294" s="9" t="s">
        <v>89</v>
      </c>
      <c r="D294" s="10" t="s">
        <v>98</v>
      </c>
      <c r="E294" s="10" t="s">
        <v>114</v>
      </c>
      <c r="F294" s="9" t="s">
        <v>90</v>
      </c>
      <c r="G294" s="9" t="s">
        <v>91</v>
      </c>
      <c r="H294" t="str">
        <f>processors_PES!$D$18</f>
        <v>mining::coal::</v>
      </c>
      <c r="I294">
        <f t="shared" si="22"/>
        <v>0</v>
      </c>
      <c r="J294">
        <f t="shared" si="21"/>
        <v>0</v>
      </c>
      <c r="K294" s="9" t="s">
        <v>126</v>
      </c>
    </row>
    <row r="295" spans="1:11" x14ac:dyDescent="0.2">
      <c r="A295" t="str">
        <f t="shared" si="19"/>
        <v>coal__DE_mix_mix.input_el__</v>
      </c>
      <c r="B295" t="str">
        <f>processors_PES!$B$18</f>
        <v>coal__DE_mix_mix</v>
      </c>
      <c r="C295" s="9" t="s">
        <v>89</v>
      </c>
      <c r="D295" s="10" t="s">
        <v>99</v>
      </c>
      <c r="E295" s="10" t="s">
        <v>115</v>
      </c>
      <c r="F295" s="9" t="s">
        <v>90</v>
      </c>
      <c r="G295" s="9" t="s">
        <v>91</v>
      </c>
      <c r="H295" t="str">
        <f>processors_PES!$D$18</f>
        <v>mining::coal::</v>
      </c>
      <c r="I295">
        <f t="shared" si="22"/>
        <v>11836.455364110223</v>
      </c>
      <c r="J295">
        <f t="shared" si="21"/>
        <v>1308888888.8888853</v>
      </c>
      <c r="K295" s="9" t="s">
        <v>127</v>
      </c>
    </row>
    <row r="296" spans="1:11" x14ac:dyDescent="0.2">
      <c r="A296" t="str">
        <f t="shared" si="19"/>
        <v>coal__DE_mix_mix.input_he__</v>
      </c>
      <c r="B296" t="str">
        <f>processors_PES!$B$18</f>
        <v>coal__DE_mix_mix</v>
      </c>
      <c r="C296" s="9" t="s">
        <v>89</v>
      </c>
      <c r="D296" s="10" t="s">
        <v>100</v>
      </c>
      <c r="E296" s="10" t="s">
        <v>116</v>
      </c>
      <c r="F296" s="9" t="s">
        <v>90</v>
      </c>
      <c r="G296" s="9" t="s">
        <v>91</v>
      </c>
      <c r="H296" t="str">
        <f>processors_PES!$D$18</f>
        <v>mining::coal::</v>
      </c>
      <c r="I296">
        <f t="shared" si="22"/>
        <v>3192.2256953971373</v>
      </c>
      <c r="J296">
        <f t="shared" si="21"/>
        <v>353000000</v>
      </c>
      <c r="K296" s="9" t="s">
        <v>128</v>
      </c>
    </row>
    <row r="297" spans="1:11" x14ac:dyDescent="0.2">
      <c r="A297" t="str">
        <f t="shared" si="19"/>
        <v>coal__DE_mix_mix.inpt_fu__</v>
      </c>
      <c r="B297" t="str">
        <f>processors_PES!$B$18</f>
        <v>coal__DE_mix_mix</v>
      </c>
      <c r="C297" s="9" t="s">
        <v>93</v>
      </c>
      <c r="D297" s="10" t="s">
        <v>101</v>
      </c>
      <c r="E297" s="10" t="s">
        <v>117</v>
      </c>
      <c r="F297" s="9" t="s">
        <v>90</v>
      </c>
      <c r="G297" s="9" t="s">
        <v>91</v>
      </c>
      <c r="H297" t="str">
        <f>processors_PES!$D$18</f>
        <v>mining::coal::</v>
      </c>
      <c r="I297">
        <f t="shared" si="22"/>
        <v>1166.5640643235997</v>
      </c>
      <c r="J297">
        <f t="shared" si="21"/>
        <v>129000000</v>
      </c>
      <c r="K297" s="9" t="s">
        <v>128</v>
      </c>
    </row>
    <row r="298" spans="1:11" x14ac:dyDescent="0.2">
      <c r="A298" t="str">
        <f t="shared" si="19"/>
        <v>coal__DE_mix_mix.input_ha__</v>
      </c>
      <c r="B298" t="str">
        <f>processors_PES!$B$18</f>
        <v>coal__DE_mix_mix</v>
      </c>
      <c r="C298" s="9" t="s">
        <v>89</v>
      </c>
      <c r="D298" s="10" t="s">
        <v>102</v>
      </c>
      <c r="E298" s="10" t="s">
        <v>118</v>
      </c>
      <c r="F298" s="9" t="s">
        <v>90</v>
      </c>
      <c r="G298" s="9" t="s">
        <v>94</v>
      </c>
      <c r="H298" t="str">
        <f>processors_PES!$D$18</f>
        <v>mining::coal::</v>
      </c>
      <c r="I298">
        <f t="shared" si="22"/>
        <v>375.81894057891327</v>
      </c>
      <c r="J298">
        <f t="shared" si="21"/>
        <v>41558492</v>
      </c>
      <c r="K298" s="9" t="s">
        <v>129</v>
      </c>
    </row>
    <row r="299" spans="1:11" x14ac:dyDescent="0.2">
      <c r="A299" t="str">
        <f t="shared" si="19"/>
        <v>coal__DE_mix_mix.input_lu__</v>
      </c>
      <c r="B299" t="str">
        <f>processors_PES!$B$18</f>
        <v>coal__DE_mix_mix</v>
      </c>
      <c r="C299" s="9" t="s">
        <v>89</v>
      </c>
      <c r="D299" s="10" t="s">
        <v>103</v>
      </c>
      <c r="E299" s="10" t="s">
        <v>119</v>
      </c>
      <c r="F299" s="9" t="s">
        <v>92</v>
      </c>
      <c r="G299" s="9" t="s">
        <v>94</v>
      </c>
      <c r="H299" t="str">
        <f>processors_PES!$D$18</f>
        <v>mining::coal::</v>
      </c>
      <c r="I299" t="s">
        <v>131</v>
      </c>
      <c r="J299" t="s">
        <v>131</v>
      </c>
      <c r="K299" s="9" t="s">
        <v>118</v>
      </c>
    </row>
    <row r="300" spans="1:11" x14ac:dyDescent="0.2">
      <c r="A300" t="str">
        <f t="shared" si="19"/>
        <v>coal__DE_mix_mix.input_w.us__</v>
      </c>
      <c r="B300" t="str">
        <f>processors_PES!$B$18</f>
        <v>coal__DE_mix_mix</v>
      </c>
      <c r="C300" s="9" t="s">
        <v>89</v>
      </c>
      <c r="D300" s="10" t="s">
        <v>104</v>
      </c>
      <c r="E300" s="10" t="s">
        <v>120</v>
      </c>
      <c r="F300" s="9" t="s">
        <v>92</v>
      </c>
      <c r="G300" s="9" t="s">
        <v>91</v>
      </c>
      <c r="H300" t="str">
        <f>processors_PES!$D$18</f>
        <v>mining::coal::</v>
      </c>
      <c r="I300" t="s">
        <v>131</v>
      </c>
      <c r="J300" t="s">
        <v>131</v>
      </c>
      <c r="K300" s="9" t="s">
        <v>125</v>
      </c>
    </row>
    <row r="301" spans="1:11" x14ac:dyDescent="0.2">
      <c r="A301" t="str">
        <f t="shared" si="19"/>
        <v>coal__DE_mix_mix.input_fw__</v>
      </c>
      <c r="B301" t="str">
        <f>processors_PES!$B$18</f>
        <v>coal__DE_mix_mix</v>
      </c>
      <c r="C301" s="9" t="s">
        <v>89</v>
      </c>
      <c r="D301" s="10" t="s">
        <v>105</v>
      </c>
      <c r="E301" s="10" t="s">
        <v>121</v>
      </c>
      <c r="F301" s="9" t="s">
        <v>92</v>
      </c>
      <c r="G301" s="9" t="s">
        <v>91</v>
      </c>
      <c r="H301" t="str">
        <f>processors_PES!$D$18</f>
        <v>mining::coal::</v>
      </c>
      <c r="I301" t="s">
        <v>131</v>
      </c>
      <c r="J301" t="s">
        <v>131</v>
      </c>
      <c r="K301" s="9" t="s">
        <v>125</v>
      </c>
    </row>
    <row r="302" spans="1:11" x14ac:dyDescent="0.2">
      <c r="A302" t="str">
        <f t="shared" si="19"/>
        <v>coal__DE_mix_mix.input_w.tot__</v>
      </c>
      <c r="B302" t="str">
        <f>processors_PES!$B$18</f>
        <v>coal__DE_mix_mix</v>
      </c>
      <c r="C302" s="9" t="s">
        <v>89</v>
      </c>
      <c r="D302" s="10" t="s">
        <v>106</v>
      </c>
      <c r="E302" s="10" t="s">
        <v>122</v>
      </c>
      <c r="F302" s="9" t="s">
        <v>92</v>
      </c>
      <c r="G302" s="9" t="s">
        <v>91</v>
      </c>
      <c r="H302" t="str">
        <f>processors_PES!$D$18</f>
        <v>mining::coal::</v>
      </c>
      <c r="I302">
        <f t="shared" si="22"/>
        <v>3217.3870525289431</v>
      </c>
      <c r="J302">
        <f>J14+J158</f>
        <v>355782371.89818197</v>
      </c>
      <c r="K302" s="9" t="s">
        <v>125</v>
      </c>
    </row>
    <row r="303" spans="1:11" x14ac:dyDescent="0.2">
      <c r="A303" t="str">
        <f t="shared" si="19"/>
        <v>coal__DE_mix_mix.output_w__</v>
      </c>
      <c r="B303" t="str">
        <f>processors_PES!$B$18</f>
        <v>coal__DE_mix_mix</v>
      </c>
      <c r="C303" s="9" t="s">
        <v>95</v>
      </c>
      <c r="D303" s="10" t="s">
        <v>107</v>
      </c>
      <c r="E303" s="10" t="s">
        <v>123</v>
      </c>
      <c r="F303" s="9" t="s">
        <v>92</v>
      </c>
      <c r="G303" s="9" t="s">
        <v>91</v>
      </c>
      <c r="H303" t="str">
        <f>processors_PES!$D$18</f>
        <v>mining::coal::</v>
      </c>
      <c r="I303">
        <f t="shared" si="22"/>
        <v>2734.7789946496018</v>
      </c>
      <c r="J303">
        <f>J15+J159</f>
        <v>302415016.1134547</v>
      </c>
      <c r="K303" s="9" t="s">
        <v>125</v>
      </c>
    </row>
    <row r="304" spans="1:11" x14ac:dyDescent="0.2">
      <c r="A304" t="str">
        <f t="shared" si="19"/>
        <v>coal__DE_mix_mix.output_ghg__</v>
      </c>
      <c r="B304" t="str">
        <f>processors_PES!$B$18</f>
        <v>coal__DE_mix_mix</v>
      </c>
      <c r="C304" s="9" t="s">
        <v>95</v>
      </c>
      <c r="D304" s="10" t="s">
        <v>108</v>
      </c>
      <c r="E304" s="10" t="s">
        <v>124</v>
      </c>
      <c r="F304" s="9" t="s">
        <v>92</v>
      </c>
      <c r="G304" s="9" t="s">
        <v>91</v>
      </c>
      <c r="H304" t="str">
        <f>processors_PES!$D$18</f>
        <v>mining::coal::</v>
      </c>
      <c r="I304">
        <f t="shared" si="22"/>
        <v>14854.380117410828</v>
      </c>
      <c r="J304">
        <f>J16+J160</f>
        <v>1642614489.6354764</v>
      </c>
      <c r="K304" s="9" t="s">
        <v>130</v>
      </c>
    </row>
    <row r="305" spans="1:11" x14ac:dyDescent="0.2">
      <c r="A305" t="str">
        <f t="shared" si="19"/>
        <v>coal__DE_mix_mix.output_h.c__</v>
      </c>
      <c r="B305" t="str">
        <f>processors_PES!$B$18</f>
        <v>coal__DE_mix_mix</v>
      </c>
      <c r="C305" s="9" t="s">
        <v>95</v>
      </c>
      <c r="D305" s="10" t="s">
        <v>63</v>
      </c>
      <c r="E305" s="10" t="s">
        <v>113</v>
      </c>
      <c r="F305" s="9" t="s">
        <v>90</v>
      </c>
      <c r="G305" s="9" t="s">
        <v>91</v>
      </c>
      <c r="H305" t="str">
        <f>processors_PES!$D$18</f>
        <v>mining::coal::</v>
      </c>
      <c r="I305">
        <f t="shared" si="22"/>
        <v>1</v>
      </c>
      <c r="J305">
        <f>J17+J161</f>
        <v>110581.15361610861</v>
      </c>
      <c r="K305" s="10" t="s">
        <v>132</v>
      </c>
    </row>
    <row r="306" spans="1:11" x14ac:dyDescent="0.2">
      <c r="A306" t="str">
        <f t="shared" si="19"/>
        <v>coal__DE_mix_mix.output_//__</v>
      </c>
      <c r="B306" t="str">
        <f>processors_PES!$B$18</f>
        <v>coal__DE_mix_mix</v>
      </c>
      <c r="C306" s="10" t="s">
        <v>95</v>
      </c>
      <c r="D306" s="10" t="s">
        <v>109</v>
      </c>
      <c r="E306" s="10" t="s">
        <v>109</v>
      </c>
      <c r="F306" s="10" t="s">
        <v>90</v>
      </c>
      <c r="G306" s="10" t="s">
        <v>91</v>
      </c>
      <c r="H306" t="str">
        <f>processors_PES!$D$18</f>
        <v>mining::coal::</v>
      </c>
      <c r="I306" s="10" t="s">
        <v>109</v>
      </c>
      <c r="J306" t="s">
        <v>109</v>
      </c>
      <c r="K306" s="10" t="s">
        <v>109</v>
      </c>
    </row>
    <row r="307" spans="1:11" x14ac:dyDescent="0.2">
      <c r="A307" t="str">
        <f t="shared" ref="A307" si="23">CONCATENATE(B307,".",C307,"_",E307,"_",V307,"_",U307)</f>
        <v>coal__DE_mix_mix.output_//__</v>
      </c>
      <c r="B307" t="str">
        <f>processors_PES!$B$18</f>
        <v>coal__DE_mix_mix</v>
      </c>
      <c r="C307" s="10" t="s">
        <v>95</v>
      </c>
      <c r="D307" s="10" t="s">
        <v>109</v>
      </c>
      <c r="E307" s="10" t="s">
        <v>109</v>
      </c>
      <c r="F307" s="10" t="s">
        <v>90</v>
      </c>
      <c r="G307" s="10" t="s">
        <v>91</v>
      </c>
      <c r="H307" t="str">
        <f>processors_PES!$D$18</f>
        <v>mining::coal::</v>
      </c>
      <c r="I307" s="10" t="s">
        <v>109</v>
      </c>
      <c r="J307" t="s">
        <v>109</v>
      </c>
      <c r="K307" s="10" t="s">
        <v>109</v>
      </c>
    </row>
    <row r="308" spans="1:11" x14ac:dyDescent="0.2">
      <c r="A308" t="str">
        <f t="shared" si="19"/>
        <v>coal__ES_mix_mix.input_ng__</v>
      </c>
      <c r="B308" t="str">
        <f>processors_PES!$B$19</f>
        <v>coal__ES_mix_mix</v>
      </c>
      <c r="C308" s="9" t="s">
        <v>89</v>
      </c>
      <c r="D308" s="10" t="s">
        <v>96</v>
      </c>
      <c r="E308" s="10" t="s">
        <v>110</v>
      </c>
      <c r="F308" s="9" t="s">
        <v>90</v>
      </c>
      <c r="G308" s="9" t="s">
        <v>91</v>
      </c>
      <c r="H308" t="str">
        <f>processors_PES!$D$18</f>
        <v>mining::coal::</v>
      </c>
      <c r="I308">
        <f>J308/$J$323</f>
        <v>0</v>
      </c>
      <c r="J308">
        <f t="shared" ref="J308:J316" si="24">J20+J164</f>
        <v>0</v>
      </c>
      <c r="K308" s="9" t="s">
        <v>125</v>
      </c>
    </row>
    <row r="309" spans="1:11" x14ac:dyDescent="0.2">
      <c r="A309" t="str">
        <f t="shared" si="19"/>
        <v>coal__ES_mix_mix.input_li__</v>
      </c>
      <c r="B309" t="str">
        <f>processors_PES!$B$19</f>
        <v>coal__ES_mix_mix</v>
      </c>
      <c r="C309" s="9" t="s">
        <v>89</v>
      </c>
      <c r="D309" s="10" t="s">
        <v>64</v>
      </c>
      <c r="E309" s="10" t="s">
        <v>111</v>
      </c>
      <c r="F309" s="9" t="s">
        <v>90</v>
      </c>
      <c r="G309" s="9" t="s">
        <v>91</v>
      </c>
      <c r="H309" t="str">
        <f>processors_PES!$D$18</f>
        <v>mining::coal::</v>
      </c>
      <c r="I309">
        <f t="shared" ref="I309:I323" si="25">J309/$J$323</f>
        <v>0</v>
      </c>
      <c r="J309">
        <f t="shared" si="24"/>
        <v>0</v>
      </c>
      <c r="K309" s="9" t="s">
        <v>126</v>
      </c>
    </row>
    <row r="310" spans="1:11" x14ac:dyDescent="0.2">
      <c r="A310" t="str">
        <f t="shared" si="19"/>
        <v>coal__ES_mix_mix.input_bio__</v>
      </c>
      <c r="B310" t="str">
        <f>processors_PES!$B$19</f>
        <v>coal__ES_mix_mix</v>
      </c>
      <c r="C310" s="9" t="s">
        <v>89</v>
      </c>
      <c r="D310" s="10" t="s">
        <v>97</v>
      </c>
      <c r="E310" s="10" t="s">
        <v>112</v>
      </c>
      <c r="F310" s="9" t="s">
        <v>90</v>
      </c>
      <c r="G310" s="9" t="s">
        <v>91</v>
      </c>
      <c r="H310" t="str">
        <f>processors_PES!$D$18</f>
        <v>mining::coal::</v>
      </c>
      <c r="I310">
        <f t="shared" si="25"/>
        <v>0</v>
      </c>
      <c r="J310">
        <f t="shared" si="24"/>
        <v>0</v>
      </c>
      <c r="K310" s="9" t="s">
        <v>126</v>
      </c>
    </row>
    <row r="311" spans="1:11" x14ac:dyDescent="0.2">
      <c r="A311" t="str">
        <f t="shared" si="19"/>
        <v>coal__ES_mix_mix.input_h.c__</v>
      </c>
      <c r="B311" t="str">
        <f>processors_PES!$B$19</f>
        <v>coal__ES_mix_mix</v>
      </c>
      <c r="C311" s="9" t="s">
        <v>89</v>
      </c>
      <c r="D311" s="10" t="s">
        <v>63</v>
      </c>
      <c r="E311" s="10" t="s">
        <v>113</v>
      </c>
      <c r="F311" s="9" t="s">
        <v>92</v>
      </c>
      <c r="G311" s="9" t="s">
        <v>91</v>
      </c>
      <c r="H311" t="str">
        <f>processors_PES!$D$18</f>
        <v>mining::coal::</v>
      </c>
      <c r="I311">
        <f t="shared" si="25"/>
        <v>0</v>
      </c>
      <c r="J311">
        <f t="shared" si="24"/>
        <v>0</v>
      </c>
      <c r="K311" s="9" t="s">
        <v>126</v>
      </c>
    </row>
    <row r="312" spans="1:11" x14ac:dyDescent="0.2">
      <c r="A312" t="str">
        <f t="shared" si="19"/>
        <v>coal__ES_mix_mix.input_ur__</v>
      </c>
      <c r="B312" t="str">
        <f>processors_PES!$B$19</f>
        <v>coal__ES_mix_mix</v>
      </c>
      <c r="C312" s="9" t="s">
        <v>89</v>
      </c>
      <c r="D312" s="10" t="s">
        <v>98</v>
      </c>
      <c r="E312" s="10" t="s">
        <v>114</v>
      </c>
      <c r="F312" s="9" t="s">
        <v>90</v>
      </c>
      <c r="G312" s="9" t="s">
        <v>91</v>
      </c>
      <c r="H312" t="str">
        <f>processors_PES!$D$18</f>
        <v>mining::coal::</v>
      </c>
      <c r="I312">
        <f t="shared" si="25"/>
        <v>0</v>
      </c>
      <c r="J312">
        <f t="shared" si="24"/>
        <v>0</v>
      </c>
      <c r="K312" s="9" t="s">
        <v>126</v>
      </c>
    </row>
    <row r="313" spans="1:11" x14ac:dyDescent="0.2">
      <c r="A313" t="str">
        <f t="shared" si="19"/>
        <v>coal__ES_mix_mix.input_el__</v>
      </c>
      <c r="B313" t="str">
        <f>processors_PES!$B$19</f>
        <v>coal__ES_mix_mix</v>
      </c>
      <c r="C313" s="9" t="s">
        <v>89</v>
      </c>
      <c r="D313" s="10" t="s">
        <v>99</v>
      </c>
      <c r="E313" s="10" t="s">
        <v>115</v>
      </c>
      <c r="F313" s="9" t="s">
        <v>90</v>
      </c>
      <c r="G313" s="9" t="s">
        <v>91</v>
      </c>
      <c r="H313" t="str">
        <f>processors_PES!$D$18</f>
        <v>mining::coal::</v>
      </c>
      <c r="I313">
        <f t="shared" si="25"/>
        <v>33313.646389694622</v>
      </c>
      <c r="J313">
        <f t="shared" si="24"/>
        <v>143055555.55555516</v>
      </c>
      <c r="K313" s="9" t="s">
        <v>127</v>
      </c>
    </row>
    <row r="314" spans="1:11" x14ac:dyDescent="0.2">
      <c r="A314" t="str">
        <f t="shared" si="19"/>
        <v>coal__ES_mix_mix.input_he__</v>
      </c>
      <c r="B314" t="str">
        <f>processors_PES!$B$19</f>
        <v>coal__ES_mix_mix</v>
      </c>
      <c r="C314" s="9" t="s">
        <v>89</v>
      </c>
      <c r="D314" s="10" t="s">
        <v>100</v>
      </c>
      <c r="E314" s="10" t="s">
        <v>116</v>
      </c>
      <c r="F314" s="9" t="s">
        <v>90</v>
      </c>
      <c r="G314" s="9" t="s">
        <v>91</v>
      </c>
      <c r="H314" t="str">
        <f>processors_PES!$D$18</f>
        <v>mining::coal::</v>
      </c>
      <c r="I314">
        <f t="shared" si="25"/>
        <v>10013.499924514061</v>
      </c>
      <c r="J314">
        <f t="shared" si="24"/>
        <v>43000000</v>
      </c>
      <c r="K314" s="9" t="s">
        <v>128</v>
      </c>
    </row>
    <row r="315" spans="1:11" x14ac:dyDescent="0.2">
      <c r="A315" t="str">
        <f t="shared" si="19"/>
        <v>coal__ES_mix_mix.inpt_fu__</v>
      </c>
      <c r="B315" t="str">
        <f>processors_PES!$B$19</f>
        <v>coal__ES_mix_mix</v>
      </c>
      <c r="C315" s="9" t="s">
        <v>93</v>
      </c>
      <c r="D315" s="10" t="s">
        <v>101</v>
      </c>
      <c r="E315" s="10" t="s">
        <v>117</v>
      </c>
      <c r="F315" s="9" t="s">
        <v>90</v>
      </c>
      <c r="G315" s="9" t="s">
        <v>91</v>
      </c>
      <c r="H315" t="str">
        <f>processors_PES!$D$18</f>
        <v>mining::coal::</v>
      </c>
      <c r="I315">
        <f t="shared" si="25"/>
        <v>0</v>
      </c>
      <c r="J315">
        <f t="shared" si="24"/>
        <v>0</v>
      </c>
      <c r="K315" s="9" t="s">
        <v>128</v>
      </c>
    </row>
    <row r="316" spans="1:11" x14ac:dyDescent="0.2">
      <c r="A316" t="str">
        <f t="shared" si="19"/>
        <v>coal__ES_mix_mix.input_ha__</v>
      </c>
      <c r="B316" t="str">
        <f>processors_PES!$B$19</f>
        <v>coal__ES_mix_mix</v>
      </c>
      <c r="C316" s="9" t="s">
        <v>89</v>
      </c>
      <c r="D316" s="10" t="s">
        <v>102</v>
      </c>
      <c r="E316" s="10" t="s">
        <v>118</v>
      </c>
      <c r="F316" s="9" t="s">
        <v>90</v>
      </c>
      <c r="G316" s="9" t="s">
        <v>94</v>
      </c>
      <c r="H316" t="str">
        <f>processors_PES!$D$18</f>
        <v>mining::coal::</v>
      </c>
      <c r="I316">
        <f t="shared" si="25"/>
        <v>1558.5344289604197</v>
      </c>
      <c r="J316">
        <f t="shared" si="24"/>
        <v>6692663</v>
      </c>
      <c r="K316" s="9" t="s">
        <v>129</v>
      </c>
    </row>
    <row r="317" spans="1:11" x14ac:dyDescent="0.2">
      <c r="A317" t="str">
        <f t="shared" si="19"/>
        <v>coal__ES_mix_mix.input_lu__</v>
      </c>
      <c r="B317" t="str">
        <f>processors_PES!$B$19</f>
        <v>coal__ES_mix_mix</v>
      </c>
      <c r="C317" s="9" t="s">
        <v>89</v>
      </c>
      <c r="D317" s="10" t="s">
        <v>103</v>
      </c>
      <c r="E317" s="10" t="s">
        <v>119</v>
      </c>
      <c r="F317" s="9" t="s">
        <v>92</v>
      </c>
      <c r="G317" s="9" t="s">
        <v>94</v>
      </c>
      <c r="H317" t="str">
        <f>processors_PES!$D$18</f>
        <v>mining::coal::</v>
      </c>
      <c r="I317" t="s">
        <v>131</v>
      </c>
      <c r="J317" t="s">
        <v>131</v>
      </c>
      <c r="K317" s="9" t="s">
        <v>118</v>
      </c>
    </row>
    <row r="318" spans="1:11" x14ac:dyDescent="0.2">
      <c r="A318" t="str">
        <f t="shared" si="19"/>
        <v>coal__ES_mix_mix.input_w.us__</v>
      </c>
      <c r="B318" t="str">
        <f>processors_PES!$B$19</f>
        <v>coal__ES_mix_mix</v>
      </c>
      <c r="C318" s="9" t="s">
        <v>89</v>
      </c>
      <c r="D318" s="10" t="s">
        <v>104</v>
      </c>
      <c r="E318" s="10" t="s">
        <v>120</v>
      </c>
      <c r="F318" s="9" t="s">
        <v>92</v>
      </c>
      <c r="G318" s="9" t="s">
        <v>91</v>
      </c>
      <c r="H318" t="str">
        <f>processors_PES!$D$18</f>
        <v>mining::coal::</v>
      </c>
      <c r="I318" t="s">
        <v>131</v>
      </c>
      <c r="J318" t="s">
        <v>131</v>
      </c>
      <c r="K318" s="9" t="s">
        <v>125</v>
      </c>
    </row>
    <row r="319" spans="1:11" x14ac:dyDescent="0.2">
      <c r="A319" t="str">
        <f t="shared" si="19"/>
        <v>coal__ES_mix_mix.input_fw__</v>
      </c>
      <c r="B319" t="str">
        <f>processors_PES!$B$19</f>
        <v>coal__ES_mix_mix</v>
      </c>
      <c r="C319" s="9" t="s">
        <v>89</v>
      </c>
      <c r="D319" s="10" t="s">
        <v>105</v>
      </c>
      <c r="E319" s="10" t="s">
        <v>121</v>
      </c>
      <c r="F319" s="9" t="s">
        <v>92</v>
      </c>
      <c r="G319" s="9" t="s">
        <v>91</v>
      </c>
      <c r="H319" t="str">
        <f>processors_PES!$D$18</f>
        <v>mining::coal::</v>
      </c>
      <c r="I319" t="s">
        <v>131</v>
      </c>
      <c r="J319" t="s">
        <v>131</v>
      </c>
      <c r="K319" s="9" t="s">
        <v>125</v>
      </c>
    </row>
    <row r="320" spans="1:11" x14ac:dyDescent="0.2">
      <c r="A320" t="str">
        <f t="shared" si="19"/>
        <v>coal__ES_mix_mix.input_w.tot__</v>
      </c>
      <c r="B320" t="str">
        <f>processors_PES!$B$19</f>
        <v>coal__ES_mix_mix</v>
      </c>
      <c r="C320" s="9" t="s">
        <v>89</v>
      </c>
      <c r="D320" s="10" t="s">
        <v>106</v>
      </c>
      <c r="E320" s="10" t="s">
        <v>122</v>
      </c>
      <c r="F320" s="9" t="s">
        <v>92</v>
      </c>
      <c r="G320" s="9" t="s">
        <v>91</v>
      </c>
      <c r="H320" t="str">
        <f>processors_PES!$D$18</f>
        <v>mining::coal::</v>
      </c>
      <c r="I320">
        <f t="shared" si="25"/>
        <v>894.99999999999989</v>
      </c>
      <c r="J320">
        <f>J32+J176</f>
        <v>3843311.5584077477</v>
      </c>
      <c r="K320" s="9" t="s">
        <v>125</v>
      </c>
    </row>
    <row r="321" spans="1:11" x14ac:dyDescent="0.2">
      <c r="A321" t="str">
        <f t="shared" si="19"/>
        <v>coal__ES_mix_mix.output_w__</v>
      </c>
      <c r="B321" t="str">
        <f>processors_PES!$B$19</f>
        <v>coal__ES_mix_mix</v>
      </c>
      <c r="C321" s="9" t="s">
        <v>95</v>
      </c>
      <c r="D321" s="10" t="s">
        <v>107</v>
      </c>
      <c r="E321" s="10" t="s">
        <v>123</v>
      </c>
      <c r="F321" s="9" t="s">
        <v>92</v>
      </c>
      <c r="G321" s="9" t="s">
        <v>91</v>
      </c>
      <c r="H321" t="str">
        <f>processors_PES!$D$18</f>
        <v>mining::coal::</v>
      </c>
      <c r="I321">
        <f t="shared" si="25"/>
        <v>760.75</v>
      </c>
      <c r="J321">
        <f>J33+J177</f>
        <v>3266814.8246465856</v>
      </c>
      <c r="K321" s="9" t="s">
        <v>125</v>
      </c>
    </row>
    <row r="322" spans="1:11" x14ac:dyDescent="0.2">
      <c r="A322" t="str">
        <f t="shared" si="19"/>
        <v>coal__ES_mix_mix.output_ghg__</v>
      </c>
      <c r="B322" t="str">
        <f>processors_PES!$B$19</f>
        <v>coal__ES_mix_mix</v>
      </c>
      <c r="C322" s="9" t="s">
        <v>95</v>
      </c>
      <c r="D322" s="10" t="s">
        <v>108</v>
      </c>
      <c r="E322" s="10" t="s">
        <v>124</v>
      </c>
      <c r="F322" s="9" t="s">
        <v>92</v>
      </c>
      <c r="G322" s="9" t="s">
        <v>91</v>
      </c>
      <c r="H322" t="str">
        <f>processors_PES!$D$18</f>
        <v>mining::coal::</v>
      </c>
      <c r="I322">
        <f t="shared" si="25"/>
        <v>84000</v>
      </c>
      <c r="J322">
        <f>J34+J178</f>
        <v>360713040.118716</v>
      </c>
      <c r="K322" s="9" t="s">
        <v>130</v>
      </c>
    </row>
    <row r="323" spans="1:11" x14ac:dyDescent="0.2">
      <c r="A323" t="str">
        <f t="shared" si="19"/>
        <v>coal__ES_mix_mix.output_h.c__</v>
      </c>
      <c r="B323" t="str">
        <f>processors_PES!$B$19</f>
        <v>coal__ES_mix_mix</v>
      </c>
      <c r="C323" s="9" t="s">
        <v>95</v>
      </c>
      <c r="D323" s="10" t="s">
        <v>63</v>
      </c>
      <c r="E323" s="10" t="s">
        <v>113</v>
      </c>
      <c r="F323" s="9" t="s">
        <v>90</v>
      </c>
      <c r="G323" s="9" t="s">
        <v>91</v>
      </c>
      <c r="H323" t="str">
        <f>processors_PES!$D$18</f>
        <v>mining::coal::</v>
      </c>
      <c r="I323">
        <f t="shared" si="25"/>
        <v>1</v>
      </c>
      <c r="J323">
        <f>J35+J179</f>
        <v>4294.2028585561429</v>
      </c>
      <c r="K323" s="10" t="s">
        <v>132</v>
      </c>
    </row>
    <row r="324" spans="1:11" x14ac:dyDescent="0.2">
      <c r="A324" t="str">
        <f t="shared" si="19"/>
        <v>coal__ES_mix_mix.output_//__</v>
      </c>
      <c r="B324" t="str">
        <f>processors_PES!$B$19</f>
        <v>coal__ES_mix_mix</v>
      </c>
      <c r="C324" s="10" t="s">
        <v>95</v>
      </c>
      <c r="D324" s="10" t="s">
        <v>109</v>
      </c>
      <c r="E324" s="10" t="s">
        <v>109</v>
      </c>
      <c r="F324" s="10" t="s">
        <v>90</v>
      </c>
      <c r="G324" s="10" t="s">
        <v>91</v>
      </c>
      <c r="H324" t="str">
        <f>processors_PES!$D$18</f>
        <v>mining::coal::</v>
      </c>
      <c r="I324" s="10" t="s">
        <v>109</v>
      </c>
      <c r="J324" t="s">
        <v>109</v>
      </c>
      <c r="K324" s="10" t="s">
        <v>109</v>
      </c>
    </row>
    <row r="325" spans="1:11" x14ac:dyDescent="0.2">
      <c r="A325" t="str">
        <f t="shared" ref="A325" si="26">CONCATENATE(B325,".",C325,"_",E325,"_",V325,"_",U325)</f>
        <v>coal__ES_mix_mix.output_//__</v>
      </c>
      <c r="B325" t="str">
        <f>processors_PES!$B$19</f>
        <v>coal__ES_mix_mix</v>
      </c>
      <c r="C325" s="10" t="s">
        <v>95</v>
      </c>
      <c r="D325" s="10" t="s">
        <v>109</v>
      </c>
      <c r="E325" s="10" t="s">
        <v>109</v>
      </c>
      <c r="F325" s="10" t="s">
        <v>90</v>
      </c>
      <c r="G325" s="10" t="s">
        <v>91</v>
      </c>
      <c r="H325" t="str">
        <f>processors_PES!$D$18</f>
        <v>mining::coal::</v>
      </c>
      <c r="I325" s="10" t="s">
        <v>109</v>
      </c>
      <c r="J325" t="s">
        <v>109</v>
      </c>
      <c r="K325" s="10" t="s">
        <v>109</v>
      </c>
    </row>
    <row r="326" spans="1:11" x14ac:dyDescent="0.2">
      <c r="A326" t="str">
        <f t="shared" si="19"/>
        <v>coal__FR_mix_mix.input_ng__</v>
      </c>
      <c r="B326" t="str">
        <f>processors_PES!$B$20</f>
        <v>coal__FR_mix_mix</v>
      </c>
      <c r="C326" s="9" t="s">
        <v>89</v>
      </c>
      <c r="D326" s="10" t="s">
        <v>96</v>
      </c>
      <c r="E326" s="10" t="s">
        <v>110</v>
      </c>
      <c r="F326" s="9" t="s">
        <v>90</v>
      </c>
      <c r="G326" s="9" t="s">
        <v>91</v>
      </c>
      <c r="H326" t="str">
        <f>processors_PES!$D$18</f>
        <v>mining::coal::</v>
      </c>
      <c r="I326">
        <f t="shared" ref="I326:J334" si="27">I38+I182</f>
        <v>0</v>
      </c>
      <c r="J326">
        <f t="shared" si="27"/>
        <v>0</v>
      </c>
      <c r="K326" s="9" t="s">
        <v>125</v>
      </c>
    </row>
    <row r="327" spans="1:11" x14ac:dyDescent="0.2">
      <c r="A327" t="str">
        <f t="shared" si="19"/>
        <v>coal__FR_mix_mix.input_li__</v>
      </c>
      <c r="B327" t="str">
        <f>processors_PES!$B$20</f>
        <v>coal__FR_mix_mix</v>
      </c>
      <c r="C327" s="9" t="s">
        <v>89</v>
      </c>
      <c r="D327" s="10" t="s">
        <v>64</v>
      </c>
      <c r="E327" s="10" t="s">
        <v>111</v>
      </c>
      <c r="F327" s="9" t="s">
        <v>90</v>
      </c>
      <c r="G327" s="9" t="s">
        <v>91</v>
      </c>
      <c r="H327" t="str">
        <f>processors_PES!$D$18</f>
        <v>mining::coal::</v>
      </c>
      <c r="I327">
        <f t="shared" si="27"/>
        <v>0</v>
      </c>
      <c r="J327">
        <f t="shared" si="27"/>
        <v>0</v>
      </c>
      <c r="K327" s="9" t="s">
        <v>126</v>
      </c>
    </row>
    <row r="328" spans="1:11" x14ac:dyDescent="0.2">
      <c r="A328" t="str">
        <f t="shared" si="19"/>
        <v>coal__FR_mix_mix.input_bio__</v>
      </c>
      <c r="B328" t="str">
        <f>processors_PES!$B$20</f>
        <v>coal__FR_mix_mix</v>
      </c>
      <c r="C328" s="9" t="s">
        <v>89</v>
      </c>
      <c r="D328" s="10" t="s">
        <v>97</v>
      </c>
      <c r="E328" s="10" t="s">
        <v>112</v>
      </c>
      <c r="F328" s="9" t="s">
        <v>90</v>
      </c>
      <c r="G328" s="9" t="s">
        <v>91</v>
      </c>
      <c r="H328" t="str">
        <f>processors_PES!$D$18</f>
        <v>mining::coal::</v>
      </c>
      <c r="I328">
        <f t="shared" si="27"/>
        <v>0</v>
      </c>
      <c r="J328">
        <f t="shared" si="27"/>
        <v>0</v>
      </c>
      <c r="K328" s="9" t="s">
        <v>126</v>
      </c>
    </row>
    <row r="329" spans="1:11" x14ac:dyDescent="0.2">
      <c r="A329" t="str">
        <f t="shared" si="19"/>
        <v>coal__FR_mix_mix.input_h.c__</v>
      </c>
      <c r="B329" t="str">
        <f>processors_PES!$B$20</f>
        <v>coal__FR_mix_mix</v>
      </c>
      <c r="C329" s="9" t="s">
        <v>89</v>
      </c>
      <c r="D329" s="10" t="s">
        <v>63</v>
      </c>
      <c r="E329" s="10" t="s">
        <v>113</v>
      </c>
      <c r="F329" s="9" t="s">
        <v>92</v>
      </c>
      <c r="G329" s="9" t="s">
        <v>91</v>
      </c>
      <c r="H329" t="str">
        <f>processors_PES!$D$18</f>
        <v>mining::coal::</v>
      </c>
      <c r="I329">
        <f t="shared" si="27"/>
        <v>0</v>
      </c>
      <c r="J329">
        <f t="shared" si="27"/>
        <v>0</v>
      </c>
      <c r="K329" s="9" t="s">
        <v>126</v>
      </c>
    </row>
    <row r="330" spans="1:11" x14ac:dyDescent="0.2">
      <c r="A330" t="str">
        <f t="shared" si="19"/>
        <v>coal__FR_mix_mix.input_ur__</v>
      </c>
      <c r="B330" t="str">
        <f>processors_PES!$B$20</f>
        <v>coal__FR_mix_mix</v>
      </c>
      <c r="C330" s="9" t="s">
        <v>89</v>
      </c>
      <c r="D330" s="10" t="s">
        <v>98</v>
      </c>
      <c r="E330" s="10" t="s">
        <v>114</v>
      </c>
      <c r="F330" s="9" t="s">
        <v>90</v>
      </c>
      <c r="G330" s="9" t="s">
        <v>91</v>
      </c>
      <c r="H330" t="str">
        <f>processors_PES!$D$18</f>
        <v>mining::coal::</v>
      </c>
      <c r="I330">
        <f t="shared" si="27"/>
        <v>0</v>
      </c>
      <c r="J330">
        <f t="shared" si="27"/>
        <v>0</v>
      </c>
      <c r="K330" s="9" t="s">
        <v>126</v>
      </c>
    </row>
    <row r="331" spans="1:11" x14ac:dyDescent="0.2">
      <c r="A331" t="str">
        <f t="shared" si="19"/>
        <v>coal__FR_mix_mix.input_el__</v>
      </c>
      <c r="B331" t="str">
        <f>processors_PES!$B$20</f>
        <v>coal__FR_mix_mix</v>
      </c>
      <c r="C331" s="9" t="s">
        <v>89</v>
      </c>
      <c r="D331" s="10" t="s">
        <v>99</v>
      </c>
      <c r="E331" s="10" t="s">
        <v>115</v>
      </c>
      <c r="F331" s="9" t="s">
        <v>90</v>
      </c>
      <c r="G331" s="9" t="s">
        <v>91</v>
      </c>
      <c r="H331" t="str">
        <f>processors_PES!$D$18</f>
        <v>mining::coal::</v>
      </c>
      <c r="I331">
        <f t="shared" si="27"/>
        <v>0</v>
      </c>
      <c r="J331">
        <f t="shared" si="27"/>
        <v>0</v>
      </c>
      <c r="K331" s="9" t="s">
        <v>127</v>
      </c>
    </row>
    <row r="332" spans="1:11" x14ac:dyDescent="0.2">
      <c r="A332" t="str">
        <f t="shared" si="19"/>
        <v>coal__FR_mix_mix.input_he__</v>
      </c>
      <c r="B332" t="str">
        <f>processors_PES!$B$20</f>
        <v>coal__FR_mix_mix</v>
      </c>
      <c r="C332" s="9" t="s">
        <v>89</v>
      </c>
      <c r="D332" s="10" t="s">
        <v>100</v>
      </c>
      <c r="E332" s="10" t="s">
        <v>116</v>
      </c>
      <c r="F332" s="9" t="s">
        <v>90</v>
      </c>
      <c r="G332" s="9" t="s">
        <v>91</v>
      </c>
      <c r="H332" t="str">
        <f>processors_PES!$D$18</f>
        <v>mining::coal::</v>
      </c>
      <c r="I332">
        <f t="shared" si="27"/>
        <v>0</v>
      </c>
      <c r="J332">
        <f t="shared" si="27"/>
        <v>0</v>
      </c>
      <c r="K332" s="9" t="s">
        <v>128</v>
      </c>
    </row>
    <row r="333" spans="1:11" x14ac:dyDescent="0.2">
      <c r="A333" t="str">
        <f t="shared" si="19"/>
        <v>coal__FR_mix_mix.inpt_fu__</v>
      </c>
      <c r="B333" t="str">
        <f>processors_PES!$B$20</f>
        <v>coal__FR_mix_mix</v>
      </c>
      <c r="C333" s="9" t="s">
        <v>93</v>
      </c>
      <c r="D333" s="10" t="s">
        <v>101</v>
      </c>
      <c r="E333" s="10" t="s">
        <v>117</v>
      </c>
      <c r="F333" s="9" t="s">
        <v>90</v>
      </c>
      <c r="G333" s="9" t="s">
        <v>91</v>
      </c>
      <c r="H333" t="str">
        <f>processors_PES!$D$18</f>
        <v>mining::coal::</v>
      </c>
      <c r="I333">
        <f t="shared" si="27"/>
        <v>0</v>
      </c>
      <c r="J333">
        <f t="shared" si="27"/>
        <v>0</v>
      </c>
      <c r="K333" s="9" t="s">
        <v>128</v>
      </c>
    </row>
    <row r="334" spans="1:11" x14ac:dyDescent="0.2">
      <c r="A334" t="str">
        <f t="shared" si="19"/>
        <v>coal__FR_mix_mix.input_ha__</v>
      </c>
      <c r="B334" t="str">
        <f>processors_PES!$B$20</f>
        <v>coal__FR_mix_mix</v>
      </c>
      <c r="C334" s="9" t="s">
        <v>89</v>
      </c>
      <c r="D334" s="10" t="s">
        <v>102</v>
      </c>
      <c r="E334" s="10" t="s">
        <v>118</v>
      </c>
      <c r="F334" s="9" t="s">
        <v>90</v>
      </c>
      <c r="G334" s="9" t="s">
        <v>94</v>
      </c>
      <c r="H334" t="str">
        <f>processors_PES!$D$18</f>
        <v>mining::coal::</v>
      </c>
      <c r="I334">
        <f t="shared" si="27"/>
        <v>0</v>
      </c>
      <c r="J334">
        <f t="shared" si="27"/>
        <v>0</v>
      </c>
      <c r="K334" s="9" t="s">
        <v>129</v>
      </c>
    </row>
    <row r="335" spans="1:11" x14ac:dyDescent="0.2">
      <c r="A335" t="str">
        <f t="shared" si="19"/>
        <v>coal__FR_mix_mix.input_lu__</v>
      </c>
      <c r="B335" t="str">
        <f>processors_PES!$B$20</f>
        <v>coal__FR_mix_mix</v>
      </c>
      <c r="C335" s="9" t="s">
        <v>89</v>
      </c>
      <c r="D335" s="10" t="s">
        <v>103</v>
      </c>
      <c r="E335" s="10" t="s">
        <v>119</v>
      </c>
      <c r="F335" s="9" t="s">
        <v>92</v>
      </c>
      <c r="G335" s="9" t="s">
        <v>94</v>
      </c>
      <c r="H335" t="str">
        <f>processors_PES!$D$18</f>
        <v>mining::coal::</v>
      </c>
      <c r="I335" t="s">
        <v>131</v>
      </c>
      <c r="J335" t="s">
        <v>131</v>
      </c>
      <c r="K335" s="9" t="s">
        <v>118</v>
      </c>
    </row>
    <row r="336" spans="1:11" x14ac:dyDescent="0.2">
      <c r="A336" t="str">
        <f t="shared" si="19"/>
        <v>coal__FR_mix_mix.input_w.us__</v>
      </c>
      <c r="B336" t="str">
        <f>processors_PES!$B$20</f>
        <v>coal__FR_mix_mix</v>
      </c>
      <c r="C336" s="9" t="s">
        <v>89</v>
      </c>
      <c r="D336" s="10" t="s">
        <v>104</v>
      </c>
      <c r="E336" s="10" t="s">
        <v>120</v>
      </c>
      <c r="F336" s="9" t="s">
        <v>92</v>
      </c>
      <c r="G336" s="9" t="s">
        <v>91</v>
      </c>
      <c r="H336" t="str">
        <f>processors_PES!$D$18</f>
        <v>mining::coal::</v>
      </c>
      <c r="I336" t="s">
        <v>131</v>
      </c>
      <c r="J336" t="s">
        <v>131</v>
      </c>
      <c r="K336" s="9" t="s">
        <v>125</v>
      </c>
    </row>
    <row r="337" spans="1:11" x14ac:dyDescent="0.2">
      <c r="A337" t="str">
        <f t="shared" si="19"/>
        <v>coal__FR_mix_mix.input_fw__</v>
      </c>
      <c r="B337" t="str">
        <f>processors_PES!$B$20</f>
        <v>coal__FR_mix_mix</v>
      </c>
      <c r="C337" s="9" t="s">
        <v>89</v>
      </c>
      <c r="D337" s="10" t="s">
        <v>105</v>
      </c>
      <c r="E337" s="10" t="s">
        <v>121</v>
      </c>
      <c r="F337" s="9" t="s">
        <v>92</v>
      </c>
      <c r="G337" s="9" t="s">
        <v>91</v>
      </c>
      <c r="H337" t="str">
        <f>processors_PES!$D$18</f>
        <v>mining::coal::</v>
      </c>
      <c r="I337" t="s">
        <v>131</v>
      </c>
      <c r="J337" t="s">
        <v>131</v>
      </c>
      <c r="K337" s="9" t="s">
        <v>125</v>
      </c>
    </row>
    <row r="338" spans="1:11" x14ac:dyDescent="0.2">
      <c r="A338" t="str">
        <f t="shared" si="19"/>
        <v>coal__FR_mix_mix.input_w.tot__</v>
      </c>
      <c r="B338" t="str">
        <f>processors_PES!$B$20</f>
        <v>coal__FR_mix_mix</v>
      </c>
      <c r="C338" s="9" t="s">
        <v>89</v>
      </c>
      <c r="D338" s="10" t="s">
        <v>106</v>
      </c>
      <c r="E338" s="10" t="s">
        <v>122</v>
      </c>
      <c r="F338" s="9" t="s">
        <v>92</v>
      </c>
      <c r="G338" s="9" t="s">
        <v>91</v>
      </c>
      <c r="H338" t="str">
        <f>processors_PES!$D$18</f>
        <v>mining::coal::</v>
      </c>
      <c r="I338">
        <f t="shared" ref="I338:J341" si="28">I50+I194</f>
        <v>0</v>
      </c>
      <c r="J338">
        <f t="shared" si="28"/>
        <v>0</v>
      </c>
      <c r="K338" s="9" t="s">
        <v>125</v>
      </c>
    </row>
    <row r="339" spans="1:11" x14ac:dyDescent="0.2">
      <c r="A339" t="str">
        <f t="shared" si="19"/>
        <v>coal__FR_mix_mix.output_w__</v>
      </c>
      <c r="B339" t="str">
        <f>processors_PES!$B$20</f>
        <v>coal__FR_mix_mix</v>
      </c>
      <c r="C339" s="9" t="s">
        <v>95</v>
      </c>
      <c r="D339" s="10" t="s">
        <v>107</v>
      </c>
      <c r="E339" s="10" t="s">
        <v>123</v>
      </c>
      <c r="F339" s="9" t="s">
        <v>92</v>
      </c>
      <c r="G339" s="9" t="s">
        <v>91</v>
      </c>
      <c r="H339" t="str">
        <f>processors_PES!$D$18</f>
        <v>mining::coal::</v>
      </c>
      <c r="I339">
        <f t="shared" si="28"/>
        <v>0</v>
      </c>
      <c r="J339">
        <f t="shared" si="28"/>
        <v>0</v>
      </c>
      <c r="K339" s="9" t="s">
        <v>125</v>
      </c>
    </row>
    <row r="340" spans="1:11" x14ac:dyDescent="0.2">
      <c r="A340" t="str">
        <f t="shared" si="19"/>
        <v>coal__FR_mix_mix.output_ghg__</v>
      </c>
      <c r="B340" t="str">
        <f>processors_PES!$B$20</f>
        <v>coal__FR_mix_mix</v>
      </c>
      <c r="C340" s="9" t="s">
        <v>95</v>
      </c>
      <c r="D340" s="10" t="s">
        <v>108</v>
      </c>
      <c r="E340" s="10" t="s">
        <v>124</v>
      </c>
      <c r="F340" s="9" t="s">
        <v>92</v>
      </c>
      <c r="G340" s="9" t="s">
        <v>91</v>
      </c>
      <c r="H340" t="str">
        <f>processors_PES!$D$18</f>
        <v>mining::coal::</v>
      </c>
      <c r="I340">
        <f t="shared" si="28"/>
        <v>0</v>
      </c>
      <c r="J340">
        <f t="shared" si="28"/>
        <v>0</v>
      </c>
      <c r="K340" s="9" t="s">
        <v>130</v>
      </c>
    </row>
    <row r="341" spans="1:11" x14ac:dyDescent="0.2">
      <c r="A341" t="str">
        <f t="shared" ref="A341:A408" si="29">CONCATENATE(B341,".",C341,"_",E341,"_",V341,"_",U341)</f>
        <v>coal__FR_mix_mix.output_h.c__</v>
      </c>
      <c r="B341" t="str">
        <f>processors_PES!$B$20</f>
        <v>coal__FR_mix_mix</v>
      </c>
      <c r="C341" s="9" t="s">
        <v>95</v>
      </c>
      <c r="D341" s="10" t="s">
        <v>63</v>
      </c>
      <c r="E341" s="10" t="s">
        <v>113</v>
      </c>
      <c r="F341" s="9" t="s">
        <v>90</v>
      </c>
      <c r="G341" s="9" t="s">
        <v>91</v>
      </c>
      <c r="H341" t="str">
        <f>processors_PES!$D$18</f>
        <v>mining::coal::</v>
      </c>
      <c r="I341">
        <f t="shared" si="28"/>
        <v>0</v>
      </c>
      <c r="J341">
        <f t="shared" si="28"/>
        <v>0</v>
      </c>
      <c r="K341" s="10" t="s">
        <v>132</v>
      </c>
    </row>
    <row r="342" spans="1:11" x14ac:dyDescent="0.2">
      <c r="A342" t="str">
        <f t="shared" si="29"/>
        <v>coal__FR_mix_mix.output_//__</v>
      </c>
      <c r="B342" t="str">
        <f>processors_PES!$B$20</f>
        <v>coal__FR_mix_mix</v>
      </c>
      <c r="C342" s="10" t="s">
        <v>95</v>
      </c>
      <c r="D342" s="10" t="s">
        <v>109</v>
      </c>
      <c r="E342" s="10" t="s">
        <v>109</v>
      </c>
      <c r="F342" s="10" t="s">
        <v>90</v>
      </c>
      <c r="G342" s="10" t="s">
        <v>91</v>
      </c>
      <c r="H342" t="str">
        <f>processors_PES!$D$18</f>
        <v>mining::coal::</v>
      </c>
      <c r="I342" t="s">
        <v>109</v>
      </c>
      <c r="J342" t="s">
        <v>109</v>
      </c>
      <c r="K342" s="10" t="s">
        <v>109</v>
      </c>
    </row>
    <row r="343" spans="1:11" x14ac:dyDescent="0.2">
      <c r="A343" t="str">
        <f t="shared" ref="A343" si="30">CONCATENATE(B343,".",C343,"_",E343,"_",V343,"_",U343)</f>
        <v>coal__FR_mix_mix.output_//__</v>
      </c>
      <c r="B343" t="str">
        <f>processors_PES!$B$20</f>
        <v>coal__FR_mix_mix</v>
      </c>
      <c r="C343" s="10" t="s">
        <v>95</v>
      </c>
      <c r="D343" s="10" t="s">
        <v>109</v>
      </c>
      <c r="E343" s="10" t="s">
        <v>109</v>
      </c>
      <c r="F343" s="10" t="s">
        <v>90</v>
      </c>
      <c r="G343" s="10" t="s">
        <v>91</v>
      </c>
      <c r="H343" t="str">
        <f>processors_PES!$D$18</f>
        <v>mining::coal::</v>
      </c>
      <c r="I343" t="s">
        <v>109</v>
      </c>
      <c r="J343" t="s">
        <v>109</v>
      </c>
      <c r="K343" s="10" t="s">
        <v>109</v>
      </c>
    </row>
    <row r="344" spans="1:11" x14ac:dyDescent="0.2">
      <c r="A344" t="str">
        <f t="shared" si="29"/>
        <v>coal__IT_mix_mix.input_ng__</v>
      </c>
      <c r="B344" t="str">
        <f>processors_PES!$B$21</f>
        <v>coal__IT_mix_mix</v>
      </c>
      <c r="C344" s="9" t="s">
        <v>89</v>
      </c>
      <c r="D344" s="10" t="s">
        <v>96</v>
      </c>
      <c r="E344" s="10" t="s">
        <v>110</v>
      </c>
      <c r="F344" s="9" t="s">
        <v>90</v>
      </c>
      <c r="G344" s="9" t="s">
        <v>91</v>
      </c>
      <c r="H344" t="str">
        <f>processors_PES!$D$18</f>
        <v>mining::coal::</v>
      </c>
      <c r="I344">
        <f>J344/$J$359</f>
        <v>0</v>
      </c>
      <c r="J344">
        <f t="shared" ref="J344:J352" si="31">J56+J200</f>
        <v>0</v>
      </c>
      <c r="K344" s="9" t="s">
        <v>125</v>
      </c>
    </row>
    <row r="345" spans="1:11" x14ac:dyDescent="0.2">
      <c r="A345" t="str">
        <f t="shared" si="29"/>
        <v>coal__IT_mix_mix.input_li__</v>
      </c>
      <c r="B345" t="str">
        <f>processors_PES!$B$21</f>
        <v>coal__IT_mix_mix</v>
      </c>
      <c r="C345" s="9" t="s">
        <v>89</v>
      </c>
      <c r="D345" s="10" t="s">
        <v>64</v>
      </c>
      <c r="E345" s="10" t="s">
        <v>111</v>
      </c>
      <c r="F345" s="9" t="s">
        <v>90</v>
      </c>
      <c r="G345" s="9" t="s">
        <v>91</v>
      </c>
      <c r="H345" t="str">
        <f>processors_PES!$D$18</f>
        <v>mining::coal::</v>
      </c>
      <c r="I345">
        <f t="shared" ref="I345:I359" si="32">J345/$J$359</f>
        <v>0</v>
      </c>
      <c r="J345">
        <f t="shared" si="31"/>
        <v>0</v>
      </c>
      <c r="K345" s="9" t="s">
        <v>126</v>
      </c>
    </row>
    <row r="346" spans="1:11" x14ac:dyDescent="0.2">
      <c r="A346" t="str">
        <f t="shared" si="29"/>
        <v>coal__IT_mix_mix.input_bio__</v>
      </c>
      <c r="B346" t="str">
        <f>processors_PES!$B$21</f>
        <v>coal__IT_mix_mix</v>
      </c>
      <c r="C346" s="9" t="s">
        <v>89</v>
      </c>
      <c r="D346" s="10" t="s">
        <v>97</v>
      </c>
      <c r="E346" s="10" t="s">
        <v>112</v>
      </c>
      <c r="F346" s="9" t="s">
        <v>90</v>
      </c>
      <c r="G346" s="9" t="s">
        <v>91</v>
      </c>
      <c r="H346" t="str">
        <f>processors_PES!$D$18</f>
        <v>mining::coal::</v>
      </c>
      <c r="I346">
        <f t="shared" si="32"/>
        <v>0</v>
      </c>
      <c r="J346">
        <f t="shared" si="31"/>
        <v>0</v>
      </c>
      <c r="K346" s="9" t="s">
        <v>126</v>
      </c>
    </row>
    <row r="347" spans="1:11" x14ac:dyDescent="0.2">
      <c r="A347" t="str">
        <f t="shared" si="29"/>
        <v>coal__IT_mix_mix.input_h.c__</v>
      </c>
      <c r="B347" t="str">
        <f>processors_PES!$B$21</f>
        <v>coal__IT_mix_mix</v>
      </c>
      <c r="C347" s="9" t="s">
        <v>89</v>
      </c>
      <c r="D347" s="10" t="s">
        <v>63</v>
      </c>
      <c r="E347" s="10" t="s">
        <v>113</v>
      </c>
      <c r="F347" s="9" t="s">
        <v>92</v>
      </c>
      <c r="G347" s="9" t="s">
        <v>91</v>
      </c>
      <c r="H347" t="str">
        <f>processors_PES!$D$18</f>
        <v>mining::coal::</v>
      </c>
      <c r="I347">
        <f t="shared" si="32"/>
        <v>0</v>
      </c>
      <c r="J347">
        <f t="shared" si="31"/>
        <v>0</v>
      </c>
      <c r="K347" s="9" t="s">
        <v>126</v>
      </c>
    </row>
    <row r="348" spans="1:11" x14ac:dyDescent="0.2">
      <c r="A348" t="str">
        <f t="shared" si="29"/>
        <v>coal__IT_mix_mix.input_ur__</v>
      </c>
      <c r="B348" t="str">
        <f>processors_PES!$B$21</f>
        <v>coal__IT_mix_mix</v>
      </c>
      <c r="C348" s="9" t="s">
        <v>89</v>
      </c>
      <c r="D348" s="10" t="s">
        <v>98</v>
      </c>
      <c r="E348" s="10" t="s">
        <v>114</v>
      </c>
      <c r="F348" s="9" t="s">
        <v>90</v>
      </c>
      <c r="G348" s="9" t="s">
        <v>91</v>
      </c>
      <c r="H348" t="str">
        <f>processors_PES!$D$18</f>
        <v>mining::coal::</v>
      </c>
      <c r="I348">
        <f t="shared" si="32"/>
        <v>0</v>
      </c>
      <c r="J348">
        <f t="shared" si="31"/>
        <v>0</v>
      </c>
      <c r="K348" s="9" t="s">
        <v>126</v>
      </c>
    </row>
    <row r="349" spans="1:11" x14ac:dyDescent="0.2">
      <c r="A349" t="str">
        <f t="shared" si="29"/>
        <v>coal__IT_mix_mix.input_el__</v>
      </c>
      <c r="B349" t="str">
        <f>processors_PES!$B$21</f>
        <v>coal__IT_mix_mix</v>
      </c>
      <c r="C349" s="9" t="s">
        <v>89</v>
      </c>
      <c r="D349" s="10" t="s">
        <v>99</v>
      </c>
      <c r="E349" s="10" t="s">
        <v>115</v>
      </c>
      <c r="F349" s="9" t="s">
        <v>90</v>
      </c>
      <c r="G349" s="9" t="s">
        <v>91</v>
      </c>
      <c r="H349" t="str">
        <f>processors_PES!$D$18</f>
        <v>mining::coal::</v>
      </c>
      <c r="I349">
        <f t="shared" si="32"/>
        <v>604850.95737159764</v>
      </c>
      <c r="J349">
        <f t="shared" si="31"/>
        <v>48888888.888888754</v>
      </c>
      <c r="K349" s="9" t="s">
        <v>127</v>
      </c>
    </row>
    <row r="350" spans="1:11" x14ac:dyDescent="0.2">
      <c r="A350" t="str">
        <f t="shared" si="29"/>
        <v>coal__IT_mix_mix.input_he__</v>
      </c>
      <c r="B350" t="str">
        <f>processors_PES!$B$21</f>
        <v>coal__IT_mix_mix</v>
      </c>
      <c r="C350" s="9" t="s">
        <v>89</v>
      </c>
      <c r="D350" s="10" t="s">
        <v>100</v>
      </c>
      <c r="E350" s="10" t="s">
        <v>116</v>
      </c>
      <c r="F350" s="9" t="s">
        <v>90</v>
      </c>
      <c r="G350" s="9" t="s">
        <v>91</v>
      </c>
      <c r="H350" t="str">
        <f>processors_PES!$D$18</f>
        <v>mining::coal::</v>
      </c>
      <c r="I350">
        <f t="shared" si="32"/>
        <v>915524.40365792078</v>
      </c>
      <c r="J350">
        <f t="shared" si="31"/>
        <v>74000000</v>
      </c>
      <c r="K350" s="9" t="s">
        <v>128</v>
      </c>
    </row>
    <row r="351" spans="1:11" x14ac:dyDescent="0.2">
      <c r="A351" t="str">
        <f t="shared" si="29"/>
        <v>coal__IT_mix_mix.inpt_fu__</v>
      </c>
      <c r="B351" t="str">
        <f>processors_PES!$B$21</f>
        <v>coal__IT_mix_mix</v>
      </c>
      <c r="C351" s="9" t="s">
        <v>93</v>
      </c>
      <c r="D351" s="10" t="s">
        <v>101</v>
      </c>
      <c r="E351" s="10" t="s">
        <v>117</v>
      </c>
      <c r="F351" s="9" t="s">
        <v>90</v>
      </c>
      <c r="G351" s="9" t="s">
        <v>91</v>
      </c>
      <c r="H351" t="str">
        <f>processors_PES!$D$18</f>
        <v>mining::coal::</v>
      </c>
      <c r="I351">
        <f t="shared" si="32"/>
        <v>0</v>
      </c>
      <c r="J351">
        <f t="shared" si="31"/>
        <v>0</v>
      </c>
      <c r="K351" s="9" t="s">
        <v>128</v>
      </c>
    </row>
    <row r="352" spans="1:11" x14ac:dyDescent="0.2">
      <c r="A352" t="str">
        <f t="shared" si="29"/>
        <v>coal__IT_mix_mix.input_ha__</v>
      </c>
      <c r="B352" t="str">
        <f>processors_PES!$B$21</f>
        <v>coal__IT_mix_mix</v>
      </c>
      <c r="C352" s="9" t="s">
        <v>89</v>
      </c>
      <c r="D352" s="10" t="s">
        <v>102</v>
      </c>
      <c r="E352" s="10" t="s">
        <v>118</v>
      </c>
      <c r="F352" s="9" t="s">
        <v>90</v>
      </c>
      <c r="G352" s="9" t="s">
        <v>94</v>
      </c>
      <c r="H352" t="str">
        <f>processors_PES!$D$18</f>
        <v>mining::coal::</v>
      </c>
      <c r="I352">
        <f t="shared" si="32"/>
        <v>1409.3829540882875</v>
      </c>
      <c r="J352">
        <f t="shared" si="31"/>
        <v>113917.59540852405</v>
      </c>
      <c r="K352" s="9" t="s">
        <v>129</v>
      </c>
    </row>
    <row r="353" spans="1:11" x14ac:dyDescent="0.2">
      <c r="A353" t="str">
        <f t="shared" si="29"/>
        <v>coal__IT_mix_mix.input_lu__</v>
      </c>
      <c r="B353" t="str">
        <f>processors_PES!$B$21</f>
        <v>coal__IT_mix_mix</v>
      </c>
      <c r="C353" s="9" t="s">
        <v>89</v>
      </c>
      <c r="D353" s="10" t="s">
        <v>103</v>
      </c>
      <c r="E353" s="10" t="s">
        <v>119</v>
      </c>
      <c r="F353" s="9" t="s">
        <v>92</v>
      </c>
      <c r="G353" s="9" t="s">
        <v>94</v>
      </c>
      <c r="H353" t="str">
        <f>processors_PES!$D$18</f>
        <v>mining::coal::</v>
      </c>
      <c r="I353" t="s">
        <v>131</v>
      </c>
      <c r="J353" t="s">
        <v>131</v>
      </c>
      <c r="K353" s="9" t="s">
        <v>118</v>
      </c>
    </row>
    <row r="354" spans="1:11" x14ac:dyDescent="0.2">
      <c r="A354" t="str">
        <f t="shared" si="29"/>
        <v>coal__IT_mix_mix.input_w.us__</v>
      </c>
      <c r="B354" t="str">
        <f>processors_PES!$B$21</f>
        <v>coal__IT_mix_mix</v>
      </c>
      <c r="C354" s="9" t="s">
        <v>89</v>
      </c>
      <c r="D354" s="10" t="s">
        <v>104</v>
      </c>
      <c r="E354" s="10" t="s">
        <v>120</v>
      </c>
      <c r="F354" s="9" t="s">
        <v>92</v>
      </c>
      <c r="G354" s="9" t="s">
        <v>91</v>
      </c>
      <c r="H354" t="str">
        <f>processors_PES!$D$18</f>
        <v>mining::coal::</v>
      </c>
      <c r="I354" t="s">
        <v>131</v>
      </c>
      <c r="J354" t="s">
        <v>131</v>
      </c>
      <c r="K354" s="9" t="s">
        <v>125</v>
      </c>
    </row>
    <row r="355" spans="1:11" x14ac:dyDescent="0.2">
      <c r="A355" t="str">
        <f t="shared" si="29"/>
        <v>coal__IT_mix_mix.input_fw__</v>
      </c>
      <c r="B355" t="str">
        <f>processors_PES!$B$21</f>
        <v>coal__IT_mix_mix</v>
      </c>
      <c r="C355" s="9" t="s">
        <v>89</v>
      </c>
      <c r="D355" s="10" t="s">
        <v>105</v>
      </c>
      <c r="E355" s="10" t="s">
        <v>121</v>
      </c>
      <c r="F355" s="9" t="s">
        <v>92</v>
      </c>
      <c r="G355" s="9" t="s">
        <v>91</v>
      </c>
      <c r="H355" t="str">
        <f>processors_PES!$D$18</f>
        <v>mining::coal::</v>
      </c>
      <c r="I355" t="s">
        <v>131</v>
      </c>
      <c r="J355" t="s">
        <v>131</v>
      </c>
      <c r="K355" s="9" t="s">
        <v>125</v>
      </c>
    </row>
    <row r="356" spans="1:11" x14ac:dyDescent="0.2">
      <c r="A356" t="str">
        <f t="shared" si="29"/>
        <v>coal__IT_mix_mix.input_w.tot__</v>
      </c>
      <c r="B356" t="str">
        <f>processors_PES!$B$21</f>
        <v>coal__IT_mix_mix</v>
      </c>
      <c r="C356" s="9" t="s">
        <v>89</v>
      </c>
      <c r="D356" s="10" t="s">
        <v>106</v>
      </c>
      <c r="E356" s="10" t="s">
        <v>122</v>
      </c>
      <c r="F356" s="9" t="s">
        <v>92</v>
      </c>
      <c r="G356" s="9" t="s">
        <v>91</v>
      </c>
      <c r="H356" t="str">
        <f>processors_PES!$D$18</f>
        <v>mining::coal::</v>
      </c>
      <c r="I356">
        <f t="shared" si="32"/>
        <v>894.99999999999989</v>
      </c>
      <c r="J356">
        <f>J68+J212</f>
        <v>72341.053646830333</v>
      </c>
      <c r="K356" s="9" t="s">
        <v>125</v>
      </c>
    </row>
    <row r="357" spans="1:11" x14ac:dyDescent="0.2">
      <c r="A357" t="str">
        <f t="shared" si="29"/>
        <v>coal__IT_mix_mix.output_w__</v>
      </c>
      <c r="B357" t="str">
        <f>processors_PES!$B$21</f>
        <v>coal__IT_mix_mix</v>
      </c>
      <c r="C357" s="9" t="s">
        <v>95</v>
      </c>
      <c r="D357" s="10" t="s">
        <v>107</v>
      </c>
      <c r="E357" s="10" t="s">
        <v>123</v>
      </c>
      <c r="F357" s="9" t="s">
        <v>92</v>
      </c>
      <c r="G357" s="9" t="s">
        <v>91</v>
      </c>
      <c r="H357" t="str">
        <f>processors_PES!$D$18</f>
        <v>mining::coal::</v>
      </c>
      <c r="I357">
        <f t="shared" si="32"/>
        <v>760.75000000000011</v>
      </c>
      <c r="J357">
        <f>J69+J213</f>
        <v>61489.895599805794</v>
      </c>
      <c r="K357" s="9" t="s">
        <v>125</v>
      </c>
    </row>
    <row r="358" spans="1:11" x14ac:dyDescent="0.2">
      <c r="A358" t="str">
        <f t="shared" si="29"/>
        <v>coal__IT_mix_mix.output_ghg__</v>
      </c>
      <c r="B358" t="str">
        <f>processors_PES!$B$21</f>
        <v>coal__IT_mix_mix</v>
      </c>
      <c r="C358" s="9" t="s">
        <v>95</v>
      </c>
      <c r="D358" s="10" t="s">
        <v>108</v>
      </c>
      <c r="E358" s="10" t="s">
        <v>124</v>
      </c>
      <c r="F358" s="9" t="s">
        <v>92</v>
      </c>
      <c r="G358" s="9" t="s">
        <v>91</v>
      </c>
      <c r="H358" t="str">
        <f>processors_PES!$D$18</f>
        <v>mining::coal::</v>
      </c>
      <c r="I358">
        <f t="shared" si="32"/>
        <v>84000</v>
      </c>
      <c r="J358">
        <f>J70+J214</f>
        <v>6789551.4037248585</v>
      </c>
      <c r="K358" s="9" t="s">
        <v>130</v>
      </c>
    </row>
    <row r="359" spans="1:11" x14ac:dyDescent="0.2">
      <c r="A359" t="str">
        <f t="shared" si="29"/>
        <v>coal__IT_mix_mix.output_h.c__</v>
      </c>
      <c r="B359" t="str">
        <f>processors_PES!$B$21</f>
        <v>coal__IT_mix_mix</v>
      </c>
      <c r="C359" s="9" t="s">
        <v>95</v>
      </c>
      <c r="D359" s="10" t="s">
        <v>63</v>
      </c>
      <c r="E359" s="10" t="s">
        <v>113</v>
      </c>
      <c r="F359" s="9" t="s">
        <v>90</v>
      </c>
      <c r="G359" s="9" t="s">
        <v>91</v>
      </c>
      <c r="H359" t="str">
        <f>processors_PES!$D$18</f>
        <v>mining::coal::</v>
      </c>
      <c r="I359">
        <f t="shared" si="32"/>
        <v>1</v>
      </c>
      <c r="J359">
        <f>J71+J215</f>
        <v>80.827992901486411</v>
      </c>
      <c r="K359" s="10" t="s">
        <v>132</v>
      </c>
    </row>
    <row r="360" spans="1:11" x14ac:dyDescent="0.2">
      <c r="A360" t="str">
        <f t="shared" si="29"/>
        <v>coal__IT_mix_mix.output_//__</v>
      </c>
      <c r="B360" t="str">
        <f>processors_PES!$B$21</f>
        <v>coal__IT_mix_mix</v>
      </c>
      <c r="C360" s="10" t="s">
        <v>95</v>
      </c>
      <c r="D360" s="10" t="s">
        <v>109</v>
      </c>
      <c r="E360" s="10" t="s">
        <v>109</v>
      </c>
      <c r="F360" s="10" t="s">
        <v>90</v>
      </c>
      <c r="G360" s="10" t="s">
        <v>91</v>
      </c>
      <c r="H360" t="str">
        <f>processors_PES!$D$18</f>
        <v>mining::coal::</v>
      </c>
      <c r="I360" s="10" t="s">
        <v>109</v>
      </c>
      <c r="J360" t="s">
        <v>109</v>
      </c>
      <c r="K360" s="10" t="s">
        <v>109</v>
      </c>
    </row>
    <row r="361" spans="1:11" x14ac:dyDescent="0.2">
      <c r="A361" t="str">
        <f t="shared" si="29"/>
        <v>coal__IT_mix_mix.output_//__</v>
      </c>
      <c r="B361" t="str">
        <f>processors_PES!$B$21</f>
        <v>coal__IT_mix_mix</v>
      </c>
      <c r="C361" s="10" t="s">
        <v>95</v>
      </c>
      <c r="D361" s="10" t="s">
        <v>109</v>
      </c>
      <c r="E361" s="10" t="s">
        <v>109</v>
      </c>
      <c r="F361" s="10" t="s">
        <v>90</v>
      </c>
      <c r="G361" s="10" t="s">
        <v>91</v>
      </c>
      <c r="H361" t="str">
        <f>processors_PES!$D$18</f>
        <v>mining::coal::</v>
      </c>
      <c r="I361" s="10" t="s">
        <v>109</v>
      </c>
      <c r="J361" t="s">
        <v>109</v>
      </c>
      <c r="K361" s="10" t="s">
        <v>109</v>
      </c>
    </row>
    <row r="362" spans="1:11" x14ac:dyDescent="0.2">
      <c r="A362" t="str">
        <f t="shared" si="29"/>
        <v>coal__NL_mix_mix.input_ng__</v>
      </c>
      <c r="B362" t="str">
        <f>processors_PES!$B$22</f>
        <v>coal__NL_mix_mix</v>
      </c>
      <c r="C362" s="9" t="s">
        <v>89</v>
      </c>
      <c r="D362" s="10" t="s">
        <v>96</v>
      </c>
      <c r="E362" s="10" t="s">
        <v>110</v>
      </c>
      <c r="F362" s="9" t="s">
        <v>90</v>
      </c>
      <c r="G362" s="9" t="s">
        <v>91</v>
      </c>
      <c r="H362" t="str">
        <f>processors_PES!$D$18</f>
        <v>mining::coal::</v>
      </c>
      <c r="I362">
        <f t="shared" ref="I362:J370" si="33">I74+I218</f>
        <v>0</v>
      </c>
      <c r="J362">
        <f t="shared" si="33"/>
        <v>0</v>
      </c>
      <c r="K362" s="9" t="s">
        <v>125</v>
      </c>
    </row>
    <row r="363" spans="1:11" x14ac:dyDescent="0.2">
      <c r="A363" t="str">
        <f t="shared" si="29"/>
        <v>coal__NL_mix_mix.input_li__</v>
      </c>
      <c r="B363" t="str">
        <f>processors_PES!$B$22</f>
        <v>coal__NL_mix_mix</v>
      </c>
      <c r="C363" s="9" t="s">
        <v>89</v>
      </c>
      <c r="D363" s="10" t="s">
        <v>64</v>
      </c>
      <c r="E363" s="10" t="s">
        <v>111</v>
      </c>
      <c r="F363" s="9" t="s">
        <v>90</v>
      </c>
      <c r="G363" s="9" t="s">
        <v>91</v>
      </c>
      <c r="H363" t="str">
        <f>processors_PES!$D$18</f>
        <v>mining::coal::</v>
      </c>
      <c r="I363">
        <f t="shared" si="33"/>
        <v>0</v>
      </c>
      <c r="J363">
        <f t="shared" si="33"/>
        <v>0</v>
      </c>
      <c r="K363" s="9" t="s">
        <v>126</v>
      </c>
    </row>
    <row r="364" spans="1:11" x14ac:dyDescent="0.2">
      <c r="A364" t="str">
        <f t="shared" si="29"/>
        <v>coal__NL_mix_mix.input_bio__</v>
      </c>
      <c r="B364" t="str">
        <f>processors_PES!$B$22</f>
        <v>coal__NL_mix_mix</v>
      </c>
      <c r="C364" s="9" t="s">
        <v>89</v>
      </c>
      <c r="D364" s="10" t="s">
        <v>97</v>
      </c>
      <c r="E364" s="10" t="s">
        <v>112</v>
      </c>
      <c r="F364" s="9" t="s">
        <v>90</v>
      </c>
      <c r="G364" s="9" t="s">
        <v>91</v>
      </c>
      <c r="H364" t="str">
        <f>processors_PES!$D$18</f>
        <v>mining::coal::</v>
      </c>
      <c r="I364">
        <f t="shared" si="33"/>
        <v>0</v>
      </c>
      <c r="J364">
        <f t="shared" si="33"/>
        <v>0</v>
      </c>
      <c r="K364" s="9" t="s">
        <v>126</v>
      </c>
    </row>
    <row r="365" spans="1:11" x14ac:dyDescent="0.2">
      <c r="A365" t="str">
        <f t="shared" si="29"/>
        <v>coal__NL_mix_mix.input_h.c__</v>
      </c>
      <c r="B365" t="str">
        <f>processors_PES!$B$22</f>
        <v>coal__NL_mix_mix</v>
      </c>
      <c r="C365" s="9" t="s">
        <v>89</v>
      </c>
      <c r="D365" s="10" t="s">
        <v>63</v>
      </c>
      <c r="E365" s="10" t="s">
        <v>113</v>
      </c>
      <c r="F365" s="9" t="s">
        <v>92</v>
      </c>
      <c r="G365" s="9" t="s">
        <v>91</v>
      </c>
      <c r="H365" t="str">
        <f>processors_PES!$D$18</f>
        <v>mining::coal::</v>
      </c>
      <c r="I365">
        <f t="shared" si="33"/>
        <v>0</v>
      </c>
      <c r="J365">
        <f t="shared" si="33"/>
        <v>0</v>
      </c>
      <c r="K365" s="9" t="s">
        <v>126</v>
      </c>
    </row>
    <row r="366" spans="1:11" x14ac:dyDescent="0.2">
      <c r="A366" t="str">
        <f t="shared" si="29"/>
        <v>coal__NL_mix_mix.input_ur__</v>
      </c>
      <c r="B366" t="str">
        <f>processors_PES!$B$22</f>
        <v>coal__NL_mix_mix</v>
      </c>
      <c r="C366" s="9" t="s">
        <v>89</v>
      </c>
      <c r="D366" s="10" t="s">
        <v>98</v>
      </c>
      <c r="E366" s="10" t="s">
        <v>114</v>
      </c>
      <c r="F366" s="9" t="s">
        <v>90</v>
      </c>
      <c r="G366" s="9" t="s">
        <v>91</v>
      </c>
      <c r="H366" t="str">
        <f>processors_PES!$D$18</f>
        <v>mining::coal::</v>
      </c>
      <c r="I366">
        <f t="shared" si="33"/>
        <v>0</v>
      </c>
      <c r="J366">
        <f t="shared" si="33"/>
        <v>0</v>
      </c>
      <c r="K366" s="9" t="s">
        <v>126</v>
      </c>
    </row>
    <row r="367" spans="1:11" x14ac:dyDescent="0.2">
      <c r="A367" t="str">
        <f t="shared" si="29"/>
        <v>coal__NL_mix_mix.input_el__</v>
      </c>
      <c r="B367" t="str">
        <f>processors_PES!$B$22</f>
        <v>coal__NL_mix_mix</v>
      </c>
      <c r="C367" s="9" t="s">
        <v>89</v>
      </c>
      <c r="D367" s="10" t="s">
        <v>99</v>
      </c>
      <c r="E367" s="10" t="s">
        <v>115</v>
      </c>
      <c r="F367" s="9" t="s">
        <v>90</v>
      </c>
      <c r="G367" s="9" t="s">
        <v>91</v>
      </c>
      <c r="H367" t="str">
        <f>processors_PES!$D$18</f>
        <v>mining::coal::</v>
      </c>
      <c r="I367">
        <f t="shared" si="33"/>
        <v>0</v>
      </c>
      <c r="J367">
        <f t="shared" si="33"/>
        <v>0</v>
      </c>
      <c r="K367" s="9" t="s">
        <v>127</v>
      </c>
    </row>
    <row r="368" spans="1:11" x14ac:dyDescent="0.2">
      <c r="A368" t="str">
        <f t="shared" si="29"/>
        <v>coal__NL_mix_mix.input_he__</v>
      </c>
      <c r="B368" t="str">
        <f>processors_PES!$B$22</f>
        <v>coal__NL_mix_mix</v>
      </c>
      <c r="C368" s="9" t="s">
        <v>89</v>
      </c>
      <c r="D368" s="10" t="s">
        <v>100</v>
      </c>
      <c r="E368" s="10" t="s">
        <v>116</v>
      </c>
      <c r="F368" s="9" t="s">
        <v>90</v>
      </c>
      <c r="G368" s="9" t="s">
        <v>91</v>
      </c>
      <c r="H368" t="str">
        <f>processors_PES!$D$18</f>
        <v>mining::coal::</v>
      </c>
      <c r="I368">
        <f t="shared" si="33"/>
        <v>0</v>
      </c>
      <c r="J368">
        <f t="shared" si="33"/>
        <v>0</v>
      </c>
      <c r="K368" s="9" t="s">
        <v>128</v>
      </c>
    </row>
    <row r="369" spans="1:11" x14ac:dyDescent="0.2">
      <c r="A369" t="str">
        <f t="shared" si="29"/>
        <v>coal__NL_mix_mix.inpt_fu__</v>
      </c>
      <c r="B369" t="str">
        <f>processors_PES!$B$22</f>
        <v>coal__NL_mix_mix</v>
      </c>
      <c r="C369" s="9" t="s">
        <v>93</v>
      </c>
      <c r="D369" s="10" t="s">
        <v>101</v>
      </c>
      <c r="E369" s="10" t="s">
        <v>117</v>
      </c>
      <c r="F369" s="9" t="s">
        <v>90</v>
      </c>
      <c r="G369" s="9" t="s">
        <v>91</v>
      </c>
      <c r="H369" t="str">
        <f>processors_PES!$D$18</f>
        <v>mining::coal::</v>
      </c>
      <c r="I369">
        <f t="shared" si="33"/>
        <v>0</v>
      </c>
      <c r="J369">
        <f t="shared" si="33"/>
        <v>0</v>
      </c>
      <c r="K369" s="9" t="s">
        <v>128</v>
      </c>
    </row>
    <row r="370" spans="1:11" x14ac:dyDescent="0.2">
      <c r="A370" t="str">
        <f t="shared" si="29"/>
        <v>coal__NL_mix_mix.input_ha__</v>
      </c>
      <c r="B370" t="str">
        <f>processors_PES!$B$22</f>
        <v>coal__NL_mix_mix</v>
      </c>
      <c r="C370" s="9" t="s">
        <v>89</v>
      </c>
      <c r="D370" s="10" t="s">
        <v>102</v>
      </c>
      <c r="E370" s="10" t="s">
        <v>118</v>
      </c>
      <c r="F370" s="9" t="s">
        <v>90</v>
      </c>
      <c r="G370" s="9" t="s">
        <v>94</v>
      </c>
      <c r="H370" t="str">
        <f>processors_PES!$D$18</f>
        <v>mining::coal::</v>
      </c>
      <c r="I370">
        <f t="shared" si="33"/>
        <v>0</v>
      </c>
      <c r="J370">
        <f t="shared" si="33"/>
        <v>0</v>
      </c>
      <c r="K370" s="9" t="s">
        <v>129</v>
      </c>
    </row>
    <row r="371" spans="1:11" x14ac:dyDescent="0.2">
      <c r="A371" t="str">
        <f t="shared" si="29"/>
        <v>coal__NL_mix_mix.input_lu__</v>
      </c>
      <c r="B371" t="str">
        <f>processors_PES!$B$22</f>
        <v>coal__NL_mix_mix</v>
      </c>
      <c r="C371" s="9" t="s">
        <v>89</v>
      </c>
      <c r="D371" s="10" t="s">
        <v>103</v>
      </c>
      <c r="E371" s="10" t="s">
        <v>119</v>
      </c>
      <c r="F371" s="9" t="s">
        <v>92</v>
      </c>
      <c r="G371" s="9" t="s">
        <v>94</v>
      </c>
      <c r="H371" t="str">
        <f>processors_PES!$D$18</f>
        <v>mining::coal::</v>
      </c>
      <c r="I371" t="s">
        <v>131</v>
      </c>
      <c r="J371" t="s">
        <v>131</v>
      </c>
      <c r="K371" s="9" t="s">
        <v>118</v>
      </c>
    </row>
    <row r="372" spans="1:11" x14ac:dyDescent="0.2">
      <c r="A372" t="str">
        <f t="shared" si="29"/>
        <v>coal__NL_mix_mix.input_w.us__</v>
      </c>
      <c r="B372" t="str">
        <f>processors_PES!$B$22</f>
        <v>coal__NL_mix_mix</v>
      </c>
      <c r="C372" s="9" t="s">
        <v>89</v>
      </c>
      <c r="D372" s="10" t="s">
        <v>104</v>
      </c>
      <c r="E372" s="10" t="s">
        <v>120</v>
      </c>
      <c r="F372" s="9" t="s">
        <v>92</v>
      </c>
      <c r="G372" s="9" t="s">
        <v>91</v>
      </c>
      <c r="H372" t="str">
        <f>processors_PES!$D$18</f>
        <v>mining::coal::</v>
      </c>
      <c r="I372" t="s">
        <v>131</v>
      </c>
      <c r="J372" t="s">
        <v>131</v>
      </c>
      <c r="K372" s="9" t="s">
        <v>125</v>
      </c>
    </row>
    <row r="373" spans="1:11" x14ac:dyDescent="0.2">
      <c r="A373" t="str">
        <f t="shared" si="29"/>
        <v>coal__NL_mix_mix.input_fw__</v>
      </c>
      <c r="B373" t="str">
        <f>processors_PES!$B$22</f>
        <v>coal__NL_mix_mix</v>
      </c>
      <c r="C373" s="9" t="s">
        <v>89</v>
      </c>
      <c r="D373" s="10" t="s">
        <v>105</v>
      </c>
      <c r="E373" s="10" t="s">
        <v>121</v>
      </c>
      <c r="F373" s="9" t="s">
        <v>92</v>
      </c>
      <c r="G373" s="9" t="s">
        <v>91</v>
      </c>
      <c r="H373" t="str">
        <f>processors_PES!$D$18</f>
        <v>mining::coal::</v>
      </c>
      <c r="I373" t="s">
        <v>131</v>
      </c>
      <c r="J373" t="s">
        <v>131</v>
      </c>
      <c r="K373" s="9" t="s">
        <v>125</v>
      </c>
    </row>
    <row r="374" spans="1:11" x14ac:dyDescent="0.2">
      <c r="A374" t="str">
        <f t="shared" si="29"/>
        <v>coal__NL_mix_mix.input_w.tot__</v>
      </c>
      <c r="B374" t="str">
        <f>processors_PES!$B$22</f>
        <v>coal__NL_mix_mix</v>
      </c>
      <c r="C374" s="9" t="s">
        <v>89</v>
      </c>
      <c r="D374" s="10" t="s">
        <v>106</v>
      </c>
      <c r="E374" s="10" t="s">
        <v>122</v>
      </c>
      <c r="F374" s="9" t="s">
        <v>92</v>
      </c>
      <c r="G374" s="9" t="s">
        <v>91</v>
      </c>
      <c r="H374" t="str">
        <f>processors_PES!$D$18</f>
        <v>mining::coal::</v>
      </c>
      <c r="I374">
        <f t="shared" ref="I374:J377" si="34">I86+I230</f>
        <v>0</v>
      </c>
      <c r="J374">
        <f t="shared" si="34"/>
        <v>0</v>
      </c>
      <c r="K374" s="9" t="s">
        <v>125</v>
      </c>
    </row>
    <row r="375" spans="1:11" x14ac:dyDescent="0.2">
      <c r="A375" t="str">
        <f t="shared" si="29"/>
        <v>coal__NL_mix_mix.output_w__</v>
      </c>
      <c r="B375" t="str">
        <f>processors_PES!$B$22</f>
        <v>coal__NL_mix_mix</v>
      </c>
      <c r="C375" s="9" t="s">
        <v>95</v>
      </c>
      <c r="D375" s="10" t="s">
        <v>107</v>
      </c>
      <c r="E375" s="10" t="s">
        <v>123</v>
      </c>
      <c r="F375" s="9" t="s">
        <v>92</v>
      </c>
      <c r="G375" s="9" t="s">
        <v>91</v>
      </c>
      <c r="H375" t="str">
        <f>processors_PES!$D$18</f>
        <v>mining::coal::</v>
      </c>
      <c r="I375">
        <f t="shared" si="34"/>
        <v>0</v>
      </c>
      <c r="J375">
        <f t="shared" si="34"/>
        <v>0</v>
      </c>
      <c r="K375" s="9" t="s">
        <v>125</v>
      </c>
    </row>
    <row r="376" spans="1:11" x14ac:dyDescent="0.2">
      <c r="A376" t="str">
        <f t="shared" si="29"/>
        <v>coal__NL_mix_mix.output_ghg__</v>
      </c>
      <c r="B376" t="str">
        <f>processors_PES!$B$22</f>
        <v>coal__NL_mix_mix</v>
      </c>
      <c r="C376" s="9" t="s">
        <v>95</v>
      </c>
      <c r="D376" s="10" t="s">
        <v>108</v>
      </c>
      <c r="E376" s="10" t="s">
        <v>124</v>
      </c>
      <c r="F376" s="9" t="s">
        <v>92</v>
      </c>
      <c r="G376" s="9" t="s">
        <v>91</v>
      </c>
      <c r="H376" t="str">
        <f>processors_PES!$D$18</f>
        <v>mining::coal::</v>
      </c>
      <c r="I376">
        <f t="shared" si="34"/>
        <v>0</v>
      </c>
      <c r="J376">
        <f t="shared" si="34"/>
        <v>0</v>
      </c>
      <c r="K376" s="9" t="s">
        <v>130</v>
      </c>
    </row>
    <row r="377" spans="1:11" x14ac:dyDescent="0.2">
      <c r="A377" t="str">
        <f t="shared" si="29"/>
        <v>coal__NL_mix_mix.output_h.c__</v>
      </c>
      <c r="B377" t="str">
        <f>processors_PES!$B$22</f>
        <v>coal__NL_mix_mix</v>
      </c>
      <c r="C377" s="9" t="s">
        <v>95</v>
      </c>
      <c r="D377" s="10" t="s">
        <v>63</v>
      </c>
      <c r="E377" s="10" t="s">
        <v>113</v>
      </c>
      <c r="F377" s="9" t="s">
        <v>90</v>
      </c>
      <c r="G377" s="9" t="s">
        <v>91</v>
      </c>
      <c r="H377" t="str">
        <f>processors_PES!$D$18</f>
        <v>mining::coal::</v>
      </c>
      <c r="I377">
        <f t="shared" si="34"/>
        <v>0</v>
      </c>
      <c r="J377">
        <f t="shared" si="34"/>
        <v>0</v>
      </c>
      <c r="K377" s="10" t="s">
        <v>126</v>
      </c>
    </row>
    <row r="378" spans="1:11" x14ac:dyDescent="0.2">
      <c r="A378" t="str">
        <f t="shared" si="29"/>
        <v>coal__NL_mix_mix.output_//__</v>
      </c>
      <c r="B378" t="str">
        <f>processors_PES!$B$22</f>
        <v>coal__NL_mix_mix</v>
      </c>
      <c r="C378" s="10" t="s">
        <v>95</v>
      </c>
      <c r="D378" s="10" t="s">
        <v>109</v>
      </c>
      <c r="E378" s="10" t="s">
        <v>109</v>
      </c>
      <c r="F378" s="10" t="s">
        <v>90</v>
      </c>
      <c r="G378" s="10" t="s">
        <v>91</v>
      </c>
      <c r="H378" t="str">
        <f>processors_PES!$D$18</f>
        <v>mining::coal::</v>
      </c>
      <c r="I378" t="s">
        <v>109</v>
      </c>
      <c r="J378" t="s">
        <v>109</v>
      </c>
      <c r="K378" s="10" t="s">
        <v>109</v>
      </c>
    </row>
    <row r="379" spans="1:11" x14ac:dyDescent="0.2">
      <c r="A379" t="str">
        <f t="shared" si="29"/>
        <v>coal__NL_mix_mix.output_//__</v>
      </c>
      <c r="B379" t="str">
        <f>processors_PES!$B$22</f>
        <v>coal__NL_mix_mix</v>
      </c>
      <c r="C379" s="10" t="s">
        <v>95</v>
      </c>
      <c r="D379" s="10" t="s">
        <v>109</v>
      </c>
      <c r="E379" s="10" t="s">
        <v>109</v>
      </c>
      <c r="F379" s="10" t="s">
        <v>90</v>
      </c>
      <c r="G379" s="10" t="s">
        <v>91</v>
      </c>
      <c r="H379" t="str">
        <f>processors_PES!$D$18</f>
        <v>mining::coal::</v>
      </c>
      <c r="I379" t="s">
        <v>109</v>
      </c>
      <c r="J379" t="s">
        <v>109</v>
      </c>
      <c r="K379" s="10" t="s">
        <v>109</v>
      </c>
    </row>
    <row r="380" spans="1:11" x14ac:dyDescent="0.2">
      <c r="A380" t="str">
        <f t="shared" si="29"/>
        <v>coal__RO_mix_mix.input_ng__</v>
      </c>
      <c r="B380" t="str">
        <f>processors_PES!$B$23</f>
        <v>coal__RO_mix_mix</v>
      </c>
      <c r="C380" s="9" t="s">
        <v>89</v>
      </c>
      <c r="D380" s="10" t="s">
        <v>96</v>
      </c>
      <c r="E380" s="10" t="s">
        <v>110</v>
      </c>
      <c r="F380" s="9" t="s">
        <v>90</v>
      </c>
      <c r="G380" s="9" t="s">
        <v>91</v>
      </c>
      <c r="H380" t="str">
        <f>processors_PES!$D$18</f>
        <v>mining::coal::</v>
      </c>
      <c r="I380">
        <f>J380/$J$395</f>
        <v>0</v>
      </c>
      <c r="J380">
        <f t="shared" ref="J380:J388" si="35">J92+J236</f>
        <v>0</v>
      </c>
      <c r="K380" s="9" t="s">
        <v>125</v>
      </c>
    </row>
    <row r="381" spans="1:11" x14ac:dyDescent="0.2">
      <c r="A381" t="str">
        <f t="shared" si="29"/>
        <v>coal__RO_mix_mix.input_li__</v>
      </c>
      <c r="B381" t="str">
        <f>processors_PES!$B$23</f>
        <v>coal__RO_mix_mix</v>
      </c>
      <c r="C381" s="9" t="s">
        <v>89</v>
      </c>
      <c r="D381" s="10" t="s">
        <v>64</v>
      </c>
      <c r="E381" s="10" t="s">
        <v>111</v>
      </c>
      <c r="F381" s="9" t="s">
        <v>90</v>
      </c>
      <c r="G381" s="9" t="s">
        <v>91</v>
      </c>
      <c r="H381" t="str">
        <f>processors_PES!$D$18</f>
        <v>mining::coal::</v>
      </c>
      <c r="I381">
        <f t="shared" ref="I381:I395" si="36">J381/$J$395</f>
        <v>0</v>
      </c>
      <c r="J381">
        <f t="shared" si="35"/>
        <v>0</v>
      </c>
      <c r="K381" s="9" t="s">
        <v>126</v>
      </c>
    </row>
    <row r="382" spans="1:11" x14ac:dyDescent="0.2">
      <c r="A382" t="str">
        <f t="shared" si="29"/>
        <v>coal__RO_mix_mix.input_bio__</v>
      </c>
      <c r="B382" t="str">
        <f>processors_PES!$B$23</f>
        <v>coal__RO_mix_mix</v>
      </c>
      <c r="C382" s="9" t="s">
        <v>89</v>
      </c>
      <c r="D382" s="10" t="s">
        <v>97</v>
      </c>
      <c r="E382" s="10" t="s">
        <v>112</v>
      </c>
      <c r="F382" s="9" t="s">
        <v>90</v>
      </c>
      <c r="G382" s="9" t="s">
        <v>91</v>
      </c>
      <c r="H382" t="str">
        <f>processors_PES!$D$18</f>
        <v>mining::coal::</v>
      </c>
      <c r="I382">
        <f t="shared" si="36"/>
        <v>0</v>
      </c>
      <c r="J382">
        <f t="shared" si="35"/>
        <v>0</v>
      </c>
      <c r="K382" s="9" t="s">
        <v>126</v>
      </c>
    </row>
    <row r="383" spans="1:11" x14ac:dyDescent="0.2">
      <c r="A383" t="str">
        <f t="shared" si="29"/>
        <v>coal__RO_mix_mix.input_h.c__</v>
      </c>
      <c r="B383" t="str">
        <f>processors_PES!$B$23</f>
        <v>coal__RO_mix_mix</v>
      </c>
      <c r="C383" s="9" t="s">
        <v>89</v>
      </c>
      <c r="D383" s="10" t="s">
        <v>63</v>
      </c>
      <c r="E383" s="10" t="s">
        <v>113</v>
      </c>
      <c r="F383" s="9" t="s">
        <v>92</v>
      </c>
      <c r="G383" s="9" t="s">
        <v>91</v>
      </c>
      <c r="H383" t="str">
        <f>processors_PES!$D$18</f>
        <v>mining::coal::</v>
      </c>
      <c r="I383">
        <f t="shared" si="36"/>
        <v>0</v>
      </c>
      <c r="J383">
        <f t="shared" si="35"/>
        <v>0</v>
      </c>
      <c r="K383" s="9" t="s">
        <v>126</v>
      </c>
    </row>
    <row r="384" spans="1:11" x14ac:dyDescent="0.2">
      <c r="A384" t="str">
        <f t="shared" si="29"/>
        <v>coal__RO_mix_mix.input_ur__</v>
      </c>
      <c r="B384" t="str">
        <f>processors_PES!$B$23</f>
        <v>coal__RO_mix_mix</v>
      </c>
      <c r="C384" s="9" t="s">
        <v>89</v>
      </c>
      <c r="D384" s="10" t="s">
        <v>98</v>
      </c>
      <c r="E384" s="10" t="s">
        <v>114</v>
      </c>
      <c r="F384" s="9" t="s">
        <v>90</v>
      </c>
      <c r="G384" s="9" t="s">
        <v>91</v>
      </c>
      <c r="H384" t="str">
        <f>processors_PES!$D$18</f>
        <v>mining::coal::</v>
      </c>
      <c r="I384">
        <f t="shared" si="36"/>
        <v>0</v>
      </c>
      <c r="J384">
        <f t="shared" si="35"/>
        <v>0</v>
      </c>
      <c r="K384" s="9" t="s">
        <v>126</v>
      </c>
    </row>
    <row r="385" spans="1:11" x14ac:dyDescent="0.2">
      <c r="A385" t="str">
        <f t="shared" si="29"/>
        <v>coal__RO_mix_mix.input_el__</v>
      </c>
      <c r="B385" t="str">
        <f>processors_PES!$B$23</f>
        <v>coal__RO_mix_mix</v>
      </c>
      <c r="C385" s="9" t="s">
        <v>89</v>
      </c>
      <c r="D385" s="10" t="s">
        <v>99</v>
      </c>
      <c r="E385" s="10" t="s">
        <v>115</v>
      </c>
      <c r="F385" s="9" t="s">
        <v>90</v>
      </c>
      <c r="G385" s="9" t="s">
        <v>91</v>
      </c>
      <c r="H385" t="str">
        <f>processors_PES!$D$18</f>
        <v>mining::coal::</v>
      </c>
      <c r="I385">
        <f t="shared" si="36"/>
        <v>70022.662539152298</v>
      </c>
      <c r="J385">
        <f t="shared" si="35"/>
        <v>1093055555.5555525</v>
      </c>
      <c r="K385" s="9" t="s">
        <v>127</v>
      </c>
    </row>
    <row r="386" spans="1:11" x14ac:dyDescent="0.2">
      <c r="A386" t="str">
        <f t="shared" si="29"/>
        <v>coal__RO_mix_mix.input_he__</v>
      </c>
      <c r="B386" t="str">
        <f>processors_PES!$B$23</f>
        <v>coal__RO_mix_mix</v>
      </c>
      <c r="C386" s="9" t="s">
        <v>89</v>
      </c>
      <c r="D386" s="10" t="s">
        <v>100</v>
      </c>
      <c r="E386" s="10" t="s">
        <v>116</v>
      </c>
      <c r="F386" s="9" t="s">
        <v>90</v>
      </c>
      <c r="G386" s="9" t="s">
        <v>91</v>
      </c>
      <c r="H386" t="str">
        <f>processors_PES!$D$18</f>
        <v>mining::coal::</v>
      </c>
      <c r="I386">
        <f t="shared" si="36"/>
        <v>10634.191393493653</v>
      </c>
      <c r="J386">
        <f t="shared" si="35"/>
        <v>166000000</v>
      </c>
      <c r="K386" s="9" t="s">
        <v>128</v>
      </c>
    </row>
    <row r="387" spans="1:11" x14ac:dyDescent="0.2">
      <c r="A387" t="str">
        <f t="shared" si="29"/>
        <v>coal__RO_mix_mix.inpt_fu__</v>
      </c>
      <c r="B387" t="str">
        <f>processors_PES!$B$23</f>
        <v>coal__RO_mix_mix</v>
      </c>
      <c r="C387" s="9" t="s">
        <v>93</v>
      </c>
      <c r="D387" s="10" t="s">
        <v>101</v>
      </c>
      <c r="E387" s="10" t="s">
        <v>117</v>
      </c>
      <c r="F387" s="9" t="s">
        <v>90</v>
      </c>
      <c r="G387" s="9" t="s">
        <v>91</v>
      </c>
      <c r="H387" t="str">
        <f>processors_PES!$D$18</f>
        <v>mining::coal::</v>
      </c>
      <c r="I387">
        <f t="shared" si="36"/>
        <v>16335.655453860732</v>
      </c>
      <c r="J387">
        <f t="shared" si="35"/>
        <v>255000000</v>
      </c>
      <c r="K387" s="9" t="s">
        <v>128</v>
      </c>
    </row>
    <row r="388" spans="1:11" x14ac:dyDescent="0.2">
      <c r="A388" t="str">
        <f t="shared" si="29"/>
        <v>coal__RO_mix_mix.input_ha__</v>
      </c>
      <c r="B388" t="str">
        <f>processors_PES!$B$23</f>
        <v>coal__RO_mix_mix</v>
      </c>
      <c r="C388" s="9" t="s">
        <v>89</v>
      </c>
      <c r="D388" s="10" t="s">
        <v>102</v>
      </c>
      <c r="E388" s="10" t="s">
        <v>118</v>
      </c>
      <c r="F388" s="9" t="s">
        <v>90</v>
      </c>
      <c r="G388" s="9" t="s">
        <v>94</v>
      </c>
      <c r="H388" t="str">
        <f>processors_PES!$D$18</f>
        <v>mining::coal::</v>
      </c>
      <c r="I388">
        <f t="shared" si="36"/>
        <v>237.0504071089083</v>
      </c>
      <c r="J388">
        <f t="shared" si="35"/>
        <v>3700362.9259630046</v>
      </c>
      <c r="K388" s="9" t="s">
        <v>129</v>
      </c>
    </row>
    <row r="389" spans="1:11" x14ac:dyDescent="0.2">
      <c r="A389" t="str">
        <f t="shared" si="29"/>
        <v>coal__RO_mix_mix.input_lu__</v>
      </c>
      <c r="B389" t="str">
        <f>processors_PES!$B$23</f>
        <v>coal__RO_mix_mix</v>
      </c>
      <c r="C389" s="9" t="s">
        <v>89</v>
      </c>
      <c r="D389" s="10" t="s">
        <v>103</v>
      </c>
      <c r="E389" s="10" t="s">
        <v>119</v>
      </c>
      <c r="F389" s="9" t="s">
        <v>92</v>
      </c>
      <c r="G389" s="9" t="s">
        <v>94</v>
      </c>
      <c r="H389" t="str">
        <f>processors_PES!$D$18</f>
        <v>mining::coal::</v>
      </c>
      <c r="I389" t="s">
        <v>131</v>
      </c>
      <c r="J389" t="s">
        <v>131</v>
      </c>
      <c r="K389" s="9" t="s">
        <v>118</v>
      </c>
    </row>
    <row r="390" spans="1:11" x14ac:dyDescent="0.2">
      <c r="A390" t="str">
        <f t="shared" si="29"/>
        <v>coal__RO_mix_mix.input_w.us__</v>
      </c>
      <c r="B390" t="str">
        <f>processors_PES!$B$23</f>
        <v>coal__RO_mix_mix</v>
      </c>
      <c r="C390" s="9" t="s">
        <v>89</v>
      </c>
      <c r="D390" s="10" t="s">
        <v>104</v>
      </c>
      <c r="E390" s="10" t="s">
        <v>120</v>
      </c>
      <c r="F390" s="9" t="s">
        <v>92</v>
      </c>
      <c r="G390" s="9" t="s">
        <v>91</v>
      </c>
      <c r="H390" t="str">
        <f>processors_PES!$D$18</f>
        <v>mining::coal::</v>
      </c>
      <c r="I390" t="s">
        <v>131</v>
      </c>
      <c r="J390" t="s">
        <v>131</v>
      </c>
      <c r="K390" s="9" t="s">
        <v>125</v>
      </c>
    </row>
    <row r="391" spans="1:11" x14ac:dyDescent="0.2">
      <c r="A391" t="str">
        <f t="shared" si="29"/>
        <v>coal__RO_mix_mix.input_fw__</v>
      </c>
      <c r="B391" t="str">
        <f>processors_PES!$B$23</f>
        <v>coal__RO_mix_mix</v>
      </c>
      <c r="C391" s="9" t="s">
        <v>89</v>
      </c>
      <c r="D391" s="10" t="s">
        <v>105</v>
      </c>
      <c r="E391" s="10" t="s">
        <v>121</v>
      </c>
      <c r="F391" s="9" t="s">
        <v>92</v>
      </c>
      <c r="G391" s="9" t="s">
        <v>91</v>
      </c>
      <c r="H391" t="str">
        <f>processors_PES!$D$18</f>
        <v>mining::coal::</v>
      </c>
      <c r="I391" t="s">
        <v>131</v>
      </c>
      <c r="J391" t="s">
        <v>131</v>
      </c>
      <c r="K391" s="9" t="s">
        <v>125</v>
      </c>
    </row>
    <row r="392" spans="1:11" x14ac:dyDescent="0.2">
      <c r="A392" t="str">
        <f t="shared" si="29"/>
        <v>coal__RO_mix_mix.input_w.tot__</v>
      </c>
      <c r="B392" t="str">
        <f>processors_PES!$B$23</f>
        <v>coal__RO_mix_mix</v>
      </c>
      <c r="C392" s="9" t="s">
        <v>89</v>
      </c>
      <c r="D392" s="10" t="s">
        <v>106</v>
      </c>
      <c r="E392" s="10" t="s">
        <v>122</v>
      </c>
      <c r="F392" s="9" t="s">
        <v>92</v>
      </c>
      <c r="G392" s="9" t="s">
        <v>91</v>
      </c>
      <c r="H392" t="str">
        <f>processors_PES!$D$18</f>
        <v>mining::coal::</v>
      </c>
      <c r="I392">
        <f t="shared" si="36"/>
        <v>3493.487408795022</v>
      </c>
      <c r="J392">
        <f>J104+J248</f>
        <v>54533427.921448454</v>
      </c>
      <c r="K392" s="9" t="s">
        <v>125</v>
      </c>
    </row>
    <row r="393" spans="1:11" x14ac:dyDescent="0.2">
      <c r="A393" t="str">
        <f t="shared" si="29"/>
        <v>coal__RO_mix_mix.output_w__</v>
      </c>
      <c r="B393" t="str">
        <f>processors_PES!$B$23</f>
        <v>coal__RO_mix_mix</v>
      </c>
      <c r="C393" s="9" t="s">
        <v>95</v>
      </c>
      <c r="D393" s="10" t="s">
        <v>107</v>
      </c>
      <c r="E393" s="10" t="s">
        <v>123</v>
      </c>
      <c r="F393" s="9" t="s">
        <v>92</v>
      </c>
      <c r="G393" s="9" t="s">
        <v>91</v>
      </c>
      <c r="H393" t="str">
        <f>processors_PES!$D$18</f>
        <v>mining::coal::</v>
      </c>
      <c r="I393">
        <f t="shared" si="36"/>
        <v>2969.4642974757685</v>
      </c>
      <c r="J393">
        <f>J105+J249</f>
        <v>46353413.733231179</v>
      </c>
      <c r="K393" s="9" t="s">
        <v>125</v>
      </c>
    </row>
    <row r="394" spans="1:11" x14ac:dyDescent="0.2">
      <c r="A394" t="str">
        <f t="shared" si="29"/>
        <v>coal__RO_mix_mix.output_ghg__</v>
      </c>
      <c r="B394" t="str">
        <f>processors_PES!$B$23</f>
        <v>coal__RO_mix_mix</v>
      </c>
      <c r="C394" s="9" t="s">
        <v>95</v>
      </c>
      <c r="D394" s="10" t="s">
        <v>108</v>
      </c>
      <c r="E394" s="10" t="s">
        <v>124</v>
      </c>
      <c r="F394" s="9" t="s">
        <v>92</v>
      </c>
      <c r="G394" s="9" t="s">
        <v>91</v>
      </c>
      <c r="H394" t="str">
        <f>processors_PES!$D$18</f>
        <v>mining::coal::</v>
      </c>
      <c r="I394">
        <f t="shared" si="36"/>
        <v>6633.9027154925561</v>
      </c>
      <c r="J394">
        <f>J106+J250</f>
        <v>103555391.28678195</v>
      </c>
      <c r="K394" s="9" t="s">
        <v>130</v>
      </c>
    </row>
    <row r="395" spans="1:11" x14ac:dyDescent="0.2">
      <c r="A395" t="str">
        <f t="shared" si="29"/>
        <v>coal__RO_mix_mix.output_h.c__</v>
      </c>
      <c r="B395" t="str">
        <f>processors_PES!$B$23</f>
        <v>coal__RO_mix_mix</v>
      </c>
      <c r="C395" s="9" t="s">
        <v>95</v>
      </c>
      <c r="D395" s="10" t="s">
        <v>63</v>
      </c>
      <c r="E395" s="10" t="s">
        <v>113</v>
      </c>
      <c r="F395" s="9" t="s">
        <v>90</v>
      </c>
      <c r="G395" s="9" t="s">
        <v>91</v>
      </c>
      <c r="H395" t="str">
        <f>processors_PES!$D$18</f>
        <v>mining::coal::</v>
      </c>
      <c r="I395">
        <f t="shared" si="36"/>
        <v>1</v>
      </c>
      <c r="J395">
        <f>J107+J251</f>
        <v>15610.025610556928</v>
      </c>
      <c r="K395" s="10" t="s">
        <v>132</v>
      </c>
    </row>
    <row r="396" spans="1:11" x14ac:dyDescent="0.2">
      <c r="A396" t="str">
        <f t="shared" si="29"/>
        <v>coal__RO_mix_mix.output_//__</v>
      </c>
      <c r="B396" t="str">
        <f>processors_PES!$B$23</f>
        <v>coal__RO_mix_mix</v>
      </c>
      <c r="C396" s="10" t="s">
        <v>95</v>
      </c>
      <c r="D396" s="10" t="s">
        <v>109</v>
      </c>
      <c r="E396" s="10" t="s">
        <v>109</v>
      </c>
      <c r="F396" s="10" t="s">
        <v>90</v>
      </c>
      <c r="G396" s="10" t="s">
        <v>91</v>
      </c>
      <c r="H396" t="str">
        <f>processors_PES!$D$18</f>
        <v>mining::coal::</v>
      </c>
      <c r="I396" s="10" t="s">
        <v>109</v>
      </c>
      <c r="J396" t="s">
        <v>109</v>
      </c>
      <c r="K396" s="10" t="s">
        <v>109</v>
      </c>
    </row>
    <row r="397" spans="1:11" x14ac:dyDescent="0.2">
      <c r="A397" t="str">
        <f t="shared" si="29"/>
        <v>coal__RO_mix_mix.output_//__</v>
      </c>
      <c r="B397" t="str">
        <f>processors_PES!$B$23</f>
        <v>coal__RO_mix_mix</v>
      </c>
      <c r="C397" s="10" t="s">
        <v>95</v>
      </c>
      <c r="D397" s="10" t="s">
        <v>109</v>
      </c>
      <c r="E397" s="10" t="s">
        <v>109</v>
      </c>
      <c r="F397" s="10" t="s">
        <v>90</v>
      </c>
      <c r="G397" s="10" t="s">
        <v>91</v>
      </c>
      <c r="H397" t="str">
        <f>processors_PES!$D$18</f>
        <v>mining::coal::</v>
      </c>
      <c r="I397" s="10" t="s">
        <v>109</v>
      </c>
      <c r="J397" t="s">
        <v>109</v>
      </c>
      <c r="K397" s="10" t="s">
        <v>109</v>
      </c>
    </row>
    <row r="398" spans="1:11" x14ac:dyDescent="0.2">
      <c r="A398" t="str">
        <f t="shared" si="29"/>
        <v>coal__SE_mix_mix.input_ng__</v>
      </c>
      <c r="B398" t="str">
        <f>processors_PES!$B$24</f>
        <v>coal__SE_mix_mix</v>
      </c>
      <c r="C398" s="9" t="s">
        <v>89</v>
      </c>
      <c r="D398" s="10" t="s">
        <v>96</v>
      </c>
      <c r="E398" s="10" t="s">
        <v>110</v>
      </c>
      <c r="F398" s="9" t="s">
        <v>90</v>
      </c>
      <c r="G398" s="9" t="s">
        <v>91</v>
      </c>
      <c r="H398" t="str">
        <f>processors_PES!$D$18</f>
        <v>mining::coal::</v>
      </c>
      <c r="I398">
        <f t="shared" ref="I398:J406" si="37">I110+I254</f>
        <v>0</v>
      </c>
      <c r="J398">
        <f t="shared" si="37"/>
        <v>0</v>
      </c>
      <c r="K398" s="9" t="s">
        <v>125</v>
      </c>
    </row>
    <row r="399" spans="1:11" x14ac:dyDescent="0.2">
      <c r="A399" t="str">
        <f t="shared" si="29"/>
        <v>coal__SE_mix_mix.input_li__</v>
      </c>
      <c r="B399" t="str">
        <f>processors_PES!$B$24</f>
        <v>coal__SE_mix_mix</v>
      </c>
      <c r="C399" s="9" t="s">
        <v>89</v>
      </c>
      <c r="D399" s="10" t="s">
        <v>64</v>
      </c>
      <c r="E399" s="10" t="s">
        <v>111</v>
      </c>
      <c r="F399" s="9" t="s">
        <v>90</v>
      </c>
      <c r="G399" s="9" t="s">
        <v>91</v>
      </c>
      <c r="H399" t="str">
        <f>processors_PES!$D$18</f>
        <v>mining::coal::</v>
      </c>
      <c r="I399">
        <f t="shared" si="37"/>
        <v>0</v>
      </c>
      <c r="J399">
        <f t="shared" si="37"/>
        <v>0</v>
      </c>
      <c r="K399" s="9" t="s">
        <v>126</v>
      </c>
    </row>
    <row r="400" spans="1:11" x14ac:dyDescent="0.2">
      <c r="A400" t="str">
        <f t="shared" si="29"/>
        <v>coal__SE_mix_mix.input_bio__</v>
      </c>
      <c r="B400" t="str">
        <f>processors_PES!$B$24</f>
        <v>coal__SE_mix_mix</v>
      </c>
      <c r="C400" s="9" t="s">
        <v>89</v>
      </c>
      <c r="D400" s="10" t="s">
        <v>97</v>
      </c>
      <c r="E400" s="10" t="s">
        <v>112</v>
      </c>
      <c r="F400" s="9" t="s">
        <v>90</v>
      </c>
      <c r="G400" s="9" t="s">
        <v>91</v>
      </c>
      <c r="H400" t="str">
        <f>processors_PES!$D$18</f>
        <v>mining::coal::</v>
      </c>
      <c r="I400">
        <f t="shared" si="37"/>
        <v>0</v>
      </c>
      <c r="J400">
        <f t="shared" si="37"/>
        <v>0</v>
      </c>
      <c r="K400" s="9" t="s">
        <v>126</v>
      </c>
    </row>
    <row r="401" spans="1:11" x14ac:dyDescent="0.2">
      <c r="A401" t="str">
        <f t="shared" si="29"/>
        <v>coal__SE_mix_mix.input_h.c__</v>
      </c>
      <c r="B401" t="str">
        <f>processors_PES!$B$24</f>
        <v>coal__SE_mix_mix</v>
      </c>
      <c r="C401" s="9" t="s">
        <v>89</v>
      </c>
      <c r="D401" s="10" t="s">
        <v>63</v>
      </c>
      <c r="E401" s="10" t="s">
        <v>113</v>
      </c>
      <c r="F401" s="9" t="s">
        <v>92</v>
      </c>
      <c r="G401" s="9" t="s">
        <v>91</v>
      </c>
      <c r="H401" t="str">
        <f>processors_PES!$D$18</f>
        <v>mining::coal::</v>
      </c>
      <c r="I401">
        <f t="shared" si="37"/>
        <v>0</v>
      </c>
      <c r="J401">
        <f t="shared" si="37"/>
        <v>0</v>
      </c>
      <c r="K401" s="9" t="s">
        <v>126</v>
      </c>
    </row>
    <row r="402" spans="1:11" x14ac:dyDescent="0.2">
      <c r="A402" t="str">
        <f t="shared" si="29"/>
        <v>coal__SE_mix_mix.input_ur__</v>
      </c>
      <c r="B402" t="str">
        <f>processors_PES!$B$24</f>
        <v>coal__SE_mix_mix</v>
      </c>
      <c r="C402" s="9" t="s">
        <v>89</v>
      </c>
      <c r="D402" s="10" t="s">
        <v>98</v>
      </c>
      <c r="E402" s="10" t="s">
        <v>114</v>
      </c>
      <c r="F402" s="9" t="s">
        <v>90</v>
      </c>
      <c r="G402" s="9" t="s">
        <v>91</v>
      </c>
      <c r="H402" t="str">
        <f>processors_PES!$D$18</f>
        <v>mining::coal::</v>
      </c>
      <c r="I402">
        <f t="shared" si="37"/>
        <v>0</v>
      </c>
      <c r="J402">
        <f t="shared" si="37"/>
        <v>0</v>
      </c>
      <c r="K402" s="9" t="s">
        <v>126</v>
      </c>
    </row>
    <row r="403" spans="1:11" x14ac:dyDescent="0.2">
      <c r="A403" t="str">
        <f t="shared" si="29"/>
        <v>coal__SE_mix_mix.input_el__</v>
      </c>
      <c r="B403" t="str">
        <f>processors_PES!$B$24</f>
        <v>coal__SE_mix_mix</v>
      </c>
      <c r="C403" s="9" t="s">
        <v>89</v>
      </c>
      <c r="D403" s="10" t="s">
        <v>99</v>
      </c>
      <c r="E403" s="10" t="s">
        <v>115</v>
      </c>
      <c r="F403" s="9" t="s">
        <v>90</v>
      </c>
      <c r="G403" s="9" t="s">
        <v>91</v>
      </c>
      <c r="H403" t="str">
        <f>processors_PES!$D$18</f>
        <v>mining::coal::</v>
      </c>
      <c r="I403">
        <f t="shared" si="37"/>
        <v>0</v>
      </c>
      <c r="J403">
        <f t="shared" si="37"/>
        <v>0</v>
      </c>
      <c r="K403" s="9" t="s">
        <v>127</v>
      </c>
    </row>
    <row r="404" spans="1:11" x14ac:dyDescent="0.2">
      <c r="A404" t="str">
        <f t="shared" si="29"/>
        <v>coal__SE_mix_mix.input_he__</v>
      </c>
      <c r="B404" t="str">
        <f>processors_PES!$B$24</f>
        <v>coal__SE_mix_mix</v>
      </c>
      <c r="C404" s="9" t="s">
        <v>89</v>
      </c>
      <c r="D404" s="10" t="s">
        <v>100</v>
      </c>
      <c r="E404" s="10" t="s">
        <v>116</v>
      </c>
      <c r="F404" s="9" t="s">
        <v>90</v>
      </c>
      <c r="G404" s="9" t="s">
        <v>91</v>
      </c>
      <c r="H404" t="str">
        <f>processors_PES!$D$18</f>
        <v>mining::coal::</v>
      </c>
      <c r="I404">
        <f t="shared" si="37"/>
        <v>0</v>
      </c>
      <c r="J404">
        <f t="shared" si="37"/>
        <v>0</v>
      </c>
      <c r="K404" s="9" t="s">
        <v>128</v>
      </c>
    </row>
    <row r="405" spans="1:11" x14ac:dyDescent="0.2">
      <c r="A405" t="str">
        <f t="shared" si="29"/>
        <v>coal__SE_mix_mix.inpt_fu__</v>
      </c>
      <c r="B405" t="str">
        <f>processors_PES!$B$24</f>
        <v>coal__SE_mix_mix</v>
      </c>
      <c r="C405" s="9" t="s">
        <v>93</v>
      </c>
      <c r="D405" s="10" t="s">
        <v>101</v>
      </c>
      <c r="E405" s="10" t="s">
        <v>117</v>
      </c>
      <c r="F405" s="9" t="s">
        <v>90</v>
      </c>
      <c r="G405" s="9" t="s">
        <v>91</v>
      </c>
      <c r="H405" t="str">
        <f>processors_PES!$D$18</f>
        <v>mining::coal::</v>
      </c>
      <c r="I405">
        <f t="shared" si="37"/>
        <v>0</v>
      </c>
      <c r="J405">
        <f t="shared" si="37"/>
        <v>0</v>
      </c>
      <c r="K405" s="9" t="s">
        <v>128</v>
      </c>
    </row>
    <row r="406" spans="1:11" x14ac:dyDescent="0.2">
      <c r="A406" t="str">
        <f t="shared" si="29"/>
        <v>coal__SE_mix_mix.input_ha__</v>
      </c>
      <c r="B406" t="str">
        <f>processors_PES!$B$24</f>
        <v>coal__SE_mix_mix</v>
      </c>
      <c r="C406" s="9" t="s">
        <v>89</v>
      </c>
      <c r="D406" s="10" t="s">
        <v>102</v>
      </c>
      <c r="E406" s="10" t="s">
        <v>118</v>
      </c>
      <c r="F406" s="9" t="s">
        <v>90</v>
      </c>
      <c r="G406" s="9" t="s">
        <v>94</v>
      </c>
      <c r="H406" t="str">
        <f>processors_PES!$D$18</f>
        <v>mining::coal::</v>
      </c>
      <c r="I406">
        <f t="shared" si="37"/>
        <v>0</v>
      </c>
      <c r="J406">
        <f t="shared" si="37"/>
        <v>0</v>
      </c>
      <c r="K406" s="9" t="s">
        <v>129</v>
      </c>
    </row>
    <row r="407" spans="1:11" x14ac:dyDescent="0.2">
      <c r="A407" t="str">
        <f t="shared" si="29"/>
        <v>coal__SE_mix_mix.input_lu__</v>
      </c>
      <c r="B407" t="str">
        <f>processors_PES!$B$24</f>
        <v>coal__SE_mix_mix</v>
      </c>
      <c r="C407" s="9" t="s">
        <v>89</v>
      </c>
      <c r="D407" s="10" t="s">
        <v>103</v>
      </c>
      <c r="E407" s="10" t="s">
        <v>119</v>
      </c>
      <c r="F407" s="9" t="s">
        <v>92</v>
      </c>
      <c r="G407" s="9" t="s">
        <v>94</v>
      </c>
      <c r="H407" t="str">
        <f>processors_PES!$D$18</f>
        <v>mining::coal::</v>
      </c>
      <c r="I407" t="s">
        <v>131</v>
      </c>
      <c r="J407" t="s">
        <v>131</v>
      </c>
      <c r="K407" s="9" t="s">
        <v>118</v>
      </c>
    </row>
    <row r="408" spans="1:11" x14ac:dyDescent="0.2">
      <c r="A408" t="str">
        <f t="shared" si="29"/>
        <v>coal__SE_mix_mix.input_w.us__</v>
      </c>
      <c r="B408" t="str">
        <f>processors_PES!$B$24</f>
        <v>coal__SE_mix_mix</v>
      </c>
      <c r="C408" s="9" t="s">
        <v>89</v>
      </c>
      <c r="D408" s="10" t="s">
        <v>104</v>
      </c>
      <c r="E408" s="10" t="s">
        <v>120</v>
      </c>
      <c r="F408" s="9" t="s">
        <v>92</v>
      </c>
      <c r="G408" s="9" t="s">
        <v>91</v>
      </c>
      <c r="H408" t="str">
        <f>processors_PES!$D$18</f>
        <v>mining::coal::</v>
      </c>
      <c r="I408" t="s">
        <v>131</v>
      </c>
      <c r="J408" t="s">
        <v>131</v>
      </c>
      <c r="K408" s="9" t="s">
        <v>125</v>
      </c>
    </row>
    <row r="409" spans="1:11" x14ac:dyDescent="0.2">
      <c r="A409" t="str">
        <f t="shared" ref="A409:A472" si="38">CONCATENATE(B409,".",C409,"_",E409,"_",V409,"_",U409)</f>
        <v>coal__SE_mix_mix.input_fw__</v>
      </c>
      <c r="B409" t="str">
        <f>processors_PES!$B$24</f>
        <v>coal__SE_mix_mix</v>
      </c>
      <c r="C409" s="9" t="s">
        <v>89</v>
      </c>
      <c r="D409" s="10" t="s">
        <v>105</v>
      </c>
      <c r="E409" s="10" t="s">
        <v>121</v>
      </c>
      <c r="F409" s="9" t="s">
        <v>92</v>
      </c>
      <c r="G409" s="9" t="s">
        <v>91</v>
      </c>
      <c r="H409" t="str">
        <f>processors_PES!$D$18</f>
        <v>mining::coal::</v>
      </c>
      <c r="I409" t="s">
        <v>131</v>
      </c>
      <c r="J409" t="s">
        <v>131</v>
      </c>
      <c r="K409" s="9" t="s">
        <v>125</v>
      </c>
    </row>
    <row r="410" spans="1:11" x14ac:dyDescent="0.2">
      <c r="A410" t="str">
        <f t="shared" si="38"/>
        <v>coal__SE_mix_mix.input_w.tot__</v>
      </c>
      <c r="B410" t="str">
        <f>processors_PES!$B$24</f>
        <v>coal__SE_mix_mix</v>
      </c>
      <c r="C410" s="9" t="s">
        <v>89</v>
      </c>
      <c r="D410" s="10" t="s">
        <v>106</v>
      </c>
      <c r="E410" s="10" t="s">
        <v>122</v>
      </c>
      <c r="F410" s="9" t="s">
        <v>92</v>
      </c>
      <c r="G410" s="9" t="s">
        <v>91</v>
      </c>
      <c r="H410" t="str">
        <f>processors_PES!$D$18</f>
        <v>mining::coal::</v>
      </c>
      <c r="I410">
        <f t="shared" ref="I410:J413" si="39">I122+I266</f>
        <v>0</v>
      </c>
      <c r="J410">
        <f t="shared" si="39"/>
        <v>0</v>
      </c>
      <c r="K410" s="9" t="s">
        <v>125</v>
      </c>
    </row>
    <row r="411" spans="1:11" x14ac:dyDescent="0.2">
      <c r="A411" t="str">
        <f t="shared" si="38"/>
        <v>coal__SE_mix_mix.output_w__</v>
      </c>
      <c r="B411" t="str">
        <f>processors_PES!$B$24</f>
        <v>coal__SE_mix_mix</v>
      </c>
      <c r="C411" s="9" t="s">
        <v>95</v>
      </c>
      <c r="D411" s="10" t="s">
        <v>107</v>
      </c>
      <c r="E411" s="10" t="s">
        <v>123</v>
      </c>
      <c r="F411" s="9" t="s">
        <v>92</v>
      </c>
      <c r="G411" s="9" t="s">
        <v>91</v>
      </c>
      <c r="H411" t="str">
        <f>processors_PES!$D$18</f>
        <v>mining::coal::</v>
      </c>
      <c r="I411">
        <f t="shared" si="39"/>
        <v>0</v>
      </c>
      <c r="J411">
        <f t="shared" si="39"/>
        <v>0</v>
      </c>
      <c r="K411" s="9" t="s">
        <v>125</v>
      </c>
    </row>
    <row r="412" spans="1:11" x14ac:dyDescent="0.2">
      <c r="A412" t="str">
        <f t="shared" si="38"/>
        <v>coal__SE_mix_mix.output_ghg__</v>
      </c>
      <c r="B412" t="str">
        <f>processors_PES!$B$24</f>
        <v>coal__SE_mix_mix</v>
      </c>
      <c r="C412" s="9" t="s">
        <v>95</v>
      </c>
      <c r="D412" s="10" t="s">
        <v>108</v>
      </c>
      <c r="E412" s="10" t="s">
        <v>124</v>
      </c>
      <c r="F412" s="9" t="s">
        <v>92</v>
      </c>
      <c r="G412" s="9" t="s">
        <v>91</v>
      </c>
      <c r="H412" t="str">
        <f>processors_PES!$D$18</f>
        <v>mining::coal::</v>
      </c>
      <c r="I412">
        <f t="shared" si="39"/>
        <v>0</v>
      </c>
      <c r="J412">
        <f t="shared" si="39"/>
        <v>0</v>
      </c>
      <c r="K412" s="9" t="s">
        <v>130</v>
      </c>
    </row>
    <row r="413" spans="1:11" x14ac:dyDescent="0.2">
      <c r="A413" t="str">
        <f t="shared" si="38"/>
        <v>coal__SE_mix_mix.output_h.c__</v>
      </c>
      <c r="B413" t="str">
        <f>processors_PES!$B$24</f>
        <v>coal__SE_mix_mix</v>
      </c>
      <c r="C413" s="9" t="s">
        <v>95</v>
      </c>
      <c r="D413" s="10" t="s">
        <v>63</v>
      </c>
      <c r="E413" s="10" t="s">
        <v>113</v>
      </c>
      <c r="F413" s="9" t="s">
        <v>90</v>
      </c>
      <c r="G413" s="9" t="s">
        <v>91</v>
      </c>
      <c r="H413" t="str">
        <f>processors_PES!$D$18</f>
        <v>mining::coal::</v>
      </c>
      <c r="I413">
        <f t="shared" si="39"/>
        <v>0</v>
      </c>
      <c r="J413">
        <f t="shared" si="39"/>
        <v>0</v>
      </c>
      <c r="K413" s="10" t="s">
        <v>126</v>
      </c>
    </row>
    <row r="414" spans="1:11" x14ac:dyDescent="0.2">
      <c r="A414" t="str">
        <f t="shared" si="38"/>
        <v>coal__SE_mix_mix.output_//__</v>
      </c>
      <c r="B414" t="str">
        <f>processors_PES!$B$24</f>
        <v>coal__SE_mix_mix</v>
      </c>
      <c r="C414" s="10" t="s">
        <v>95</v>
      </c>
      <c r="D414" s="10" t="s">
        <v>109</v>
      </c>
      <c r="E414" s="10" t="s">
        <v>109</v>
      </c>
      <c r="F414" s="10" t="s">
        <v>90</v>
      </c>
      <c r="G414" s="10" t="s">
        <v>91</v>
      </c>
      <c r="H414" t="str">
        <f>processors_PES!$D$18</f>
        <v>mining::coal::</v>
      </c>
      <c r="I414" t="s">
        <v>109</v>
      </c>
      <c r="J414" t="s">
        <v>109</v>
      </c>
      <c r="K414" s="10" t="s">
        <v>109</v>
      </c>
    </row>
    <row r="415" spans="1:11" x14ac:dyDescent="0.2">
      <c r="A415" t="str">
        <f t="shared" si="38"/>
        <v>coal__SE_mix_mix.output_//__</v>
      </c>
      <c r="B415" t="str">
        <f>processors_PES!$B$24</f>
        <v>coal__SE_mix_mix</v>
      </c>
      <c r="C415" s="10" t="s">
        <v>95</v>
      </c>
      <c r="D415" s="10" t="s">
        <v>109</v>
      </c>
      <c r="E415" s="10" t="s">
        <v>109</v>
      </c>
      <c r="F415" s="10" t="s">
        <v>90</v>
      </c>
      <c r="G415" s="10" t="s">
        <v>91</v>
      </c>
      <c r="H415" t="str">
        <f>processors_PES!$D$18</f>
        <v>mining::coal::</v>
      </c>
      <c r="I415" t="s">
        <v>109</v>
      </c>
      <c r="J415" t="s">
        <v>109</v>
      </c>
      <c r="K415" s="10" t="s">
        <v>109</v>
      </c>
    </row>
    <row r="416" spans="1:11" x14ac:dyDescent="0.2">
      <c r="A416" t="str">
        <f t="shared" si="38"/>
        <v>coal__UK_mix_mix.input_ng__</v>
      </c>
      <c r="B416" t="str">
        <f>processors_PES!$B$25</f>
        <v>coal__UK_mix_mix</v>
      </c>
      <c r="C416" s="9" t="s">
        <v>89</v>
      </c>
      <c r="D416" s="10" t="s">
        <v>96</v>
      </c>
      <c r="E416" s="10" t="s">
        <v>110</v>
      </c>
      <c r="F416" s="9" t="s">
        <v>90</v>
      </c>
      <c r="G416" s="9" t="s">
        <v>91</v>
      </c>
      <c r="H416" t="str">
        <f>processors_PES!$D$18</f>
        <v>mining::coal::</v>
      </c>
      <c r="I416">
        <f>J416/$J$431</f>
        <v>0</v>
      </c>
      <c r="J416">
        <f t="shared" ref="J416:J424" si="40">J128+J272</f>
        <v>0</v>
      </c>
      <c r="K416" s="9" t="s">
        <v>125</v>
      </c>
    </row>
    <row r="417" spans="1:11" x14ac:dyDescent="0.2">
      <c r="A417" t="str">
        <f t="shared" si="38"/>
        <v>coal__UK_mix_mix.input_li__</v>
      </c>
      <c r="B417" t="str">
        <f>processors_PES!$B$25</f>
        <v>coal__UK_mix_mix</v>
      </c>
      <c r="C417" s="9" t="s">
        <v>89</v>
      </c>
      <c r="D417" s="10" t="s">
        <v>64</v>
      </c>
      <c r="E417" s="10" t="s">
        <v>111</v>
      </c>
      <c r="F417" s="9" t="s">
        <v>90</v>
      </c>
      <c r="G417" s="9" t="s">
        <v>91</v>
      </c>
      <c r="H417" t="str">
        <f>processors_PES!$D$18</f>
        <v>mining::coal::</v>
      </c>
      <c r="I417">
        <f t="shared" ref="I417:I431" si="41">J417/$J$431</f>
        <v>0</v>
      </c>
      <c r="J417">
        <f t="shared" si="40"/>
        <v>0</v>
      </c>
      <c r="K417" s="9" t="s">
        <v>126</v>
      </c>
    </row>
    <row r="418" spans="1:11" x14ac:dyDescent="0.2">
      <c r="A418" t="str">
        <f t="shared" si="38"/>
        <v>coal__UK_mix_mix.input_bio__</v>
      </c>
      <c r="B418" t="str">
        <f>processors_PES!$B$25</f>
        <v>coal__UK_mix_mix</v>
      </c>
      <c r="C418" s="9" t="s">
        <v>89</v>
      </c>
      <c r="D418" s="10" t="s">
        <v>97</v>
      </c>
      <c r="E418" s="10" t="s">
        <v>112</v>
      </c>
      <c r="F418" s="9" t="s">
        <v>90</v>
      </c>
      <c r="G418" s="9" t="s">
        <v>91</v>
      </c>
      <c r="H418" t="str">
        <f>processors_PES!$D$18</f>
        <v>mining::coal::</v>
      </c>
      <c r="I418">
        <f t="shared" si="41"/>
        <v>0</v>
      </c>
      <c r="J418">
        <f t="shared" si="40"/>
        <v>0</v>
      </c>
      <c r="K418" s="9" t="s">
        <v>126</v>
      </c>
    </row>
    <row r="419" spans="1:11" x14ac:dyDescent="0.2">
      <c r="A419" t="str">
        <f t="shared" si="38"/>
        <v>coal__UK_mix_mix.input_h.c__</v>
      </c>
      <c r="B419" t="str">
        <f>processors_PES!$B$25</f>
        <v>coal__UK_mix_mix</v>
      </c>
      <c r="C419" s="9" t="s">
        <v>89</v>
      </c>
      <c r="D419" s="10" t="s">
        <v>63</v>
      </c>
      <c r="E419" s="10" t="s">
        <v>113</v>
      </c>
      <c r="F419" s="9" t="s">
        <v>92</v>
      </c>
      <c r="G419" s="9" t="s">
        <v>91</v>
      </c>
      <c r="H419" t="str">
        <f>processors_PES!$D$18</f>
        <v>mining::coal::</v>
      </c>
      <c r="I419">
        <f t="shared" si="41"/>
        <v>0</v>
      </c>
      <c r="J419">
        <f t="shared" si="40"/>
        <v>0</v>
      </c>
      <c r="K419" s="9" t="s">
        <v>126</v>
      </c>
    </row>
    <row r="420" spans="1:11" x14ac:dyDescent="0.2">
      <c r="A420" t="str">
        <f t="shared" si="38"/>
        <v>coal__UK_mix_mix.input_ur__</v>
      </c>
      <c r="B420" t="str">
        <f>processors_PES!$B$25</f>
        <v>coal__UK_mix_mix</v>
      </c>
      <c r="C420" s="9" t="s">
        <v>89</v>
      </c>
      <c r="D420" s="10" t="s">
        <v>98</v>
      </c>
      <c r="E420" s="10" t="s">
        <v>114</v>
      </c>
      <c r="F420" s="9" t="s">
        <v>90</v>
      </c>
      <c r="G420" s="9" t="s">
        <v>91</v>
      </c>
      <c r="H420" t="str">
        <f>processors_PES!$D$18</f>
        <v>mining::coal::</v>
      </c>
      <c r="I420">
        <f t="shared" si="41"/>
        <v>0</v>
      </c>
      <c r="J420">
        <f t="shared" si="40"/>
        <v>0</v>
      </c>
      <c r="K420" s="9" t="s">
        <v>126</v>
      </c>
    </row>
    <row r="421" spans="1:11" x14ac:dyDescent="0.2">
      <c r="A421" t="str">
        <f t="shared" si="38"/>
        <v>coal__UK_mix_mix.input_el__</v>
      </c>
      <c r="B421" t="str">
        <f>processors_PES!$B$25</f>
        <v>coal__UK_mix_mix</v>
      </c>
      <c r="C421" s="9" t="s">
        <v>89</v>
      </c>
      <c r="D421" s="10" t="s">
        <v>99</v>
      </c>
      <c r="E421" s="10" t="s">
        <v>115</v>
      </c>
      <c r="F421" s="9" t="s">
        <v>90</v>
      </c>
      <c r="G421" s="9" t="s">
        <v>91</v>
      </c>
      <c r="H421" t="str">
        <f>processors_PES!$D$18</f>
        <v>mining::coal::</v>
      </c>
      <c r="I421">
        <f t="shared" si="41"/>
        <v>57641.307326793045</v>
      </c>
      <c r="J421">
        <f t="shared" si="40"/>
        <v>901944444.44444191</v>
      </c>
      <c r="K421" s="9" t="s">
        <v>127</v>
      </c>
    </row>
    <row r="422" spans="1:11" x14ac:dyDescent="0.2">
      <c r="A422" t="str">
        <f t="shared" si="38"/>
        <v>coal__UK_mix_mix.input_he__</v>
      </c>
      <c r="B422" t="str">
        <f>processors_PES!$B$25</f>
        <v>coal__UK_mix_mix</v>
      </c>
      <c r="C422" s="9" t="s">
        <v>89</v>
      </c>
      <c r="D422" s="10" t="s">
        <v>100</v>
      </c>
      <c r="E422" s="10" t="s">
        <v>116</v>
      </c>
      <c r="F422" s="9" t="s">
        <v>90</v>
      </c>
      <c r="G422" s="9" t="s">
        <v>91</v>
      </c>
      <c r="H422" t="str">
        <f>processors_PES!$D$18</f>
        <v>mining::coal::</v>
      </c>
      <c r="I422">
        <f t="shared" si="41"/>
        <v>46972.251058421563</v>
      </c>
      <c r="J422">
        <f t="shared" si="40"/>
        <v>735000000</v>
      </c>
      <c r="K422" s="9" t="s">
        <v>128</v>
      </c>
    </row>
    <row r="423" spans="1:11" x14ac:dyDescent="0.2">
      <c r="A423" t="str">
        <f t="shared" si="38"/>
        <v>coal__UK_mix_mix.inpt_fu__</v>
      </c>
      <c r="B423" t="str">
        <f>processors_PES!$B$25</f>
        <v>coal__UK_mix_mix</v>
      </c>
      <c r="C423" s="9" t="s">
        <v>93</v>
      </c>
      <c r="D423" s="10" t="s">
        <v>101</v>
      </c>
      <c r="E423" s="10" t="s">
        <v>117</v>
      </c>
      <c r="F423" s="9" t="s">
        <v>90</v>
      </c>
      <c r="G423" s="9" t="s">
        <v>91</v>
      </c>
      <c r="H423" t="str">
        <f>processors_PES!$D$18</f>
        <v>mining::coal::</v>
      </c>
      <c r="I423">
        <f t="shared" si="41"/>
        <v>0</v>
      </c>
      <c r="J423">
        <f t="shared" si="40"/>
        <v>0</v>
      </c>
      <c r="K423" s="9" t="s">
        <v>128</v>
      </c>
    </row>
    <row r="424" spans="1:11" x14ac:dyDescent="0.2">
      <c r="A424" t="str">
        <f t="shared" si="38"/>
        <v>coal__UK_mix_mix.input_ha__</v>
      </c>
      <c r="B424" t="str">
        <f>processors_PES!$B$25</f>
        <v>coal__UK_mix_mix</v>
      </c>
      <c r="C424" s="9" t="s">
        <v>89</v>
      </c>
      <c r="D424" s="10" t="s">
        <v>102</v>
      </c>
      <c r="E424" s="10" t="s">
        <v>118</v>
      </c>
      <c r="F424" s="9" t="s">
        <v>90</v>
      </c>
      <c r="G424" s="9" t="s">
        <v>94</v>
      </c>
      <c r="H424" t="str">
        <f>processors_PES!$D$18</f>
        <v>mining::coal::</v>
      </c>
      <c r="I424">
        <f t="shared" si="41"/>
        <v>965.75727851574482</v>
      </c>
      <c r="J424">
        <f t="shared" si="40"/>
        <v>15111722</v>
      </c>
      <c r="K424" s="9" t="s">
        <v>129</v>
      </c>
    </row>
    <row r="425" spans="1:11" x14ac:dyDescent="0.2">
      <c r="A425" t="str">
        <f t="shared" si="38"/>
        <v>coal__UK_mix_mix.input_lu__</v>
      </c>
      <c r="B425" t="str">
        <f>processors_PES!$B$25</f>
        <v>coal__UK_mix_mix</v>
      </c>
      <c r="C425" s="9" t="s">
        <v>89</v>
      </c>
      <c r="D425" s="10" t="s">
        <v>103</v>
      </c>
      <c r="E425" s="10" t="s">
        <v>119</v>
      </c>
      <c r="F425" s="9" t="s">
        <v>92</v>
      </c>
      <c r="G425" s="9" t="s">
        <v>94</v>
      </c>
      <c r="H425" t="str">
        <f>processors_PES!$D$18</f>
        <v>mining::coal::</v>
      </c>
      <c r="I425" t="s">
        <v>131</v>
      </c>
      <c r="J425" t="s">
        <v>131</v>
      </c>
      <c r="K425" s="9" t="s">
        <v>118</v>
      </c>
    </row>
    <row r="426" spans="1:11" x14ac:dyDescent="0.2">
      <c r="A426" t="str">
        <f t="shared" si="38"/>
        <v>coal__UK_mix_mix.input_w.us__</v>
      </c>
      <c r="B426" t="str">
        <f>processors_PES!$B$25</f>
        <v>coal__UK_mix_mix</v>
      </c>
      <c r="C426" s="9" t="s">
        <v>89</v>
      </c>
      <c r="D426" s="10" t="s">
        <v>104</v>
      </c>
      <c r="E426" s="10" t="s">
        <v>120</v>
      </c>
      <c r="F426" s="9" t="s">
        <v>92</v>
      </c>
      <c r="G426" s="9" t="s">
        <v>91</v>
      </c>
      <c r="H426" t="str">
        <f>processors_PES!$D$18</f>
        <v>mining::coal::</v>
      </c>
      <c r="I426" t="s">
        <v>131</v>
      </c>
      <c r="J426" t="s">
        <v>131</v>
      </c>
      <c r="K426" s="9" t="s">
        <v>125</v>
      </c>
    </row>
    <row r="427" spans="1:11" x14ac:dyDescent="0.2">
      <c r="A427" t="str">
        <f t="shared" si="38"/>
        <v>coal__UK_mix_mix.input_fw__</v>
      </c>
      <c r="B427" t="str">
        <f>processors_PES!$B$25</f>
        <v>coal__UK_mix_mix</v>
      </c>
      <c r="C427" s="9" t="s">
        <v>89</v>
      </c>
      <c r="D427" s="10" t="s">
        <v>105</v>
      </c>
      <c r="E427" s="10" t="s">
        <v>121</v>
      </c>
      <c r="F427" s="9" t="s">
        <v>92</v>
      </c>
      <c r="G427" s="9" t="s">
        <v>91</v>
      </c>
      <c r="H427" t="str">
        <f>processors_PES!$D$18</f>
        <v>mining::coal::</v>
      </c>
      <c r="I427" t="s">
        <v>131</v>
      </c>
      <c r="J427" t="s">
        <v>131</v>
      </c>
      <c r="K427" s="9" t="s">
        <v>125</v>
      </c>
    </row>
    <row r="428" spans="1:11" x14ac:dyDescent="0.2">
      <c r="A428" t="str">
        <f t="shared" si="38"/>
        <v>coal__UK_mix_mix.input_w.tot__</v>
      </c>
      <c r="B428" t="str">
        <f>processors_PES!$B$25</f>
        <v>coal__UK_mix_mix</v>
      </c>
      <c r="C428" s="9" t="s">
        <v>89</v>
      </c>
      <c r="D428" s="10" t="s">
        <v>106</v>
      </c>
      <c r="E428" s="10" t="s">
        <v>122</v>
      </c>
      <c r="F428" s="9" t="s">
        <v>92</v>
      </c>
      <c r="G428" s="9" t="s">
        <v>91</v>
      </c>
      <c r="H428" t="str">
        <f>processors_PES!$D$18</f>
        <v>mining::coal::</v>
      </c>
      <c r="I428">
        <f t="shared" si="41"/>
        <v>894.99999999999989</v>
      </c>
      <c r="J428">
        <f>J140+J284</f>
        <v>14004544.921252178</v>
      </c>
      <c r="K428" s="9" t="s">
        <v>125</v>
      </c>
    </row>
    <row r="429" spans="1:11" x14ac:dyDescent="0.2">
      <c r="A429" t="str">
        <f t="shared" si="38"/>
        <v>coal__UK_mix_mix.output_w__</v>
      </c>
      <c r="B429" t="str">
        <f>processors_PES!$B$25</f>
        <v>coal__UK_mix_mix</v>
      </c>
      <c r="C429" s="9" t="s">
        <v>95</v>
      </c>
      <c r="D429" s="10" t="s">
        <v>107</v>
      </c>
      <c r="E429" s="10" t="s">
        <v>123</v>
      </c>
      <c r="F429" s="9" t="s">
        <v>92</v>
      </c>
      <c r="G429" s="9" t="s">
        <v>91</v>
      </c>
      <c r="H429" t="str">
        <f>processors_PES!$D$18</f>
        <v>mining::coal::</v>
      </c>
      <c r="I429">
        <f t="shared" si="41"/>
        <v>760.75</v>
      </c>
      <c r="J429">
        <f>J141+J285</f>
        <v>11903863.183064353</v>
      </c>
      <c r="K429" s="9" t="s">
        <v>125</v>
      </c>
    </row>
    <row r="430" spans="1:11" x14ac:dyDescent="0.2">
      <c r="A430" t="str">
        <f t="shared" si="38"/>
        <v>coal__UK_mix_mix.output_ghg__</v>
      </c>
      <c r="B430" t="str">
        <f>processors_PES!$B$25</f>
        <v>coal__UK_mix_mix</v>
      </c>
      <c r="C430" s="9" t="s">
        <v>95</v>
      </c>
      <c r="D430" s="10" t="s">
        <v>108</v>
      </c>
      <c r="E430" s="10" t="s">
        <v>124</v>
      </c>
      <c r="F430" s="9" t="s">
        <v>92</v>
      </c>
      <c r="G430" s="9" t="s">
        <v>91</v>
      </c>
      <c r="H430" t="str">
        <f>processors_PES!$D$18</f>
        <v>mining::coal::</v>
      </c>
      <c r="I430">
        <f t="shared" si="41"/>
        <v>84000</v>
      </c>
      <c r="J430">
        <f>J142+J286</f>
        <v>1314393042.8884726</v>
      </c>
      <c r="K430" s="9" t="s">
        <v>130</v>
      </c>
    </row>
    <row r="431" spans="1:11" x14ac:dyDescent="0.2">
      <c r="A431" t="str">
        <f t="shared" si="38"/>
        <v>coal__UK_mix_mix.output_h.c__</v>
      </c>
      <c r="B431" t="str">
        <f>processors_PES!$B$25</f>
        <v>coal__UK_mix_mix</v>
      </c>
      <c r="C431" s="9" t="s">
        <v>95</v>
      </c>
      <c r="D431" s="10" t="s">
        <v>63</v>
      </c>
      <c r="E431" s="10" t="s">
        <v>113</v>
      </c>
      <c r="F431" s="9" t="s">
        <v>90</v>
      </c>
      <c r="G431" s="9" t="s">
        <v>91</v>
      </c>
      <c r="H431" t="str">
        <f>processors_PES!$D$18</f>
        <v>mining::coal::</v>
      </c>
      <c r="I431">
        <f t="shared" si="41"/>
        <v>1</v>
      </c>
      <c r="J431">
        <f>J143+J287</f>
        <v>15647.53622486277</v>
      </c>
      <c r="K431" s="10" t="s">
        <v>132</v>
      </c>
    </row>
    <row r="432" spans="1:11" x14ac:dyDescent="0.2">
      <c r="A432" t="str">
        <f t="shared" si="38"/>
        <v>coal__UK_mix_mix.output_//__</v>
      </c>
      <c r="B432" t="str">
        <f>processors_PES!$B$25</f>
        <v>coal__UK_mix_mix</v>
      </c>
      <c r="C432" s="10" t="s">
        <v>95</v>
      </c>
      <c r="D432" s="10" t="s">
        <v>109</v>
      </c>
      <c r="E432" s="10" t="s">
        <v>109</v>
      </c>
      <c r="F432" s="10" t="s">
        <v>90</v>
      </c>
      <c r="G432" s="10" t="s">
        <v>91</v>
      </c>
      <c r="H432" t="str">
        <f>processors_PES!$D$18</f>
        <v>mining::coal::</v>
      </c>
      <c r="I432" s="10" t="s">
        <v>109</v>
      </c>
      <c r="J432" t="s">
        <v>109</v>
      </c>
      <c r="K432" s="10" t="s">
        <v>109</v>
      </c>
    </row>
    <row r="433" spans="1:11" x14ac:dyDescent="0.2">
      <c r="A433" t="str">
        <f t="shared" si="38"/>
        <v>coal__UK_mix_mix.output_//__</v>
      </c>
      <c r="B433" t="str">
        <f>processors_PES!$B$25</f>
        <v>coal__UK_mix_mix</v>
      </c>
      <c r="C433" s="10" t="s">
        <v>95</v>
      </c>
      <c r="D433" s="10" t="s">
        <v>109</v>
      </c>
      <c r="E433" s="10" t="s">
        <v>109</v>
      </c>
      <c r="F433" s="10" t="s">
        <v>90</v>
      </c>
      <c r="G433" s="10" t="s">
        <v>91</v>
      </c>
      <c r="H433" t="str">
        <f>processors_PES!$D$18</f>
        <v>mining::coal::</v>
      </c>
      <c r="I433" s="10" t="s">
        <v>109</v>
      </c>
      <c r="J433" t="s">
        <v>109</v>
      </c>
      <c r="K433" s="10" t="s">
        <v>109</v>
      </c>
    </row>
    <row r="434" spans="1:11" x14ac:dyDescent="0.2">
      <c r="A434" t="str">
        <f t="shared" si="38"/>
        <v>natural gas_off shore_DE_mix_mix.input_ng__</v>
      </c>
      <c r="B434" t="str">
        <f>processors_PES!$B$26</f>
        <v>natural gas_off shore_DE_mix_mix</v>
      </c>
      <c r="C434" s="12" t="s">
        <v>89</v>
      </c>
      <c r="D434" s="15" t="s">
        <v>96</v>
      </c>
      <c r="E434" s="15" t="s">
        <v>110</v>
      </c>
      <c r="F434" s="12" t="s">
        <v>90</v>
      </c>
      <c r="G434" s="12" t="s">
        <v>91</v>
      </c>
      <c r="H434" s="11" t="str">
        <f>processors_PES!$D$26</f>
        <v>extraction::natural gas::off shore</v>
      </c>
      <c r="I434" s="11">
        <v>0</v>
      </c>
      <c r="J434" s="20">
        <v>0</v>
      </c>
      <c r="K434" s="12" t="s">
        <v>125</v>
      </c>
    </row>
    <row r="435" spans="1:11" x14ac:dyDescent="0.2">
      <c r="A435" t="str">
        <f t="shared" si="38"/>
        <v>natural gas_off shore_DE_mix_mix.input_li__</v>
      </c>
      <c r="B435" t="str">
        <f>processors_PES!$B$26</f>
        <v>natural gas_off shore_DE_mix_mix</v>
      </c>
      <c r="C435" s="12" t="s">
        <v>89</v>
      </c>
      <c r="D435" s="15" t="s">
        <v>64</v>
      </c>
      <c r="E435" s="15" t="s">
        <v>111</v>
      </c>
      <c r="F435" s="12" t="s">
        <v>90</v>
      </c>
      <c r="G435" s="12" t="s">
        <v>91</v>
      </c>
      <c r="H435" s="11" t="str">
        <f>processors_PES!$D$26</f>
        <v>extraction::natural gas::off shore</v>
      </c>
      <c r="I435" s="11">
        <v>0</v>
      </c>
      <c r="J435" s="20">
        <v>0</v>
      </c>
      <c r="K435" s="12" t="s">
        <v>126</v>
      </c>
    </row>
    <row r="436" spans="1:11" x14ac:dyDescent="0.2">
      <c r="A436" t="str">
        <f t="shared" si="38"/>
        <v>natural gas_off shore_DE_mix_mix.input_bio__</v>
      </c>
      <c r="B436" t="str">
        <f>processors_PES!$B$26</f>
        <v>natural gas_off shore_DE_mix_mix</v>
      </c>
      <c r="C436" s="12" t="s">
        <v>89</v>
      </c>
      <c r="D436" s="15" t="s">
        <v>97</v>
      </c>
      <c r="E436" s="15" t="s">
        <v>112</v>
      </c>
      <c r="F436" s="12" t="s">
        <v>90</v>
      </c>
      <c r="G436" s="12" t="s">
        <v>91</v>
      </c>
      <c r="H436" s="11" t="str">
        <f>processors_PES!$D$26</f>
        <v>extraction::natural gas::off shore</v>
      </c>
      <c r="I436" s="11">
        <v>0</v>
      </c>
      <c r="J436" s="11">
        <v>0</v>
      </c>
      <c r="K436" s="12" t="s">
        <v>126</v>
      </c>
    </row>
    <row r="437" spans="1:11" x14ac:dyDescent="0.2">
      <c r="A437" t="str">
        <f t="shared" si="38"/>
        <v>natural gas_off shore_DE_mix_mix.input_h.c__</v>
      </c>
      <c r="B437" t="str">
        <f>processors_PES!$B$26</f>
        <v>natural gas_off shore_DE_mix_mix</v>
      </c>
      <c r="C437" s="12" t="s">
        <v>89</v>
      </c>
      <c r="D437" s="15" t="s">
        <v>63</v>
      </c>
      <c r="E437" s="15" t="s">
        <v>113</v>
      </c>
      <c r="F437" s="12" t="s">
        <v>92</v>
      </c>
      <c r="G437" s="12" t="s">
        <v>91</v>
      </c>
      <c r="H437" s="11" t="str">
        <f>processors_PES!$D$26</f>
        <v>extraction::natural gas::off shore</v>
      </c>
      <c r="I437" s="11">
        <v>0</v>
      </c>
      <c r="J437" s="11">
        <v>0</v>
      </c>
      <c r="K437" s="12" t="s">
        <v>126</v>
      </c>
    </row>
    <row r="438" spans="1:11" x14ac:dyDescent="0.2">
      <c r="A438" t="str">
        <f t="shared" si="38"/>
        <v>natural gas_off shore_DE_mix_mix.input_ur__</v>
      </c>
      <c r="B438" t="str">
        <f>processors_PES!$B$26</f>
        <v>natural gas_off shore_DE_mix_mix</v>
      </c>
      <c r="C438" s="12" t="s">
        <v>89</v>
      </c>
      <c r="D438" s="15" t="s">
        <v>98</v>
      </c>
      <c r="E438" s="15" t="s">
        <v>114</v>
      </c>
      <c r="F438" s="12" t="s">
        <v>90</v>
      </c>
      <c r="G438" s="12" t="s">
        <v>91</v>
      </c>
      <c r="H438" s="11" t="str">
        <f>processors_PES!$D$26</f>
        <v>extraction::natural gas::off shore</v>
      </c>
      <c r="I438" s="11">
        <v>0</v>
      </c>
      <c r="J438" s="11">
        <v>0</v>
      </c>
      <c r="K438" s="12" t="s">
        <v>126</v>
      </c>
    </row>
    <row r="439" spans="1:11" x14ac:dyDescent="0.2">
      <c r="A439" t="str">
        <f t="shared" si="38"/>
        <v>natural gas_off shore_DE_mix_mix.input_el__</v>
      </c>
      <c r="B439" t="str">
        <f>processors_PES!$B$26</f>
        <v>natural gas_off shore_DE_mix_mix</v>
      </c>
      <c r="C439" s="12" t="s">
        <v>89</v>
      </c>
      <c r="D439" s="15" t="s">
        <v>99</v>
      </c>
      <c r="E439" s="15" t="s">
        <v>115</v>
      </c>
      <c r="F439" s="12" t="s">
        <v>90</v>
      </c>
      <c r="G439" s="12" t="s">
        <v>91</v>
      </c>
      <c r="H439" s="11" t="str">
        <f>processors_PES!$D$26</f>
        <v>extraction::natural gas::off shore</v>
      </c>
      <c r="I439" s="11">
        <v>1155.2594288347238</v>
      </c>
      <c r="J439" s="17">
        <v>462829274.45519775</v>
      </c>
      <c r="K439" s="12" t="s">
        <v>127</v>
      </c>
    </row>
    <row r="440" spans="1:11" x14ac:dyDescent="0.2">
      <c r="A440" t="str">
        <f t="shared" si="38"/>
        <v>natural gas_off shore_DE_mix_mix.input_he__</v>
      </c>
      <c r="B440" t="str">
        <f>processors_PES!$B$26</f>
        <v>natural gas_off shore_DE_mix_mix</v>
      </c>
      <c r="C440" s="12" t="s">
        <v>89</v>
      </c>
      <c r="D440" s="15" t="s">
        <v>100</v>
      </c>
      <c r="E440" s="15" t="s">
        <v>116</v>
      </c>
      <c r="F440" s="12" t="s">
        <v>90</v>
      </c>
      <c r="G440" s="12" t="s">
        <v>91</v>
      </c>
      <c r="H440" s="11" t="str">
        <f>processors_PES!$D$26</f>
        <v>extraction::natural gas::off shore</v>
      </c>
      <c r="I440" s="11">
        <v>13737.581019103978</v>
      </c>
      <c r="J440" s="17">
        <v>5503659608.5215883</v>
      </c>
      <c r="K440" s="12" t="s">
        <v>128</v>
      </c>
    </row>
    <row r="441" spans="1:11" x14ac:dyDescent="0.2">
      <c r="A441" t="str">
        <f t="shared" si="38"/>
        <v>natural gas_off shore_DE_mix_mix.inpt_fu__</v>
      </c>
      <c r="B441" t="str">
        <f>processors_PES!$B$26</f>
        <v>natural gas_off shore_DE_mix_mix</v>
      </c>
      <c r="C441" s="12" t="s">
        <v>93</v>
      </c>
      <c r="D441" s="15" t="s">
        <v>101</v>
      </c>
      <c r="E441" s="15" t="s">
        <v>117</v>
      </c>
      <c r="F441" s="12" t="s">
        <v>90</v>
      </c>
      <c r="G441" s="12" t="s">
        <v>91</v>
      </c>
      <c r="H441" s="11" t="str">
        <f>processors_PES!$D$26</f>
        <v>extraction::natural gas::off shore</v>
      </c>
      <c r="I441" s="11">
        <v>0</v>
      </c>
      <c r="J441" s="17">
        <v>0</v>
      </c>
      <c r="K441" s="12" t="s">
        <v>128</v>
      </c>
    </row>
    <row r="442" spans="1:11" x14ac:dyDescent="0.2">
      <c r="A442" t="str">
        <f t="shared" si="38"/>
        <v>natural gas_off shore_DE_mix_mix.input_ha__</v>
      </c>
      <c r="B442" t="str">
        <f>processors_PES!$B$26</f>
        <v>natural gas_off shore_DE_mix_mix</v>
      </c>
      <c r="C442" s="12" t="s">
        <v>89</v>
      </c>
      <c r="D442" s="15" t="s">
        <v>102</v>
      </c>
      <c r="E442" s="15" t="s">
        <v>118</v>
      </c>
      <c r="F442" s="12" t="s">
        <v>90</v>
      </c>
      <c r="G442" s="12" t="s">
        <v>94</v>
      </c>
      <c r="H442" s="11" t="str">
        <f>processors_PES!$D$26</f>
        <v>extraction::natural gas::off shore</v>
      </c>
      <c r="I442" s="11">
        <v>9.0860480934562062</v>
      </c>
      <c r="J442" s="17">
        <v>3640125.2755851727</v>
      </c>
      <c r="K442" s="12" t="s">
        <v>129</v>
      </c>
    </row>
    <row r="443" spans="1:11" x14ac:dyDescent="0.2">
      <c r="A443" t="str">
        <f t="shared" si="38"/>
        <v>natural gas_off shore_DE_mix_mix.input_lu__</v>
      </c>
      <c r="B443" t="str">
        <f>processors_PES!$B$26</f>
        <v>natural gas_off shore_DE_mix_mix</v>
      </c>
      <c r="C443" s="12" t="s">
        <v>89</v>
      </c>
      <c r="D443" s="15" t="s">
        <v>103</v>
      </c>
      <c r="E443" s="15" t="s">
        <v>119</v>
      </c>
      <c r="F443" s="12" t="s">
        <v>92</v>
      </c>
      <c r="G443" s="12" t="s">
        <v>94</v>
      </c>
      <c r="H443" s="11" t="str">
        <f>processors_PES!$D$26</f>
        <v>extraction::natural gas::off shore</v>
      </c>
      <c r="I443" s="11" t="s">
        <v>131</v>
      </c>
      <c r="J443" s="15" t="s">
        <v>131</v>
      </c>
      <c r="K443" s="12" t="s">
        <v>118</v>
      </c>
    </row>
    <row r="444" spans="1:11" x14ac:dyDescent="0.2">
      <c r="A444" t="str">
        <f t="shared" si="38"/>
        <v>natural gas_off shore_DE_mix_mix.input_w.us__</v>
      </c>
      <c r="B444" t="str">
        <f>processors_PES!$B$26</f>
        <v>natural gas_off shore_DE_mix_mix</v>
      </c>
      <c r="C444" s="12" t="s">
        <v>89</v>
      </c>
      <c r="D444" s="15" t="s">
        <v>104</v>
      </c>
      <c r="E444" s="15" t="s">
        <v>120</v>
      </c>
      <c r="F444" s="12" t="s">
        <v>92</v>
      </c>
      <c r="G444" s="12" t="s">
        <v>91</v>
      </c>
      <c r="H444" s="11" t="str">
        <f>processors_PES!$D$26</f>
        <v>extraction::natural gas::off shore</v>
      </c>
      <c r="I444" s="11">
        <v>0</v>
      </c>
      <c r="J444" s="11"/>
      <c r="K444" s="12" t="s">
        <v>125</v>
      </c>
    </row>
    <row r="445" spans="1:11" x14ac:dyDescent="0.2">
      <c r="A445" t="str">
        <f t="shared" si="38"/>
        <v>natural gas_off shore_DE_mix_mix.input_fw__</v>
      </c>
      <c r="B445" t="str">
        <f>processors_PES!$B$26</f>
        <v>natural gas_off shore_DE_mix_mix</v>
      </c>
      <c r="C445" s="12" t="s">
        <v>89</v>
      </c>
      <c r="D445" s="15" t="s">
        <v>105</v>
      </c>
      <c r="E445" s="15" t="s">
        <v>121</v>
      </c>
      <c r="F445" s="12" t="s">
        <v>92</v>
      </c>
      <c r="G445" s="12" t="s">
        <v>91</v>
      </c>
      <c r="H445" s="11" t="str">
        <f>processors_PES!$D$26</f>
        <v>extraction::natural gas::off shore</v>
      </c>
      <c r="I445" s="11">
        <v>0</v>
      </c>
      <c r="J445" s="11"/>
      <c r="K445" s="12" t="s">
        <v>125</v>
      </c>
    </row>
    <row r="446" spans="1:11" x14ac:dyDescent="0.2">
      <c r="A446" t="str">
        <f t="shared" si="38"/>
        <v>natural gas_off shore_DE_mix_mix.input_w.tot__</v>
      </c>
      <c r="B446" t="str">
        <f>processors_PES!$B$26</f>
        <v>natural gas_off shore_DE_mix_mix</v>
      </c>
      <c r="C446" s="12" t="s">
        <v>89</v>
      </c>
      <c r="D446" s="15" t="s">
        <v>106</v>
      </c>
      <c r="E446" s="15" t="s">
        <v>122</v>
      </c>
      <c r="F446" s="12" t="s">
        <v>92</v>
      </c>
      <c r="G446" s="12" t="s">
        <v>91</v>
      </c>
      <c r="H446" s="11" t="str">
        <f>processors_PES!$D$26</f>
        <v>extraction::natural gas::off shore</v>
      </c>
      <c r="I446" s="11">
        <v>0</v>
      </c>
      <c r="J446" s="11"/>
      <c r="K446" s="12" t="s">
        <v>125</v>
      </c>
    </row>
    <row r="447" spans="1:11" x14ac:dyDescent="0.2">
      <c r="A447" t="str">
        <f t="shared" si="38"/>
        <v>natural gas_off shore_DE_mix_mix.output_w__</v>
      </c>
      <c r="B447" t="str">
        <f>processors_PES!$B$26</f>
        <v>natural gas_off shore_DE_mix_mix</v>
      </c>
      <c r="C447" s="12" t="s">
        <v>95</v>
      </c>
      <c r="D447" s="15" t="s">
        <v>107</v>
      </c>
      <c r="E447" s="15" t="s">
        <v>123</v>
      </c>
      <c r="F447" s="12" t="s">
        <v>92</v>
      </c>
      <c r="G447" s="12" t="s">
        <v>91</v>
      </c>
      <c r="H447" s="11" t="str">
        <f>processors_PES!$D$26</f>
        <v>extraction::natural gas::off shore</v>
      </c>
      <c r="I447" s="11">
        <v>0</v>
      </c>
      <c r="J447" s="11"/>
      <c r="K447" s="12" t="s">
        <v>125</v>
      </c>
    </row>
    <row r="448" spans="1:11" x14ac:dyDescent="0.2">
      <c r="A448" t="str">
        <f t="shared" si="38"/>
        <v>natural gas_off shore_DE_mix_mix.output_ghg__</v>
      </c>
      <c r="B448" t="str">
        <f>processors_PES!$B$26</f>
        <v>natural gas_off shore_DE_mix_mix</v>
      </c>
      <c r="C448" s="12" t="s">
        <v>95</v>
      </c>
      <c r="D448" s="15" t="s">
        <v>108</v>
      </c>
      <c r="E448" s="15" t="s">
        <v>124</v>
      </c>
      <c r="F448" s="12" t="s">
        <v>92</v>
      </c>
      <c r="G448" s="12" t="s">
        <v>91</v>
      </c>
      <c r="H448" s="11" t="str">
        <f>processors_PES!$D$26</f>
        <v>extraction::natural gas::off shore</v>
      </c>
      <c r="I448" s="11">
        <v>535.54618116575352</v>
      </c>
      <c r="J448" s="11">
        <v>214554795.46807349</v>
      </c>
      <c r="K448" s="12" t="s">
        <v>130</v>
      </c>
    </row>
    <row r="449" spans="1:11" x14ac:dyDescent="0.2">
      <c r="A449" t="str">
        <f t="shared" si="38"/>
        <v>natural gas_off shore_DE_mix_mix.output_ng__</v>
      </c>
      <c r="B449" t="str">
        <f>processors_PES!$B$26</f>
        <v>natural gas_off shore_DE_mix_mix</v>
      </c>
      <c r="C449" s="12" t="s">
        <v>95</v>
      </c>
      <c r="D449" s="15" t="s">
        <v>96</v>
      </c>
      <c r="E449" s="15" t="s">
        <v>110</v>
      </c>
      <c r="F449" s="12" t="s">
        <v>90</v>
      </c>
      <c r="G449" s="12" t="s">
        <v>91</v>
      </c>
      <c r="H449" s="11" t="str">
        <f>processors_PES!$D$26</f>
        <v>extraction::natural gas::off shore</v>
      </c>
      <c r="I449" s="11">
        <v>1</v>
      </c>
      <c r="J449" s="11">
        <v>400628</v>
      </c>
      <c r="K449" s="15" t="s">
        <v>163</v>
      </c>
    </row>
    <row r="450" spans="1:11" x14ac:dyDescent="0.2">
      <c r="A450" t="str">
        <f t="shared" si="38"/>
        <v>natural gas_off shore_DE_mix_mix.output_//__</v>
      </c>
      <c r="B450" t="str">
        <f>processors_PES!$B$26</f>
        <v>natural gas_off shore_DE_mix_mix</v>
      </c>
      <c r="C450" s="15" t="s">
        <v>95</v>
      </c>
      <c r="D450" s="15" t="s">
        <v>109</v>
      </c>
      <c r="E450" s="15" t="s">
        <v>109</v>
      </c>
      <c r="F450" s="15" t="s">
        <v>90</v>
      </c>
      <c r="G450" s="15" t="s">
        <v>91</v>
      </c>
      <c r="H450" s="11" t="str">
        <f>processors_PES!$D$26</f>
        <v>extraction::natural gas::off shore</v>
      </c>
      <c r="I450" s="11"/>
      <c r="J450" s="15"/>
      <c r="K450" s="15" t="s">
        <v>109</v>
      </c>
    </row>
    <row r="451" spans="1:11" x14ac:dyDescent="0.2">
      <c r="A451" t="str">
        <f t="shared" si="38"/>
        <v>natural gas_off shore_DE_mix_mix.output_//__</v>
      </c>
      <c r="B451" t="str">
        <f>processors_PES!$B$26</f>
        <v>natural gas_off shore_DE_mix_mix</v>
      </c>
      <c r="C451" s="15" t="s">
        <v>95</v>
      </c>
      <c r="D451" s="15" t="s">
        <v>109</v>
      </c>
      <c r="E451" s="15" t="s">
        <v>109</v>
      </c>
      <c r="F451" s="15" t="s">
        <v>90</v>
      </c>
      <c r="G451" s="15" t="s">
        <v>91</v>
      </c>
      <c r="H451" s="11" t="str">
        <f>processors_PES!$D$26</f>
        <v>extraction::natural gas::off shore</v>
      </c>
      <c r="I451" s="11"/>
      <c r="J451" s="15"/>
      <c r="K451" s="15" t="s">
        <v>109</v>
      </c>
    </row>
    <row r="452" spans="1:11" x14ac:dyDescent="0.2">
      <c r="A452" t="str">
        <f t="shared" si="38"/>
        <v>natural gas_off shore_ES_mix_mix.input_ng__</v>
      </c>
      <c r="B452" t="str">
        <f>processors_PES!$B$27</f>
        <v>natural gas_off shore_ES_mix_mix</v>
      </c>
      <c r="C452" s="12" t="s">
        <v>89</v>
      </c>
      <c r="D452" s="15" t="s">
        <v>96</v>
      </c>
      <c r="E452" s="15" t="s">
        <v>110</v>
      </c>
      <c r="F452" s="12" t="s">
        <v>90</v>
      </c>
      <c r="G452" s="12" t="s">
        <v>91</v>
      </c>
      <c r="H452" s="11" t="str">
        <f>processors_PES!$D$26</f>
        <v>extraction::natural gas::off shore</v>
      </c>
      <c r="I452" s="11">
        <v>0</v>
      </c>
      <c r="J452" s="20">
        <v>0</v>
      </c>
      <c r="K452" s="12" t="s">
        <v>125</v>
      </c>
    </row>
    <row r="453" spans="1:11" x14ac:dyDescent="0.2">
      <c r="A453" t="str">
        <f t="shared" si="38"/>
        <v>natural gas_off shore_ES_mix_mix.input_li__</v>
      </c>
      <c r="B453" t="str">
        <f>processors_PES!$B$27</f>
        <v>natural gas_off shore_ES_mix_mix</v>
      </c>
      <c r="C453" s="12" t="s">
        <v>89</v>
      </c>
      <c r="D453" s="15" t="s">
        <v>64</v>
      </c>
      <c r="E453" s="15" t="s">
        <v>111</v>
      </c>
      <c r="F453" s="12" t="s">
        <v>90</v>
      </c>
      <c r="G453" s="12" t="s">
        <v>91</v>
      </c>
      <c r="H453" s="11" t="str">
        <f>processors_PES!$D$26</f>
        <v>extraction::natural gas::off shore</v>
      </c>
      <c r="I453" s="11">
        <v>0</v>
      </c>
      <c r="J453" s="20">
        <v>0</v>
      </c>
      <c r="K453" s="12" t="s">
        <v>126</v>
      </c>
    </row>
    <row r="454" spans="1:11" x14ac:dyDescent="0.2">
      <c r="A454" t="str">
        <f t="shared" si="38"/>
        <v>natural gas_off shore_ES_mix_mix.input_bio__</v>
      </c>
      <c r="B454" t="str">
        <f>processors_PES!$B$27</f>
        <v>natural gas_off shore_ES_mix_mix</v>
      </c>
      <c r="C454" s="12" t="s">
        <v>89</v>
      </c>
      <c r="D454" s="15" t="s">
        <v>97</v>
      </c>
      <c r="E454" s="15" t="s">
        <v>112</v>
      </c>
      <c r="F454" s="12" t="s">
        <v>90</v>
      </c>
      <c r="G454" s="12" t="s">
        <v>91</v>
      </c>
      <c r="H454" s="11" t="str">
        <f>processors_PES!$D$26</f>
        <v>extraction::natural gas::off shore</v>
      </c>
      <c r="I454" s="11">
        <v>0</v>
      </c>
      <c r="J454" s="11">
        <v>0</v>
      </c>
      <c r="K454" s="12" t="s">
        <v>126</v>
      </c>
    </row>
    <row r="455" spans="1:11" x14ac:dyDescent="0.2">
      <c r="A455" t="str">
        <f t="shared" si="38"/>
        <v>natural gas_off shore_ES_mix_mix.input_h.c__</v>
      </c>
      <c r="B455" t="str">
        <f>processors_PES!$B$27</f>
        <v>natural gas_off shore_ES_mix_mix</v>
      </c>
      <c r="C455" s="12" t="s">
        <v>89</v>
      </c>
      <c r="D455" s="15" t="s">
        <v>63</v>
      </c>
      <c r="E455" s="15" t="s">
        <v>113</v>
      </c>
      <c r="F455" s="12" t="s">
        <v>92</v>
      </c>
      <c r="G455" s="12" t="s">
        <v>91</v>
      </c>
      <c r="H455" s="11" t="str">
        <f>processors_PES!$D$26</f>
        <v>extraction::natural gas::off shore</v>
      </c>
      <c r="I455" s="11">
        <v>0</v>
      </c>
      <c r="J455" s="11">
        <v>0</v>
      </c>
      <c r="K455" s="12" t="s">
        <v>126</v>
      </c>
    </row>
    <row r="456" spans="1:11" x14ac:dyDescent="0.2">
      <c r="A456" t="str">
        <f t="shared" si="38"/>
        <v>natural gas_off shore_ES_mix_mix.input_ur__</v>
      </c>
      <c r="B456" t="str">
        <f>processors_PES!$B$27</f>
        <v>natural gas_off shore_ES_mix_mix</v>
      </c>
      <c r="C456" s="12" t="s">
        <v>89</v>
      </c>
      <c r="D456" s="15" t="s">
        <v>98</v>
      </c>
      <c r="E456" s="15" t="s">
        <v>114</v>
      </c>
      <c r="F456" s="12" t="s">
        <v>90</v>
      </c>
      <c r="G456" s="12" t="s">
        <v>91</v>
      </c>
      <c r="H456" s="11" t="str">
        <f>processors_PES!$D$26</f>
        <v>extraction::natural gas::off shore</v>
      </c>
      <c r="I456" s="11">
        <v>0</v>
      </c>
      <c r="J456" s="11">
        <v>0</v>
      </c>
      <c r="K456" s="12" t="s">
        <v>126</v>
      </c>
    </row>
    <row r="457" spans="1:11" x14ac:dyDescent="0.2">
      <c r="A457" t="str">
        <f t="shared" si="38"/>
        <v>natural gas_off shore_ES_mix_mix.input_el__</v>
      </c>
      <c r="B457" t="str">
        <f>processors_PES!$B$27</f>
        <v>natural gas_off shore_ES_mix_mix</v>
      </c>
      <c r="C457" s="12" t="s">
        <v>89</v>
      </c>
      <c r="D457" s="15" t="s">
        <v>99</v>
      </c>
      <c r="E457" s="15" t="s">
        <v>115</v>
      </c>
      <c r="F457" s="12" t="s">
        <v>90</v>
      </c>
      <c r="G457" s="12" t="s">
        <v>91</v>
      </c>
      <c r="H457" s="11" t="str">
        <f>processors_PES!$D$26</f>
        <v>extraction::natural gas::off shore</v>
      </c>
      <c r="I457" s="11">
        <v>2158.6458443027432</v>
      </c>
      <c r="J457" s="17">
        <v>4679944.1904483475</v>
      </c>
      <c r="K457" s="12" t="s">
        <v>127</v>
      </c>
    </row>
    <row r="458" spans="1:11" x14ac:dyDescent="0.2">
      <c r="A458" t="str">
        <f t="shared" si="38"/>
        <v>natural gas_off shore_ES_mix_mix.input_he__</v>
      </c>
      <c r="B458" t="str">
        <f>processors_PES!$B$27</f>
        <v>natural gas_off shore_ES_mix_mix</v>
      </c>
      <c r="C458" s="12" t="s">
        <v>89</v>
      </c>
      <c r="D458" s="15" t="s">
        <v>100</v>
      </c>
      <c r="E458" s="15" t="s">
        <v>116</v>
      </c>
      <c r="F458" s="12" t="s">
        <v>90</v>
      </c>
      <c r="G458" s="12" t="s">
        <v>91</v>
      </c>
      <c r="H458" s="11" t="str">
        <f>processors_PES!$D$26</f>
        <v>extraction::natural gas::off shore</v>
      </c>
      <c r="I458" s="11">
        <v>10138.487634301391</v>
      </c>
      <c r="J458" s="17">
        <v>21980241.191165417</v>
      </c>
      <c r="K458" s="12" t="s">
        <v>128</v>
      </c>
    </row>
    <row r="459" spans="1:11" x14ac:dyDescent="0.2">
      <c r="A459" t="str">
        <f t="shared" si="38"/>
        <v>natural gas_off shore_ES_mix_mix.inpt_fu__</v>
      </c>
      <c r="B459" t="str">
        <f>processors_PES!$B$27</f>
        <v>natural gas_off shore_ES_mix_mix</v>
      </c>
      <c r="C459" s="12" t="s">
        <v>93</v>
      </c>
      <c r="D459" s="15" t="s">
        <v>101</v>
      </c>
      <c r="E459" s="15" t="s">
        <v>117</v>
      </c>
      <c r="F459" s="12" t="s">
        <v>90</v>
      </c>
      <c r="G459" s="12" t="s">
        <v>91</v>
      </c>
      <c r="H459" s="11" t="str">
        <f>processors_PES!$D$26</f>
        <v>extraction::natural gas::off shore</v>
      </c>
      <c r="I459" s="11">
        <v>0</v>
      </c>
      <c r="J459" s="17">
        <v>0</v>
      </c>
      <c r="K459" s="12" t="s">
        <v>128</v>
      </c>
    </row>
    <row r="460" spans="1:11" x14ac:dyDescent="0.2">
      <c r="A460" t="str">
        <f t="shared" si="38"/>
        <v>natural gas_off shore_ES_mix_mix.input_ha__</v>
      </c>
      <c r="B460" t="str">
        <f>processors_PES!$B$27</f>
        <v>natural gas_off shore_ES_mix_mix</v>
      </c>
      <c r="C460" s="12" t="s">
        <v>89</v>
      </c>
      <c r="D460" s="15" t="s">
        <v>102</v>
      </c>
      <c r="E460" s="15" t="s">
        <v>118</v>
      </c>
      <c r="F460" s="12" t="s">
        <v>90</v>
      </c>
      <c r="G460" s="12" t="s">
        <v>94</v>
      </c>
      <c r="H460" s="11" t="str">
        <f>processors_PES!$D$26</f>
        <v>extraction::natural gas::off shore</v>
      </c>
      <c r="I460" s="11">
        <v>31.33557007327483</v>
      </c>
      <c r="J460" s="17">
        <v>67935.515918859834</v>
      </c>
      <c r="K460" s="12" t="s">
        <v>129</v>
      </c>
    </row>
    <row r="461" spans="1:11" x14ac:dyDescent="0.2">
      <c r="A461" t="str">
        <f t="shared" si="38"/>
        <v>natural gas_off shore_ES_mix_mix.input_lu__</v>
      </c>
      <c r="B461" t="str">
        <f>processors_PES!$B$27</f>
        <v>natural gas_off shore_ES_mix_mix</v>
      </c>
      <c r="C461" s="12" t="s">
        <v>89</v>
      </c>
      <c r="D461" s="15" t="s">
        <v>103</v>
      </c>
      <c r="E461" s="15" t="s">
        <v>119</v>
      </c>
      <c r="F461" s="12" t="s">
        <v>92</v>
      </c>
      <c r="G461" s="12" t="s">
        <v>94</v>
      </c>
      <c r="H461" s="11" t="str">
        <f>processors_PES!$D$26</f>
        <v>extraction::natural gas::off shore</v>
      </c>
      <c r="I461" s="11" t="s">
        <v>131</v>
      </c>
      <c r="J461" s="15" t="s">
        <v>131</v>
      </c>
      <c r="K461" s="12" t="s">
        <v>118</v>
      </c>
    </row>
    <row r="462" spans="1:11" x14ac:dyDescent="0.2">
      <c r="A462" t="str">
        <f t="shared" si="38"/>
        <v>natural gas_off shore_ES_mix_mix.input_w.us__</v>
      </c>
      <c r="B462" t="str">
        <f>processors_PES!$B$27</f>
        <v>natural gas_off shore_ES_mix_mix</v>
      </c>
      <c r="C462" s="12" t="s">
        <v>89</v>
      </c>
      <c r="D462" s="15" t="s">
        <v>104</v>
      </c>
      <c r="E462" s="15" t="s">
        <v>120</v>
      </c>
      <c r="F462" s="12" t="s">
        <v>92</v>
      </c>
      <c r="G462" s="12" t="s">
        <v>91</v>
      </c>
      <c r="H462" s="11" t="str">
        <f>processors_PES!$D$26</f>
        <v>extraction::natural gas::off shore</v>
      </c>
      <c r="I462" s="11">
        <v>0</v>
      </c>
      <c r="J462" s="11"/>
      <c r="K462" s="12" t="s">
        <v>125</v>
      </c>
    </row>
    <row r="463" spans="1:11" x14ac:dyDescent="0.2">
      <c r="A463" t="str">
        <f t="shared" si="38"/>
        <v>natural gas_off shore_ES_mix_mix.input_fw__</v>
      </c>
      <c r="B463" t="str">
        <f>processors_PES!$B$27</f>
        <v>natural gas_off shore_ES_mix_mix</v>
      </c>
      <c r="C463" s="12" t="s">
        <v>89</v>
      </c>
      <c r="D463" s="15" t="s">
        <v>105</v>
      </c>
      <c r="E463" s="15" t="s">
        <v>121</v>
      </c>
      <c r="F463" s="12" t="s">
        <v>92</v>
      </c>
      <c r="G463" s="12" t="s">
        <v>91</v>
      </c>
      <c r="H463" s="11" t="str">
        <f>processors_PES!$D$26</f>
        <v>extraction::natural gas::off shore</v>
      </c>
      <c r="I463" s="11">
        <v>0</v>
      </c>
      <c r="J463" s="11"/>
      <c r="K463" s="12" t="s">
        <v>125</v>
      </c>
    </row>
    <row r="464" spans="1:11" x14ac:dyDescent="0.2">
      <c r="A464" t="str">
        <f t="shared" si="38"/>
        <v>natural gas_off shore_ES_mix_mix.input_w.tot__</v>
      </c>
      <c r="B464" t="str">
        <f>processors_PES!$B$27</f>
        <v>natural gas_off shore_ES_mix_mix</v>
      </c>
      <c r="C464" s="12" t="s">
        <v>89</v>
      </c>
      <c r="D464" s="15" t="s">
        <v>106</v>
      </c>
      <c r="E464" s="15" t="s">
        <v>122</v>
      </c>
      <c r="F464" s="12" t="s">
        <v>92</v>
      </c>
      <c r="G464" s="12" t="s">
        <v>91</v>
      </c>
      <c r="H464" s="11" t="str">
        <f>processors_PES!$D$26</f>
        <v>extraction::natural gas::off shore</v>
      </c>
      <c r="I464" s="11">
        <v>0</v>
      </c>
      <c r="J464" s="11"/>
      <c r="K464" s="12" t="s">
        <v>125</v>
      </c>
    </row>
    <row r="465" spans="1:11" x14ac:dyDescent="0.2">
      <c r="A465" t="str">
        <f t="shared" si="38"/>
        <v>natural gas_off shore_ES_mix_mix.output_w__</v>
      </c>
      <c r="B465" t="str">
        <f>processors_PES!$B$27</f>
        <v>natural gas_off shore_ES_mix_mix</v>
      </c>
      <c r="C465" s="12" t="s">
        <v>95</v>
      </c>
      <c r="D465" s="15" t="s">
        <v>107</v>
      </c>
      <c r="E465" s="15" t="s">
        <v>123</v>
      </c>
      <c r="F465" s="12" t="s">
        <v>92</v>
      </c>
      <c r="G465" s="12" t="s">
        <v>91</v>
      </c>
      <c r="H465" s="11" t="str">
        <f>processors_PES!$D$26</f>
        <v>extraction::natural gas::off shore</v>
      </c>
      <c r="I465" s="11">
        <v>0</v>
      </c>
      <c r="J465" s="11"/>
      <c r="K465" s="12" t="s">
        <v>125</v>
      </c>
    </row>
    <row r="466" spans="1:11" x14ac:dyDescent="0.2">
      <c r="A466" t="str">
        <f t="shared" si="38"/>
        <v>natural gas_off shore_ES_mix_mix.output_ghg__</v>
      </c>
      <c r="B466" t="str">
        <f>processors_PES!$B$27</f>
        <v>natural gas_off shore_ES_mix_mix</v>
      </c>
      <c r="C466" s="12" t="s">
        <v>95</v>
      </c>
      <c r="D466" s="15" t="s">
        <v>108</v>
      </c>
      <c r="E466" s="15" t="s">
        <v>124</v>
      </c>
      <c r="F466" s="12" t="s">
        <v>92</v>
      </c>
      <c r="G466" s="12" t="s">
        <v>91</v>
      </c>
      <c r="H466" s="11" t="str">
        <f>processors_PES!$D$26</f>
        <v>extraction::natural gas::off shore</v>
      </c>
      <c r="I466" s="11">
        <v>515.89001057463406</v>
      </c>
      <c r="J466" s="11">
        <v>1118449.5429258067</v>
      </c>
      <c r="K466" s="12" t="s">
        <v>130</v>
      </c>
    </row>
    <row r="467" spans="1:11" x14ac:dyDescent="0.2">
      <c r="A467" t="str">
        <f t="shared" si="38"/>
        <v>natural gas_off shore_ES_mix_mix.output_ng__</v>
      </c>
      <c r="B467" t="str">
        <f>processors_PES!$B$27</f>
        <v>natural gas_off shore_ES_mix_mix</v>
      </c>
      <c r="C467" s="12" t="s">
        <v>95</v>
      </c>
      <c r="D467" s="15" t="s">
        <v>96</v>
      </c>
      <c r="E467" s="15" t="s">
        <v>110</v>
      </c>
      <c r="F467" s="12" t="s">
        <v>90</v>
      </c>
      <c r="G467" s="12" t="s">
        <v>91</v>
      </c>
      <c r="H467" s="11" t="str">
        <f>processors_PES!$D$26</f>
        <v>extraction::natural gas::off shore</v>
      </c>
      <c r="I467" s="11">
        <v>1</v>
      </c>
      <c r="J467" s="11">
        <v>2168</v>
      </c>
      <c r="K467" s="15" t="s">
        <v>163</v>
      </c>
    </row>
    <row r="468" spans="1:11" x14ac:dyDescent="0.2">
      <c r="A468" t="str">
        <f t="shared" si="38"/>
        <v>natural gas_off shore_ES_mix_mix.output_//__</v>
      </c>
      <c r="B468" t="str">
        <f>processors_PES!$B$27</f>
        <v>natural gas_off shore_ES_mix_mix</v>
      </c>
      <c r="C468" s="15" t="s">
        <v>95</v>
      </c>
      <c r="D468" s="15" t="s">
        <v>109</v>
      </c>
      <c r="E468" s="15" t="s">
        <v>109</v>
      </c>
      <c r="F468" s="15" t="s">
        <v>90</v>
      </c>
      <c r="G468" s="15" t="s">
        <v>91</v>
      </c>
      <c r="H468" s="11" t="str">
        <f>processors_PES!$D$26</f>
        <v>extraction::natural gas::off shore</v>
      </c>
      <c r="I468" s="15"/>
      <c r="J468" s="15"/>
      <c r="K468" s="15" t="s">
        <v>109</v>
      </c>
    </row>
    <row r="469" spans="1:11" x14ac:dyDescent="0.2">
      <c r="A469" t="str">
        <f t="shared" si="38"/>
        <v>natural gas_off shore_ES_mix_mix.output_//__</v>
      </c>
      <c r="B469" t="str">
        <f>processors_PES!$B$27</f>
        <v>natural gas_off shore_ES_mix_mix</v>
      </c>
      <c r="C469" s="15" t="s">
        <v>95</v>
      </c>
      <c r="D469" s="15" t="s">
        <v>109</v>
      </c>
      <c r="E469" s="15" t="s">
        <v>109</v>
      </c>
      <c r="F469" s="15" t="s">
        <v>90</v>
      </c>
      <c r="G469" s="15" t="s">
        <v>91</v>
      </c>
      <c r="H469" s="11" t="str">
        <f>processors_PES!$D$26</f>
        <v>extraction::natural gas::off shore</v>
      </c>
      <c r="I469" s="15"/>
      <c r="J469" s="15"/>
      <c r="K469" s="15" t="s">
        <v>109</v>
      </c>
    </row>
    <row r="470" spans="1:11" x14ac:dyDescent="0.2">
      <c r="A470" t="str">
        <f t="shared" si="38"/>
        <v>natural gas_off shore_FR_mix_mix.input_ng__</v>
      </c>
      <c r="B470" t="str">
        <f>processors_PES!$B$28</f>
        <v>natural gas_off shore_FR_mix_mix</v>
      </c>
      <c r="C470" s="12" t="s">
        <v>89</v>
      </c>
      <c r="D470" s="15" t="s">
        <v>96</v>
      </c>
      <c r="E470" s="15" t="s">
        <v>110</v>
      </c>
      <c r="F470" s="12" t="s">
        <v>90</v>
      </c>
      <c r="G470" s="12" t="s">
        <v>91</v>
      </c>
      <c r="H470" s="11" t="str">
        <f>processors_PES!$D$26</f>
        <v>extraction::natural gas::off shore</v>
      </c>
      <c r="I470" s="11">
        <v>0</v>
      </c>
      <c r="J470" s="20">
        <v>0</v>
      </c>
      <c r="K470" s="12" t="s">
        <v>125</v>
      </c>
    </row>
    <row r="471" spans="1:11" x14ac:dyDescent="0.2">
      <c r="A471" t="str">
        <f t="shared" si="38"/>
        <v>natural gas_off shore_FR_mix_mix.input_li__</v>
      </c>
      <c r="B471" t="str">
        <f>processors_PES!$B$28</f>
        <v>natural gas_off shore_FR_mix_mix</v>
      </c>
      <c r="C471" s="12" t="s">
        <v>89</v>
      </c>
      <c r="D471" s="15" t="s">
        <v>64</v>
      </c>
      <c r="E471" s="15" t="s">
        <v>111</v>
      </c>
      <c r="F471" s="12" t="s">
        <v>90</v>
      </c>
      <c r="G471" s="12" t="s">
        <v>91</v>
      </c>
      <c r="H471" s="11" t="str">
        <f>processors_PES!$D$26</f>
        <v>extraction::natural gas::off shore</v>
      </c>
      <c r="I471" s="11">
        <v>0</v>
      </c>
      <c r="J471" s="20">
        <v>0</v>
      </c>
      <c r="K471" s="12" t="s">
        <v>126</v>
      </c>
    </row>
    <row r="472" spans="1:11" x14ac:dyDescent="0.2">
      <c r="A472" t="str">
        <f t="shared" si="38"/>
        <v>natural gas_off shore_FR_mix_mix.input_bio__</v>
      </c>
      <c r="B472" t="str">
        <f>processors_PES!$B$28</f>
        <v>natural gas_off shore_FR_mix_mix</v>
      </c>
      <c r="C472" s="12" t="s">
        <v>89</v>
      </c>
      <c r="D472" s="15" t="s">
        <v>97</v>
      </c>
      <c r="E472" s="15" t="s">
        <v>112</v>
      </c>
      <c r="F472" s="12" t="s">
        <v>90</v>
      </c>
      <c r="G472" s="12" t="s">
        <v>91</v>
      </c>
      <c r="H472" s="11" t="str">
        <f>processors_PES!$D$26</f>
        <v>extraction::natural gas::off shore</v>
      </c>
      <c r="I472" s="11">
        <v>0</v>
      </c>
      <c r="J472" s="11">
        <v>0</v>
      </c>
      <c r="K472" s="12" t="s">
        <v>126</v>
      </c>
    </row>
    <row r="473" spans="1:11" x14ac:dyDescent="0.2">
      <c r="A473" t="str">
        <f t="shared" ref="A473:A536" si="42">CONCATENATE(B473,".",C473,"_",E473,"_",V473,"_",U473)</f>
        <v>natural gas_off shore_FR_mix_mix.input_h.c__</v>
      </c>
      <c r="B473" t="str">
        <f>processors_PES!$B$28</f>
        <v>natural gas_off shore_FR_mix_mix</v>
      </c>
      <c r="C473" s="12" t="s">
        <v>89</v>
      </c>
      <c r="D473" s="15" t="s">
        <v>63</v>
      </c>
      <c r="E473" s="15" t="s">
        <v>113</v>
      </c>
      <c r="F473" s="12" t="s">
        <v>92</v>
      </c>
      <c r="G473" s="12" t="s">
        <v>91</v>
      </c>
      <c r="H473" s="11" t="str">
        <f>processors_PES!$D$26</f>
        <v>extraction::natural gas::off shore</v>
      </c>
      <c r="I473" s="11">
        <v>0</v>
      </c>
      <c r="J473" s="11">
        <v>0</v>
      </c>
      <c r="K473" s="12" t="s">
        <v>126</v>
      </c>
    </row>
    <row r="474" spans="1:11" x14ac:dyDescent="0.2">
      <c r="A474" t="str">
        <f t="shared" si="42"/>
        <v>natural gas_off shore_FR_mix_mix.input_ur__</v>
      </c>
      <c r="B474" t="str">
        <f>processors_PES!$B$28</f>
        <v>natural gas_off shore_FR_mix_mix</v>
      </c>
      <c r="C474" s="12" t="s">
        <v>89</v>
      </c>
      <c r="D474" s="15" t="s">
        <v>98</v>
      </c>
      <c r="E474" s="15" t="s">
        <v>114</v>
      </c>
      <c r="F474" s="12" t="s">
        <v>90</v>
      </c>
      <c r="G474" s="12" t="s">
        <v>91</v>
      </c>
      <c r="H474" s="11" t="str">
        <f>processors_PES!$D$26</f>
        <v>extraction::natural gas::off shore</v>
      </c>
      <c r="I474" s="11">
        <v>0</v>
      </c>
      <c r="J474" s="11">
        <v>0</v>
      </c>
      <c r="K474" s="12" t="s">
        <v>126</v>
      </c>
    </row>
    <row r="475" spans="1:11" x14ac:dyDescent="0.2">
      <c r="A475" t="str">
        <f t="shared" si="42"/>
        <v>natural gas_off shore_FR_mix_mix.input_el__</v>
      </c>
      <c r="B475" t="str">
        <f>processors_PES!$B$28</f>
        <v>natural gas_off shore_FR_mix_mix</v>
      </c>
      <c r="C475" s="12" t="s">
        <v>89</v>
      </c>
      <c r="D475" s="15" t="s">
        <v>99</v>
      </c>
      <c r="E475" s="15" t="s">
        <v>115</v>
      </c>
      <c r="F475" s="12" t="s">
        <v>90</v>
      </c>
      <c r="G475" s="12" t="s">
        <v>91</v>
      </c>
      <c r="H475" s="11" t="str">
        <f>processors_PES!$D$26</f>
        <v>extraction::natural gas::off shore</v>
      </c>
      <c r="I475" s="11">
        <v>15906.043600685807</v>
      </c>
      <c r="J475" s="17">
        <v>300624224.05296177</v>
      </c>
      <c r="K475" s="12" t="s">
        <v>127</v>
      </c>
    </row>
    <row r="476" spans="1:11" x14ac:dyDescent="0.2">
      <c r="A476" t="str">
        <f t="shared" si="42"/>
        <v>natural gas_off shore_FR_mix_mix.input_he__</v>
      </c>
      <c r="B476" t="str">
        <f>processors_PES!$B$28</f>
        <v>natural gas_off shore_FR_mix_mix</v>
      </c>
      <c r="C476" s="12" t="s">
        <v>89</v>
      </c>
      <c r="D476" s="15" t="s">
        <v>100</v>
      </c>
      <c r="E476" s="15" t="s">
        <v>116</v>
      </c>
      <c r="F476" s="12" t="s">
        <v>90</v>
      </c>
      <c r="G476" s="12" t="s">
        <v>91</v>
      </c>
      <c r="H476" s="11" t="str">
        <f>processors_PES!$D$26</f>
        <v>extraction::natural gas::off shore</v>
      </c>
      <c r="I476" s="11">
        <v>27571.612735816208</v>
      </c>
      <c r="J476" s="17">
        <v>521103480.70692635</v>
      </c>
      <c r="K476" s="12" t="s">
        <v>128</v>
      </c>
    </row>
    <row r="477" spans="1:11" x14ac:dyDescent="0.2">
      <c r="A477" t="str">
        <f t="shared" si="42"/>
        <v>natural gas_off shore_FR_mix_mix.inpt_fu__</v>
      </c>
      <c r="B477" t="str">
        <f>processors_PES!$B$28</f>
        <v>natural gas_off shore_FR_mix_mix</v>
      </c>
      <c r="C477" s="12" t="s">
        <v>93</v>
      </c>
      <c r="D477" s="15" t="s">
        <v>101</v>
      </c>
      <c r="E477" s="15" t="s">
        <v>117</v>
      </c>
      <c r="F477" s="12" t="s">
        <v>90</v>
      </c>
      <c r="G477" s="12" t="s">
        <v>91</v>
      </c>
      <c r="H477" s="11" t="str">
        <f>processors_PES!$D$26</f>
        <v>extraction::natural gas::off shore</v>
      </c>
      <c r="I477" s="11">
        <v>0</v>
      </c>
      <c r="J477" s="17">
        <v>0</v>
      </c>
      <c r="K477" s="12" t="s">
        <v>128</v>
      </c>
    </row>
    <row r="478" spans="1:11" x14ac:dyDescent="0.2">
      <c r="A478" t="str">
        <f t="shared" si="42"/>
        <v>natural gas_off shore_FR_mix_mix.input_ha__</v>
      </c>
      <c r="B478" t="str">
        <f>processors_PES!$B$28</f>
        <v>natural gas_off shore_FR_mix_mix</v>
      </c>
      <c r="C478" s="12" t="s">
        <v>89</v>
      </c>
      <c r="D478" s="15" t="s">
        <v>102</v>
      </c>
      <c r="E478" s="15" t="s">
        <v>118</v>
      </c>
      <c r="F478" s="12" t="s">
        <v>90</v>
      </c>
      <c r="G478" s="12" t="s">
        <v>94</v>
      </c>
      <c r="H478" s="11" t="str">
        <f>processors_PES!$D$26</f>
        <v>extraction::natural gas::off shore</v>
      </c>
      <c r="I478" s="11">
        <v>31.33557007327483</v>
      </c>
      <c r="J478" s="17">
        <v>592242.27438489429</v>
      </c>
      <c r="K478" s="12" t="s">
        <v>129</v>
      </c>
    </row>
    <row r="479" spans="1:11" x14ac:dyDescent="0.2">
      <c r="A479" t="str">
        <f t="shared" si="42"/>
        <v>natural gas_off shore_FR_mix_mix.input_lu__</v>
      </c>
      <c r="B479" t="str">
        <f>processors_PES!$B$28</f>
        <v>natural gas_off shore_FR_mix_mix</v>
      </c>
      <c r="C479" s="12" t="s">
        <v>89</v>
      </c>
      <c r="D479" s="15" t="s">
        <v>103</v>
      </c>
      <c r="E479" s="15" t="s">
        <v>119</v>
      </c>
      <c r="F479" s="12" t="s">
        <v>92</v>
      </c>
      <c r="G479" s="12" t="s">
        <v>94</v>
      </c>
      <c r="H479" s="11" t="str">
        <f>processors_PES!$D$26</f>
        <v>extraction::natural gas::off shore</v>
      </c>
      <c r="I479" s="11" t="s">
        <v>131</v>
      </c>
      <c r="J479" s="15" t="s">
        <v>131</v>
      </c>
      <c r="K479" s="12" t="s">
        <v>118</v>
      </c>
    </row>
    <row r="480" spans="1:11" x14ac:dyDescent="0.2">
      <c r="A480" t="str">
        <f t="shared" si="42"/>
        <v>natural gas_off shore_FR_mix_mix.input_w.us__</v>
      </c>
      <c r="B480" t="str">
        <f>processors_PES!$B$28</f>
        <v>natural gas_off shore_FR_mix_mix</v>
      </c>
      <c r="C480" s="12" t="s">
        <v>89</v>
      </c>
      <c r="D480" s="15" t="s">
        <v>104</v>
      </c>
      <c r="E480" s="15" t="s">
        <v>120</v>
      </c>
      <c r="F480" s="12" t="s">
        <v>92</v>
      </c>
      <c r="G480" s="12" t="s">
        <v>91</v>
      </c>
      <c r="H480" s="11" t="str">
        <f>processors_PES!$D$26</f>
        <v>extraction::natural gas::off shore</v>
      </c>
      <c r="I480" s="11">
        <v>0</v>
      </c>
      <c r="J480" s="11"/>
      <c r="K480" s="12" t="s">
        <v>125</v>
      </c>
    </row>
    <row r="481" spans="1:11" x14ac:dyDescent="0.2">
      <c r="A481" t="str">
        <f t="shared" si="42"/>
        <v>natural gas_off shore_FR_mix_mix.input_fw__</v>
      </c>
      <c r="B481" t="str">
        <f>processors_PES!$B$28</f>
        <v>natural gas_off shore_FR_mix_mix</v>
      </c>
      <c r="C481" s="12" t="s">
        <v>89</v>
      </c>
      <c r="D481" s="15" t="s">
        <v>105</v>
      </c>
      <c r="E481" s="15" t="s">
        <v>121</v>
      </c>
      <c r="F481" s="12" t="s">
        <v>92</v>
      </c>
      <c r="G481" s="12" t="s">
        <v>91</v>
      </c>
      <c r="H481" s="11" t="str">
        <f>processors_PES!$D$26</f>
        <v>extraction::natural gas::off shore</v>
      </c>
      <c r="I481" s="11">
        <v>0</v>
      </c>
      <c r="J481" s="11"/>
      <c r="K481" s="12" t="s">
        <v>125</v>
      </c>
    </row>
    <row r="482" spans="1:11" x14ac:dyDescent="0.2">
      <c r="A482" t="str">
        <f t="shared" si="42"/>
        <v>natural gas_off shore_FR_mix_mix.input_w.tot__</v>
      </c>
      <c r="B482" t="str">
        <f>processors_PES!$B$28</f>
        <v>natural gas_off shore_FR_mix_mix</v>
      </c>
      <c r="C482" s="12" t="s">
        <v>89</v>
      </c>
      <c r="D482" s="15" t="s">
        <v>106</v>
      </c>
      <c r="E482" s="15" t="s">
        <v>122</v>
      </c>
      <c r="F482" s="12" t="s">
        <v>92</v>
      </c>
      <c r="G482" s="12" t="s">
        <v>91</v>
      </c>
      <c r="H482" s="11" t="str">
        <f>processors_PES!$D$26</f>
        <v>extraction::natural gas::off shore</v>
      </c>
      <c r="I482" s="11">
        <v>0</v>
      </c>
      <c r="J482" s="11"/>
      <c r="K482" s="12" t="s">
        <v>125</v>
      </c>
    </row>
    <row r="483" spans="1:11" x14ac:dyDescent="0.2">
      <c r="A483" t="str">
        <f t="shared" si="42"/>
        <v>natural gas_off shore_FR_mix_mix.output_w__</v>
      </c>
      <c r="B483" t="str">
        <f>processors_PES!$B$28</f>
        <v>natural gas_off shore_FR_mix_mix</v>
      </c>
      <c r="C483" s="12" t="s">
        <v>95</v>
      </c>
      <c r="D483" s="15" t="s">
        <v>107</v>
      </c>
      <c r="E483" s="15" t="s">
        <v>123</v>
      </c>
      <c r="F483" s="12" t="s">
        <v>92</v>
      </c>
      <c r="G483" s="12" t="s">
        <v>91</v>
      </c>
      <c r="H483" s="11" t="str">
        <f>processors_PES!$D$26</f>
        <v>extraction::natural gas::off shore</v>
      </c>
      <c r="I483" s="11">
        <v>0</v>
      </c>
      <c r="J483" s="11"/>
      <c r="K483" s="12" t="s">
        <v>125</v>
      </c>
    </row>
    <row r="484" spans="1:11" x14ac:dyDescent="0.2">
      <c r="A484" t="str">
        <f t="shared" si="42"/>
        <v>natural gas_off shore_FR_mix_mix.output_ghg__</v>
      </c>
      <c r="B484" t="str">
        <f>processors_PES!$B$28</f>
        <v>natural gas_off shore_FR_mix_mix</v>
      </c>
      <c r="C484" s="12" t="s">
        <v>95</v>
      </c>
      <c r="D484" s="15" t="s">
        <v>108</v>
      </c>
      <c r="E484" s="15" t="s">
        <v>124</v>
      </c>
      <c r="F484" s="12" t="s">
        <v>92</v>
      </c>
      <c r="G484" s="12" t="s">
        <v>91</v>
      </c>
      <c r="H484" s="11" t="str">
        <f>processors_PES!$D$26</f>
        <v>extraction::natural gas::off shore</v>
      </c>
      <c r="I484" s="11">
        <v>505.47530483351557</v>
      </c>
      <c r="J484" s="11">
        <v>9553483.2613534443</v>
      </c>
      <c r="K484" s="12" t="s">
        <v>130</v>
      </c>
    </row>
    <row r="485" spans="1:11" x14ac:dyDescent="0.2">
      <c r="A485" t="str">
        <f t="shared" si="42"/>
        <v>natural gas_off shore_FR_mix_mix.output_ng__</v>
      </c>
      <c r="B485" t="str">
        <f>processors_PES!$B$28</f>
        <v>natural gas_off shore_FR_mix_mix</v>
      </c>
      <c r="C485" s="12" t="s">
        <v>95</v>
      </c>
      <c r="D485" s="15" t="s">
        <v>96</v>
      </c>
      <c r="E485" s="15" t="s">
        <v>110</v>
      </c>
      <c r="F485" s="12" t="s">
        <v>90</v>
      </c>
      <c r="G485" s="12" t="s">
        <v>91</v>
      </c>
      <c r="H485" s="11" t="str">
        <f>processors_PES!$D$26</f>
        <v>extraction::natural gas::off shore</v>
      </c>
      <c r="I485" s="11">
        <v>1</v>
      </c>
      <c r="J485" s="11">
        <v>18900</v>
      </c>
      <c r="K485" s="15" t="s">
        <v>163</v>
      </c>
    </row>
    <row r="486" spans="1:11" x14ac:dyDescent="0.2">
      <c r="A486" t="str">
        <f t="shared" si="42"/>
        <v>natural gas_off shore_FR_mix_mix.output_//__</v>
      </c>
      <c r="B486" t="str">
        <f>processors_PES!$B$28</f>
        <v>natural gas_off shore_FR_mix_mix</v>
      </c>
      <c r="C486" s="15" t="s">
        <v>95</v>
      </c>
      <c r="D486" s="15" t="s">
        <v>109</v>
      </c>
      <c r="E486" s="15" t="s">
        <v>109</v>
      </c>
      <c r="F486" s="15" t="s">
        <v>90</v>
      </c>
      <c r="G486" s="15" t="s">
        <v>91</v>
      </c>
      <c r="H486" s="11" t="str">
        <f>processors_PES!$D$26</f>
        <v>extraction::natural gas::off shore</v>
      </c>
      <c r="I486" s="15"/>
      <c r="J486" s="15"/>
      <c r="K486" s="15" t="s">
        <v>109</v>
      </c>
    </row>
    <row r="487" spans="1:11" x14ac:dyDescent="0.2">
      <c r="A487" t="str">
        <f t="shared" si="42"/>
        <v>natural gas_off shore_FR_mix_mix.output_//__</v>
      </c>
      <c r="B487" t="str">
        <f>processors_PES!$B$28</f>
        <v>natural gas_off shore_FR_mix_mix</v>
      </c>
      <c r="C487" s="15" t="s">
        <v>95</v>
      </c>
      <c r="D487" s="15" t="s">
        <v>109</v>
      </c>
      <c r="E487" s="15" t="s">
        <v>109</v>
      </c>
      <c r="F487" s="15" t="s">
        <v>90</v>
      </c>
      <c r="G487" s="15" t="s">
        <v>91</v>
      </c>
      <c r="H487" s="11" t="str">
        <f>processors_PES!$D$26</f>
        <v>extraction::natural gas::off shore</v>
      </c>
      <c r="I487" s="15"/>
      <c r="J487" s="15"/>
      <c r="K487" s="15" t="s">
        <v>109</v>
      </c>
    </row>
    <row r="488" spans="1:11" x14ac:dyDescent="0.2">
      <c r="A488" t="str">
        <f t="shared" si="42"/>
        <v>natural gas_off shore_IT_mix_mix.input_ng__</v>
      </c>
      <c r="B488" t="str">
        <f>processors_PES!$B$29</f>
        <v>natural gas_off shore_IT_mix_mix</v>
      </c>
      <c r="C488" s="12" t="s">
        <v>89</v>
      </c>
      <c r="D488" s="15" t="s">
        <v>96</v>
      </c>
      <c r="E488" s="15" t="s">
        <v>110</v>
      </c>
      <c r="F488" s="12" t="s">
        <v>90</v>
      </c>
      <c r="G488" s="12" t="s">
        <v>91</v>
      </c>
      <c r="H488" s="11" t="str">
        <f>processors_PES!$D$26</f>
        <v>extraction::natural gas::off shore</v>
      </c>
      <c r="I488" s="11">
        <v>0</v>
      </c>
      <c r="J488" s="20">
        <v>0</v>
      </c>
      <c r="K488" s="12" t="s">
        <v>125</v>
      </c>
    </row>
    <row r="489" spans="1:11" x14ac:dyDescent="0.2">
      <c r="A489" t="str">
        <f t="shared" si="42"/>
        <v>natural gas_off shore_IT_mix_mix.input_li__</v>
      </c>
      <c r="B489" t="str">
        <f>processors_PES!$B$29</f>
        <v>natural gas_off shore_IT_mix_mix</v>
      </c>
      <c r="C489" s="12" t="s">
        <v>89</v>
      </c>
      <c r="D489" s="15" t="s">
        <v>64</v>
      </c>
      <c r="E489" s="15" t="s">
        <v>111</v>
      </c>
      <c r="F489" s="12" t="s">
        <v>90</v>
      </c>
      <c r="G489" s="12" t="s">
        <v>91</v>
      </c>
      <c r="H489" s="11" t="str">
        <f>processors_PES!$D$26</f>
        <v>extraction::natural gas::off shore</v>
      </c>
      <c r="I489" s="11">
        <v>0</v>
      </c>
      <c r="J489" s="20">
        <v>0</v>
      </c>
      <c r="K489" s="12" t="s">
        <v>126</v>
      </c>
    </row>
    <row r="490" spans="1:11" x14ac:dyDescent="0.2">
      <c r="A490" t="str">
        <f t="shared" si="42"/>
        <v>natural gas_off shore_IT_mix_mix.input_bio__</v>
      </c>
      <c r="B490" t="str">
        <f>processors_PES!$B$29</f>
        <v>natural gas_off shore_IT_mix_mix</v>
      </c>
      <c r="C490" s="12" t="s">
        <v>89</v>
      </c>
      <c r="D490" s="15" t="s">
        <v>97</v>
      </c>
      <c r="E490" s="15" t="s">
        <v>112</v>
      </c>
      <c r="F490" s="12" t="s">
        <v>90</v>
      </c>
      <c r="G490" s="12" t="s">
        <v>91</v>
      </c>
      <c r="H490" s="11" t="str">
        <f>processors_PES!$D$26</f>
        <v>extraction::natural gas::off shore</v>
      </c>
      <c r="I490" s="11">
        <v>0</v>
      </c>
      <c r="J490" s="11">
        <v>0</v>
      </c>
      <c r="K490" s="12" t="s">
        <v>126</v>
      </c>
    </row>
    <row r="491" spans="1:11" x14ac:dyDescent="0.2">
      <c r="A491" t="str">
        <f t="shared" si="42"/>
        <v>natural gas_off shore_IT_mix_mix.input_h.c__</v>
      </c>
      <c r="B491" t="str">
        <f>processors_PES!$B$29</f>
        <v>natural gas_off shore_IT_mix_mix</v>
      </c>
      <c r="C491" s="12" t="s">
        <v>89</v>
      </c>
      <c r="D491" s="15" t="s">
        <v>63</v>
      </c>
      <c r="E491" s="15" t="s">
        <v>113</v>
      </c>
      <c r="F491" s="12" t="s">
        <v>92</v>
      </c>
      <c r="G491" s="12" t="s">
        <v>91</v>
      </c>
      <c r="H491" s="11" t="str">
        <f>processors_PES!$D$26</f>
        <v>extraction::natural gas::off shore</v>
      </c>
      <c r="I491" s="11">
        <v>0</v>
      </c>
      <c r="J491" s="11">
        <v>0</v>
      </c>
      <c r="K491" s="12" t="s">
        <v>126</v>
      </c>
    </row>
    <row r="492" spans="1:11" x14ac:dyDescent="0.2">
      <c r="A492" t="str">
        <f t="shared" si="42"/>
        <v>natural gas_off shore_IT_mix_mix.input_ur__</v>
      </c>
      <c r="B492" t="str">
        <f>processors_PES!$B$29</f>
        <v>natural gas_off shore_IT_mix_mix</v>
      </c>
      <c r="C492" s="12" t="s">
        <v>89</v>
      </c>
      <c r="D492" s="15" t="s">
        <v>98</v>
      </c>
      <c r="E492" s="15" t="s">
        <v>114</v>
      </c>
      <c r="F492" s="12" t="s">
        <v>90</v>
      </c>
      <c r="G492" s="12" t="s">
        <v>91</v>
      </c>
      <c r="H492" s="11" t="str">
        <f>processors_PES!$D$26</f>
        <v>extraction::natural gas::off shore</v>
      </c>
      <c r="I492" s="11">
        <v>0</v>
      </c>
      <c r="J492" s="11">
        <v>0</v>
      </c>
      <c r="K492" s="12" t="s">
        <v>126</v>
      </c>
    </row>
    <row r="493" spans="1:11" x14ac:dyDescent="0.2">
      <c r="A493" t="str">
        <f t="shared" si="42"/>
        <v>natural gas_off shore_IT_mix_mix.input_el__</v>
      </c>
      <c r="B493" t="str">
        <f>processors_PES!$B$29</f>
        <v>natural gas_off shore_IT_mix_mix</v>
      </c>
      <c r="C493" s="12" t="s">
        <v>89</v>
      </c>
      <c r="D493" s="15" t="s">
        <v>99</v>
      </c>
      <c r="E493" s="15" t="s">
        <v>115</v>
      </c>
      <c r="F493" s="12" t="s">
        <v>90</v>
      </c>
      <c r="G493" s="12" t="s">
        <v>91</v>
      </c>
      <c r="H493" s="11" t="str">
        <f>processors_PES!$D$26</f>
        <v>extraction::natural gas::off shore</v>
      </c>
      <c r="I493" s="11">
        <v>1122.5031071036069</v>
      </c>
      <c r="J493" s="17">
        <v>331212501.80063289</v>
      </c>
      <c r="K493" s="12" t="s">
        <v>127</v>
      </c>
    </row>
    <row r="494" spans="1:11" x14ac:dyDescent="0.2">
      <c r="A494" t="str">
        <f t="shared" si="42"/>
        <v>natural gas_off shore_IT_mix_mix.input_he__</v>
      </c>
      <c r="B494" t="str">
        <f>processors_PES!$B$29</f>
        <v>natural gas_off shore_IT_mix_mix</v>
      </c>
      <c r="C494" s="12" t="s">
        <v>89</v>
      </c>
      <c r="D494" s="15" t="s">
        <v>100</v>
      </c>
      <c r="E494" s="15" t="s">
        <v>116</v>
      </c>
      <c r="F494" s="12" t="s">
        <v>90</v>
      </c>
      <c r="G494" s="12" t="s">
        <v>91</v>
      </c>
      <c r="H494" s="11" t="str">
        <f>processors_PES!$D$26</f>
        <v>extraction::natural gas::off shore</v>
      </c>
      <c r="I494" s="11">
        <v>117277.95744580089</v>
      </c>
      <c r="J494" s="17">
        <v>34604737791.702682</v>
      </c>
      <c r="K494" s="12" t="s">
        <v>128</v>
      </c>
    </row>
    <row r="495" spans="1:11" x14ac:dyDescent="0.2">
      <c r="A495" t="str">
        <f t="shared" si="42"/>
        <v>natural gas_off shore_IT_mix_mix.inpt_fu__</v>
      </c>
      <c r="B495" t="str">
        <f>processors_PES!$B$29</f>
        <v>natural gas_off shore_IT_mix_mix</v>
      </c>
      <c r="C495" s="12" t="s">
        <v>93</v>
      </c>
      <c r="D495" s="15" t="s">
        <v>101</v>
      </c>
      <c r="E495" s="15" t="s">
        <v>117</v>
      </c>
      <c r="F495" s="12" t="s">
        <v>90</v>
      </c>
      <c r="G495" s="12" t="s">
        <v>91</v>
      </c>
      <c r="H495" s="11" t="str">
        <f>processors_PES!$D$26</f>
        <v>extraction::natural gas::off shore</v>
      </c>
      <c r="I495" s="11">
        <v>0</v>
      </c>
      <c r="J495" s="17">
        <v>0</v>
      </c>
      <c r="K495" s="12" t="s">
        <v>128</v>
      </c>
    </row>
    <row r="496" spans="1:11" x14ac:dyDescent="0.2">
      <c r="A496" t="str">
        <f t="shared" si="42"/>
        <v>natural gas_off shore_IT_mix_mix.input_ha__</v>
      </c>
      <c r="B496" t="str">
        <f>processors_PES!$B$29</f>
        <v>natural gas_off shore_IT_mix_mix</v>
      </c>
      <c r="C496" s="12" t="s">
        <v>89</v>
      </c>
      <c r="D496" s="15" t="s">
        <v>102</v>
      </c>
      <c r="E496" s="15" t="s">
        <v>118</v>
      </c>
      <c r="F496" s="12" t="s">
        <v>90</v>
      </c>
      <c r="G496" s="12" t="s">
        <v>94</v>
      </c>
      <c r="H496" s="11" t="str">
        <f>processors_PES!$D$26</f>
        <v>extraction::natural gas::off shore</v>
      </c>
      <c r="I496" s="11">
        <v>60.769454969396676</v>
      </c>
      <c r="J496" s="17">
        <v>17931000</v>
      </c>
      <c r="K496" s="12" t="s">
        <v>129</v>
      </c>
    </row>
    <row r="497" spans="1:11" x14ac:dyDescent="0.2">
      <c r="A497" t="str">
        <f t="shared" si="42"/>
        <v>natural gas_off shore_IT_mix_mix.input_lu__</v>
      </c>
      <c r="B497" t="str">
        <f>processors_PES!$B$29</f>
        <v>natural gas_off shore_IT_mix_mix</v>
      </c>
      <c r="C497" s="12" t="s">
        <v>89</v>
      </c>
      <c r="D497" s="15" t="s">
        <v>103</v>
      </c>
      <c r="E497" s="15" t="s">
        <v>119</v>
      </c>
      <c r="F497" s="12" t="s">
        <v>92</v>
      </c>
      <c r="G497" s="12" t="s">
        <v>94</v>
      </c>
      <c r="H497" s="11" t="str">
        <f>processors_PES!$D$26</f>
        <v>extraction::natural gas::off shore</v>
      </c>
      <c r="I497" s="11" t="s">
        <v>131</v>
      </c>
      <c r="J497" s="15" t="s">
        <v>131</v>
      </c>
      <c r="K497" s="12" t="s">
        <v>118</v>
      </c>
    </row>
    <row r="498" spans="1:11" x14ac:dyDescent="0.2">
      <c r="A498" t="str">
        <f t="shared" si="42"/>
        <v>natural gas_off shore_IT_mix_mix.input_w.us__</v>
      </c>
      <c r="B498" t="str">
        <f>processors_PES!$B$29</f>
        <v>natural gas_off shore_IT_mix_mix</v>
      </c>
      <c r="C498" s="12" t="s">
        <v>89</v>
      </c>
      <c r="D498" s="15" t="s">
        <v>104</v>
      </c>
      <c r="E498" s="15" t="s">
        <v>120</v>
      </c>
      <c r="F498" s="12" t="s">
        <v>92</v>
      </c>
      <c r="G498" s="12" t="s">
        <v>91</v>
      </c>
      <c r="H498" s="11" t="str">
        <f>processors_PES!$D$26</f>
        <v>extraction::natural gas::off shore</v>
      </c>
      <c r="I498" s="11">
        <v>0</v>
      </c>
      <c r="J498" s="11"/>
      <c r="K498" s="12" t="s">
        <v>125</v>
      </c>
    </row>
    <row r="499" spans="1:11" x14ac:dyDescent="0.2">
      <c r="A499" t="str">
        <f t="shared" si="42"/>
        <v>natural gas_off shore_IT_mix_mix.input_fw__</v>
      </c>
      <c r="B499" t="str">
        <f>processors_PES!$B$29</f>
        <v>natural gas_off shore_IT_mix_mix</v>
      </c>
      <c r="C499" s="12" t="s">
        <v>89</v>
      </c>
      <c r="D499" s="15" t="s">
        <v>105</v>
      </c>
      <c r="E499" s="15" t="s">
        <v>121</v>
      </c>
      <c r="F499" s="12" t="s">
        <v>92</v>
      </c>
      <c r="G499" s="12" t="s">
        <v>91</v>
      </c>
      <c r="H499" s="11" t="str">
        <f>processors_PES!$D$26</f>
        <v>extraction::natural gas::off shore</v>
      </c>
      <c r="I499" s="11">
        <v>0</v>
      </c>
      <c r="J499" s="11"/>
      <c r="K499" s="12" t="s">
        <v>125</v>
      </c>
    </row>
    <row r="500" spans="1:11" x14ac:dyDescent="0.2">
      <c r="A500" t="str">
        <f t="shared" si="42"/>
        <v>natural gas_off shore_IT_mix_mix.input_w.tot__</v>
      </c>
      <c r="B500" t="str">
        <f>processors_PES!$B$29</f>
        <v>natural gas_off shore_IT_mix_mix</v>
      </c>
      <c r="C500" s="12" t="s">
        <v>89</v>
      </c>
      <c r="D500" s="15" t="s">
        <v>106</v>
      </c>
      <c r="E500" s="15" t="s">
        <v>122</v>
      </c>
      <c r="F500" s="12" t="s">
        <v>92</v>
      </c>
      <c r="G500" s="12" t="s">
        <v>91</v>
      </c>
      <c r="H500" s="11" t="str">
        <f>processors_PES!$D$26</f>
        <v>extraction::natural gas::off shore</v>
      </c>
      <c r="I500" s="11">
        <v>0</v>
      </c>
      <c r="J500" s="11"/>
      <c r="K500" s="12" t="s">
        <v>125</v>
      </c>
    </row>
    <row r="501" spans="1:11" x14ac:dyDescent="0.2">
      <c r="A501" t="str">
        <f t="shared" si="42"/>
        <v>natural gas_off shore_IT_mix_mix.output_w__</v>
      </c>
      <c r="B501" t="str">
        <f>processors_PES!$B$29</f>
        <v>natural gas_off shore_IT_mix_mix</v>
      </c>
      <c r="C501" s="12" t="s">
        <v>95</v>
      </c>
      <c r="D501" s="15" t="s">
        <v>107</v>
      </c>
      <c r="E501" s="15" t="s">
        <v>123</v>
      </c>
      <c r="F501" s="12" t="s">
        <v>92</v>
      </c>
      <c r="G501" s="12" t="s">
        <v>91</v>
      </c>
      <c r="H501" s="11" t="str">
        <f>processors_PES!$D$26</f>
        <v>extraction::natural gas::off shore</v>
      </c>
      <c r="I501" s="11">
        <v>0</v>
      </c>
      <c r="J501" s="11"/>
      <c r="K501" s="12" t="s">
        <v>125</v>
      </c>
    </row>
    <row r="502" spans="1:11" x14ac:dyDescent="0.2">
      <c r="A502" t="str">
        <f t="shared" si="42"/>
        <v>natural gas_off shore_IT_mix_mix.output_ghg__</v>
      </c>
      <c r="B502" t="str">
        <f>processors_PES!$B$29</f>
        <v>natural gas_off shore_IT_mix_mix</v>
      </c>
      <c r="C502" s="12" t="s">
        <v>95</v>
      </c>
      <c r="D502" s="15" t="s">
        <v>108</v>
      </c>
      <c r="E502" s="15" t="s">
        <v>124</v>
      </c>
      <c r="F502" s="12" t="s">
        <v>92</v>
      </c>
      <c r="G502" s="12" t="s">
        <v>91</v>
      </c>
      <c r="H502" s="11" t="str">
        <f>processors_PES!$D$26</f>
        <v>extraction::natural gas::off shore</v>
      </c>
      <c r="I502" s="11">
        <v>548.02902022133321</v>
      </c>
      <c r="J502" s="11">
        <v>161704730.8806279</v>
      </c>
      <c r="K502" s="12" t="s">
        <v>130</v>
      </c>
    </row>
    <row r="503" spans="1:11" x14ac:dyDescent="0.2">
      <c r="A503" t="str">
        <f t="shared" si="42"/>
        <v>natural gas_off shore_IT_mix_mix.output_ng__</v>
      </c>
      <c r="B503" t="str">
        <f>processors_PES!$B$29</f>
        <v>natural gas_off shore_IT_mix_mix</v>
      </c>
      <c r="C503" s="12" t="s">
        <v>95</v>
      </c>
      <c r="D503" s="15" t="s">
        <v>96</v>
      </c>
      <c r="E503" s="15" t="s">
        <v>110</v>
      </c>
      <c r="F503" s="12" t="s">
        <v>90</v>
      </c>
      <c r="G503" s="12" t="s">
        <v>91</v>
      </c>
      <c r="H503" s="11" t="str">
        <f>processors_PES!$D$26</f>
        <v>extraction::natural gas::off shore</v>
      </c>
      <c r="I503" s="11">
        <v>1</v>
      </c>
      <c r="J503" s="11">
        <v>295066</v>
      </c>
      <c r="K503" s="15" t="s">
        <v>163</v>
      </c>
    </row>
    <row r="504" spans="1:11" x14ac:dyDescent="0.2">
      <c r="A504" t="str">
        <f t="shared" si="42"/>
        <v>natural gas_off shore_IT_mix_mix.output_//__</v>
      </c>
      <c r="B504" t="str">
        <f>processors_PES!$B$29</f>
        <v>natural gas_off shore_IT_mix_mix</v>
      </c>
      <c r="C504" s="15" t="s">
        <v>95</v>
      </c>
      <c r="D504" s="15" t="s">
        <v>109</v>
      </c>
      <c r="E504" s="15" t="s">
        <v>109</v>
      </c>
      <c r="F504" s="15" t="s">
        <v>90</v>
      </c>
      <c r="G504" s="15" t="s">
        <v>91</v>
      </c>
      <c r="H504" s="11" t="str">
        <f>processors_PES!$D$26</f>
        <v>extraction::natural gas::off shore</v>
      </c>
      <c r="I504" s="15"/>
      <c r="J504" s="15"/>
      <c r="K504" s="15" t="s">
        <v>109</v>
      </c>
    </row>
    <row r="505" spans="1:11" x14ac:dyDescent="0.2">
      <c r="A505" t="str">
        <f t="shared" si="42"/>
        <v>natural gas_off shore_IT_mix_mix.output_//__</v>
      </c>
      <c r="B505" t="str">
        <f>processors_PES!$B$29</f>
        <v>natural gas_off shore_IT_mix_mix</v>
      </c>
      <c r="C505" s="15" t="s">
        <v>95</v>
      </c>
      <c r="D505" s="15" t="s">
        <v>109</v>
      </c>
      <c r="E505" s="15" t="s">
        <v>109</v>
      </c>
      <c r="F505" s="15" t="s">
        <v>90</v>
      </c>
      <c r="G505" s="15" t="s">
        <v>91</v>
      </c>
      <c r="H505" s="11" t="str">
        <f>processors_PES!$D$26</f>
        <v>extraction::natural gas::off shore</v>
      </c>
      <c r="I505" s="15"/>
      <c r="J505" s="15"/>
      <c r="K505" s="15" t="s">
        <v>109</v>
      </c>
    </row>
    <row r="506" spans="1:11" x14ac:dyDescent="0.2">
      <c r="A506" t="str">
        <f t="shared" si="42"/>
        <v>natural gas_off shore_NL_mix_mix.input_ng__</v>
      </c>
      <c r="B506" t="str">
        <f>processors_PES!$B$30</f>
        <v>natural gas_off shore_NL_mix_mix</v>
      </c>
      <c r="C506" s="12" t="s">
        <v>89</v>
      </c>
      <c r="D506" s="15" t="s">
        <v>96</v>
      </c>
      <c r="E506" s="15" t="s">
        <v>110</v>
      </c>
      <c r="F506" s="12" t="s">
        <v>90</v>
      </c>
      <c r="G506" s="12" t="s">
        <v>91</v>
      </c>
      <c r="H506" s="11" t="str">
        <f>processors_PES!$D$26</f>
        <v>extraction::natural gas::off shore</v>
      </c>
      <c r="I506" s="11">
        <v>0</v>
      </c>
      <c r="J506" s="20">
        <v>0</v>
      </c>
      <c r="K506" s="12" t="s">
        <v>125</v>
      </c>
    </row>
    <row r="507" spans="1:11" x14ac:dyDescent="0.2">
      <c r="A507" t="str">
        <f t="shared" si="42"/>
        <v>natural gas_off shore_NL_mix_mix.input_li__</v>
      </c>
      <c r="B507" t="str">
        <f>processors_PES!$B$30</f>
        <v>natural gas_off shore_NL_mix_mix</v>
      </c>
      <c r="C507" s="12" t="s">
        <v>89</v>
      </c>
      <c r="D507" s="15" t="s">
        <v>64</v>
      </c>
      <c r="E507" s="15" t="s">
        <v>111</v>
      </c>
      <c r="F507" s="12" t="s">
        <v>90</v>
      </c>
      <c r="G507" s="12" t="s">
        <v>91</v>
      </c>
      <c r="H507" s="11" t="str">
        <f>processors_PES!$D$26</f>
        <v>extraction::natural gas::off shore</v>
      </c>
      <c r="I507" s="11">
        <v>0</v>
      </c>
      <c r="J507" s="20">
        <v>0</v>
      </c>
      <c r="K507" s="12" t="s">
        <v>126</v>
      </c>
    </row>
    <row r="508" spans="1:11" x14ac:dyDescent="0.2">
      <c r="A508" t="str">
        <f t="shared" si="42"/>
        <v>natural gas_off shore_NL_mix_mix.input_bio__</v>
      </c>
      <c r="B508" t="str">
        <f>processors_PES!$B$30</f>
        <v>natural gas_off shore_NL_mix_mix</v>
      </c>
      <c r="C508" s="12" t="s">
        <v>89</v>
      </c>
      <c r="D508" s="15" t="s">
        <v>97</v>
      </c>
      <c r="E508" s="15" t="s">
        <v>112</v>
      </c>
      <c r="F508" s="12" t="s">
        <v>90</v>
      </c>
      <c r="G508" s="12" t="s">
        <v>91</v>
      </c>
      <c r="H508" s="11" t="str">
        <f>processors_PES!$D$26</f>
        <v>extraction::natural gas::off shore</v>
      </c>
      <c r="I508" s="11">
        <v>0</v>
      </c>
      <c r="J508" s="11">
        <v>0</v>
      </c>
      <c r="K508" s="12" t="s">
        <v>126</v>
      </c>
    </row>
    <row r="509" spans="1:11" x14ac:dyDescent="0.2">
      <c r="A509" t="str">
        <f t="shared" si="42"/>
        <v>natural gas_off shore_NL_mix_mix.input_h.c__</v>
      </c>
      <c r="B509" t="str">
        <f>processors_PES!$B$30</f>
        <v>natural gas_off shore_NL_mix_mix</v>
      </c>
      <c r="C509" s="12" t="s">
        <v>89</v>
      </c>
      <c r="D509" s="15" t="s">
        <v>63</v>
      </c>
      <c r="E509" s="15" t="s">
        <v>113</v>
      </c>
      <c r="F509" s="12" t="s">
        <v>92</v>
      </c>
      <c r="G509" s="12" t="s">
        <v>91</v>
      </c>
      <c r="H509" s="11" t="str">
        <f>processors_PES!$D$26</f>
        <v>extraction::natural gas::off shore</v>
      </c>
      <c r="I509" s="11">
        <v>0</v>
      </c>
      <c r="J509" s="11">
        <v>0</v>
      </c>
      <c r="K509" s="12" t="s">
        <v>126</v>
      </c>
    </row>
    <row r="510" spans="1:11" x14ac:dyDescent="0.2">
      <c r="A510" t="str">
        <f t="shared" si="42"/>
        <v>natural gas_off shore_NL_mix_mix.input_ur__</v>
      </c>
      <c r="B510" t="str">
        <f>processors_PES!$B$30</f>
        <v>natural gas_off shore_NL_mix_mix</v>
      </c>
      <c r="C510" s="12" t="s">
        <v>89</v>
      </c>
      <c r="D510" s="15" t="s">
        <v>98</v>
      </c>
      <c r="E510" s="15" t="s">
        <v>114</v>
      </c>
      <c r="F510" s="12" t="s">
        <v>90</v>
      </c>
      <c r="G510" s="12" t="s">
        <v>91</v>
      </c>
      <c r="H510" s="11" t="str">
        <f>processors_PES!$D$26</f>
        <v>extraction::natural gas::off shore</v>
      </c>
      <c r="I510" s="11">
        <v>0</v>
      </c>
      <c r="J510" s="11">
        <v>0</v>
      </c>
      <c r="K510" s="12" t="s">
        <v>126</v>
      </c>
    </row>
    <row r="511" spans="1:11" x14ac:dyDescent="0.2">
      <c r="A511" t="str">
        <f t="shared" si="42"/>
        <v>natural gas_off shore_NL_mix_mix.input_el__</v>
      </c>
      <c r="B511" t="str">
        <f>processors_PES!$B$30</f>
        <v>natural gas_off shore_NL_mix_mix</v>
      </c>
      <c r="C511" s="12" t="s">
        <v>89</v>
      </c>
      <c r="D511" s="15" t="s">
        <v>99</v>
      </c>
      <c r="E511" s="15" t="s">
        <v>115</v>
      </c>
      <c r="F511" s="12" t="s">
        <v>90</v>
      </c>
      <c r="G511" s="12" t="s">
        <v>91</v>
      </c>
      <c r="H511" s="11" t="str">
        <f>processors_PES!$D$26</f>
        <v>extraction::natural gas::off shore</v>
      </c>
      <c r="I511" s="11">
        <v>619.57935067251697</v>
      </c>
      <c r="J511" s="17">
        <v>1489885735.9197335</v>
      </c>
      <c r="K511" s="12" t="s">
        <v>127</v>
      </c>
    </row>
    <row r="512" spans="1:11" x14ac:dyDescent="0.2">
      <c r="A512" t="str">
        <f t="shared" si="42"/>
        <v>natural gas_off shore_NL_mix_mix.input_he__</v>
      </c>
      <c r="B512" t="str">
        <f>processors_PES!$B$30</f>
        <v>natural gas_off shore_NL_mix_mix</v>
      </c>
      <c r="C512" s="12" t="s">
        <v>89</v>
      </c>
      <c r="D512" s="15" t="s">
        <v>100</v>
      </c>
      <c r="E512" s="15" t="s">
        <v>116</v>
      </c>
      <c r="F512" s="12" t="s">
        <v>90</v>
      </c>
      <c r="G512" s="12" t="s">
        <v>91</v>
      </c>
      <c r="H512" s="11" t="str">
        <f>processors_PES!$D$26</f>
        <v>extraction::natural gas::off shore</v>
      </c>
      <c r="I512" s="11">
        <v>9267.1529914228868</v>
      </c>
      <c r="J512" s="17">
        <v>22284472585.343849</v>
      </c>
      <c r="K512" s="12" t="s">
        <v>128</v>
      </c>
    </row>
    <row r="513" spans="1:11" x14ac:dyDescent="0.2">
      <c r="A513" t="str">
        <f t="shared" si="42"/>
        <v>natural gas_off shore_NL_mix_mix.inpt_fu__</v>
      </c>
      <c r="B513" t="str">
        <f>processors_PES!$B$30</f>
        <v>natural gas_off shore_NL_mix_mix</v>
      </c>
      <c r="C513" s="12" t="s">
        <v>93</v>
      </c>
      <c r="D513" s="15" t="s">
        <v>101</v>
      </c>
      <c r="E513" s="15" t="s">
        <v>117</v>
      </c>
      <c r="F513" s="12" t="s">
        <v>90</v>
      </c>
      <c r="G513" s="12" t="s">
        <v>91</v>
      </c>
      <c r="H513" s="11" t="str">
        <f>processors_PES!$D$26</f>
        <v>extraction::natural gas::off shore</v>
      </c>
      <c r="I513" s="11">
        <v>57.930292872722127</v>
      </c>
      <c r="J513" s="17">
        <v>139303411.15312734</v>
      </c>
      <c r="K513" s="12" t="s">
        <v>128</v>
      </c>
    </row>
    <row r="514" spans="1:11" x14ac:dyDescent="0.2">
      <c r="A514" t="str">
        <f t="shared" si="42"/>
        <v>natural gas_off shore_NL_mix_mix.input_ha__</v>
      </c>
      <c r="B514" t="str">
        <f>processors_PES!$B$30</f>
        <v>natural gas_off shore_NL_mix_mix</v>
      </c>
      <c r="C514" s="12" t="s">
        <v>89</v>
      </c>
      <c r="D514" s="15" t="s">
        <v>102</v>
      </c>
      <c r="E514" s="15" t="s">
        <v>118</v>
      </c>
      <c r="F514" s="12" t="s">
        <v>90</v>
      </c>
      <c r="G514" s="12" t="s">
        <v>94</v>
      </c>
      <c r="H514" s="11" t="str">
        <f>processors_PES!$D$26</f>
        <v>extraction::natural gas::off shore</v>
      </c>
      <c r="I514" s="11">
        <v>1.901685177152985</v>
      </c>
      <c r="J514" s="17">
        <v>4572931</v>
      </c>
      <c r="K514" s="12" t="s">
        <v>129</v>
      </c>
    </row>
    <row r="515" spans="1:11" x14ac:dyDescent="0.2">
      <c r="A515" t="str">
        <f t="shared" si="42"/>
        <v>natural gas_off shore_NL_mix_mix.input_lu__</v>
      </c>
      <c r="B515" t="str">
        <f>processors_PES!$B$30</f>
        <v>natural gas_off shore_NL_mix_mix</v>
      </c>
      <c r="C515" s="12" t="s">
        <v>89</v>
      </c>
      <c r="D515" s="15" t="s">
        <v>103</v>
      </c>
      <c r="E515" s="15" t="s">
        <v>119</v>
      </c>
      <c r="F515" s="12" t="s">
        <v>92</v>
      </c>
      <c r="G515" s="12" t="s">
        <v>94</v>
      </c>
      <c r="H515" s="11" t="str">
        <f>processors_PES!$D$26</f>
        <v>extraction::natural gas::off shore</v>
      </c>
      <c r="I515" s="11" t="s">
        <v>131</v>
      </c>
      <c r="J515" s="15" t="s">
        <v>131</v>
      </c>
      <c r="K515" s="12" t="s">
        <v>118</v>
      </c>
    </row>
    <row r="516" spans="1:11" x14ac:dyDescent="0.2">
      <c r="A516" t="str">
        <f t="shared" si="42"/>
        <v>natural gas_off shore_NL_mix_mix.input_w.us__</v>
      </c>
      <c r="B516" t="str">
        <f>processors_PES!$B$30</f>
        <v>natural gas_off shore_NL_mix_mix</v>
      </c>
      <c r="C516" s="12" t="s">
        <v>89</v>
      </c>
      <c r="D516" s="15" t="s">
        <v>104</v>
      </c>
      <c r="E516" s="15" t="s">
        <v>120</v>
      </c>
      <c r="F516" s="12" t="s">
        <v>92</v>
      </c>
      <c r="G516" s="12" t="s">
        <v>91</v>
      </c>
      <c r="H516" s="11" t="str">
        <f>processors_PES!$D$26</f>
        <v>extraction::natural gas::off shore</v>
      </c>
      <c r="I516" s="11">
        <v>0</v>
      </c>
      <c r="J516" s="11"/>
      <c r="K516" s="12" t="s">
        <v>125</v>
      </c>
    </row>
    <row r="517" spans="1:11" x14ac:dyDescent="0.2">
      <c r="A517" t="str">
        <f t="shared" si="42"/>
        <v>natural gas_off shore_NL_mix_mix.input_fw__</v>
      </c>
      <c r="B517" t="str">
        <f>processors_PES!$B$30</f>
        <v>natural gas_off shore_NL_mix_mix</v>
      </c>
      <c r="C517" s="12" t="s">
        <v>89</v>
      </c>
      <c r="D517" s="15" t="s">
        <v>105</v>
      </c>
      <c r="E517" s="15" t="s">
        <v>121</v>
      </c>
      <c r="F517" s="12" t="s">
        <v>92</v>
      </c>
      <c r="G517" s="12" t="s">
        <v>91</v>
      </c>
      <c r="H517" s="11" t="str">
        <f>processors_PES!$D$26</f>
        <v>extraction::natural gas::off shore</v>
      </c>
      <c r="I517" s="11">
        <v>0</v>
      </c>
      <c r="J517" s="11"/>
      <c r="K517" s="12" t="s">
        <v>125</v>
      </c>
    </row>
    <row r="518" spans="1:11" x14ac:dyDescent="0.2">
      <c r="A518" t="str">
        <f t="shared" si="42"/>
        <v>natural gas_off shore_NL_mix_mix.input_w.tot__</v>
      </c>
      <c r="B518" t="str">
        <f>processors_PES!$B$30</f>
        <v>natural gas_off shore_NL_mix_mix</v>
      </c>
      <c r="C518" s="12" t="s">
        <v>89</v>
      </c>
      <c r="D518" s="15" t="s">
        <v>106</v>
      </c>
      <c r="E518" s="15" t="s">
        <v>122</v>
      </c>
      <c r="F518" s="12" t="s">
        <v>92</v>
      </c>
      <c r="G518" s="12" t="s">
        <v>91</v>
      </c>
      <c r="H518" s="11" t="str">
        <f>processors_PES!$D$26</f>
        <v>extraction::natural gas::off shore</v>
      </c>
      <c r="I518" s="11">
        <v>0</v>
      </c>
      <c r="J518" s="11"/>
      <c r="K518" s="12" t="s">
        <v>125</v>
      </c>
    </row>
    <row r="519" spans="1:11" x14ac:dyDescent="0.2">
      <c r="A519" t="str">
        <f t="shared" si="42"/>
        <v>natural gas_off shore_NL_mix_mix.output_w__</v>
      </c>
      <c r="B519" t="str">
        <f>processors_PES!$B$30</f>
        <v>natural gas_off shore_NL_mix_mix</v>
      </c>
      <c r="C519" s="12" t="s">
        <v>95</v>
      </c>
      <c r="D519" s="15" t="s">
        <v>107</v>
      </c>
      <c r="E519" s="15" t="s">
        <v>123</v>
      </c>
      <c r="F519" s="12" t="s">
        <v>92</v>
      </c>
      <c r="G519" s="12" t="s">
        <v>91</v>
      </c>
      <c r="H519" s="11" t="str">
        <f>processors_PES!$D$26</f>
        <v>extraction::natural gas::off shore</v>
      </c>
      <c r="I519" s="11">
        <v>0</v>
      </c>
      <c r="J519" s="11"/>
      <c r="K519" s="12" t="s">
        <v>125</v>
      </c>
    </row>
    <row r="520" spans="1:11" x14ac:dyDescent="0.2">
      <c r="A520" t="str">
        <f t="shared" si="42"/>
        <v>natural gas_off shore_NL_mix_mix.output_ghg__</v>
      </c>
      <c r="B520" t="str">
        <f>processors_PES!$B$30</f>
        <v>natural gas_off shore_NL_mix_mix</v>
      </c>
      <c r="C520" s="12" t="s">
        <v>95</v>
      </c>
      <c r="D520" s="15" t="s">
        <v>108</v>
      </c>
      <c r="E520" s="15" t="s">
        <v>124</v>
      </c>
      <c r="F520" s="12" t="s">
        <v>92</v>
      </c>
      <c r="G520" s="12" t="s">
        <v>91</v>
      </c>
      <c r="H520" s="11" t="str">
        <f>processors_PES!$D$26</f>
        <v>extraction::natural gas::off shore</v>
      </c>
      <c r="I520" s="11">
        <v>626.29334229059907</v>
      </c>
      <c r="J520" s="11">
        <v>1506030690.2859619</v>
      </c>
      <c r="K520" s="12" t="s">
        <v>130</v>
      </c>
    </row>
    <row r="521" spans="1:11" x14ac:dyDescent="0.2">
      <c r="A521" t="str">
        <f t="shared" si="42"/>
        <v>natural gas_off shore_NL_mix_mix.output_ng__</v>
      </c>
      <c r="B521" t="str">
        <f>processors_PES!$B$30</f>
        <v>natural gas_off shore_NL_mix_mix</v>
      </c>
      <c r="C521" s="12" t="s">
        <v>95</v>
      </c>
      <c r="D521" s="15" t="s">
        <v>96</v>
      </c>
      <c r="E521" s="15" t="s">
        <v>110</v>
      </c>
      <c r="F521" s="12" t="s">
        <v>90</v>
      </c>
      <c r="G521" s="12" t="s">
        <v>91</v>
      </c>
      <c r="H521" s="11" t="str">
        <f>processors_PES!$D$26</f>
        <v>extraction::natural gas::off shore</v>
      </c>
      <c r="I521" s="11">
        <v>1</v>
      </c>
      <c r="J521" s="11">
        <v>2404673</v>
      </c>
      <c r="K521" s="15" t="s">
        <v>163</v>
      </c>
    </row>
    <row r="522" spans="1:11" x14ac:dyDescent="0.2">
      <c r="A522" t="str">
        <f t="shared" si="42"/>
        <v>natural gas_off shore_NL_mix_mix.output_//__</v>
      </c>
      <c r="B522" t="str">
        <f>processors_PES!$B$30</f>
        <v>natural gas_off shore_NL_mix_mix</v>
      </c>
      <c r="C522" s="15" t="s">
        <v>95</v>
      </c>
      <c r="D522" s="15" t="s">
        <v>109</v>
      </c>
      <c r="E522" s="15" t="s">
        <v>109</v>
      </c>
      <c r="F522" s="15" t="s">
        <v>90</v>
      </c>
      <c r="G522" s="15" t="s">
        <v>91</v>
      </c>
      <c r="H522" s="11" t="str">
        <f>processors_PES!$D$26</f>
        <v>extraction::natural gas::off shore</v>
      </c>
      <c r="I522" s="15"/>
      <c r="J522" s="15"/>
      <c r="K522" s="15" t="s">
        <v>109</v>
      </c>
    </row>
    <row r="523" spans="1:11" x14ac:dyDescent="0.2">
      <c r="A523" t="str">
        <f t="shared" si="42"/>
        <v>natural gas_off shore_NL_mix_mix.output_//__</v>
      </c>
      <c r="B523" t="str">
        <f>processors_PES!$B$30</f>
        <v>natural gas_off shore_NL_mix_mix</v>
      </c>
      <c r="C523" s="15" t="s">
        <v>95</v>
      </c>
      <c r="D523" s="15" t="s">
        <v>109</v>
      </c>
      <c r="E523" s="15" t="s">
        <v>109</v>
      </c>
      <c r="F523" s="15" t="s">
        <v>90</v>
      </c>
      <c r="G523" s="15" t="s">
        <v>91</v>
      </c>
      <c r="H523" s="11" t="str">
        <f>processors_PES!$D$26</f>
        <v>extraction::natural gas::off shore</v>
      </c>
      <c r="I523" s="15"/>
      <c r="J523" s="15"/>
      <c r="K523" s="15" t="s">
        <v>109</v>
      </c>
    </row>
    <row r="524" spans="1:11" x14ac:dyDescent="0.2">
      <c r="A524" t="str">
        <f t="shared" si="42"/>
        <v>natural gas_off shore_RO_mix_mix.input_ng__</v>
      </c>
      <c r="B524" t="str">
        <f>processors_PES!$B$31</f>
        <v>natural gas_off shore_RO_mix_mix</v>
      </c>
      <c r="C524" s="12" t="s">
        <v>89</v>
      </c>
      <c r="D524" s="15" t="s">
        <v>96</v>
      </c>
      <c r="E524" s="15" t="s">
        <v>110</v>
      </c>
      <c r="F524" s="12" t="s">
        <v>90</v>
      </c>
      <c r="G524" s="12" t="s">
        <v>91</v>
      </c>
      <c r="H524" s="11" t="str">
        <f>processors_PES!$D$26</f>
        <v>extraction::natural gas::off shore</v>
      </c>
      <c r="I524" s="11">
        <v>0</v>
      </c>
      <c r="J524" s="20">
        <v>0</v>
      </c>
      <c r="K524" s="12" t="s">
        <v>125</v>
      </c>
    </row>
    <row r="525" spans="1:11" x14ac:dyDescent="0.2">
      <c r="A525" t="str">
        <f t="shared" si="42"/>
        <v>natural gas_off shore_RO_mix_mix.input_li__</v>
      </c>
      <c r="B525" t="str">
        <f>processors_PES!$B$31</f>
        <v>natural gas_off shore_RO_mix_mix</v>
      </c>
      <c r="C525" s="12" t="s">
        <v>89</v>
      </c>
      <c r="D525" s="15" t="s">
        <v>64</v>
      </c>
      <c r="E525" s="15" t="s">
        <v>111</v>
      </c>
      <c r="F525" s="12" t="s">
        <v>90</v>
      </c>
      <c r="G525" s="12" t="s">
        <v>91</v>
      </c>
      <c r="H525" s="11" t="str">
        <f>processors_PES!$D$26</f>
        <v>extraction::natural gas::off shore</v>
      </c>
      <c r="I525" s="11">
        <v>0</v>
      </c>
      <c r="J525" s="20">
        <v>0</v>
      </c>
      <c r="K525" s="12" t="s">
        <v>126</v>
      </c>
    </row>
    <row r="526" spans="1:11" x14ac:dyDescent="0.2">
      <c r="A526" t="str">
        <f t="shared" si="42"/>
        <v>natural gas_off shore_RO_mix_mix.input_bio__</v>
      </c>
      <c r="B526" t="str">
        <f>processors_PES!$B$31</f>
        <v>natural gas_off shore_RO_mix_mix</v>
      </c>
      <c r="C526" s="12" t="s">
        <v>89</v>
      </c>
      <c r="D526" s="15" t="s">
        <v>97</v>
      </c>
      <c r="E526" s="15" t="s">
        <v>112</v>
      </c>
      <c r="F526" s="12" t="s">
        <v>90</v>
      </c>
      <c r="G526" s="12" t="s">
        <v>91</v>
      </c>
      <c r="H526" s="11" t="str">
        <f>processors_PES!$D$26</f>
        <v>extraction::natural gas::off shore</v>
      </c>
      <c r="I526" s="11">
        <v>0</v>
      </c>
      <c r="J526" s="11">
        <v>0</v>
      </c>
      <c r="K526" s="12" t="s">
        <v>126</v>
      </c>
    </row>
    <row r="527" spans="1:11" x14ac:dyDescent="0.2">
      <c r="A527" t="str">
        <f t="shared" si="42"/>
        <v>natural gas_off shore_RO_mix_mix.input_h.c__</v>
      </c>
      <c r="B527" t="str">
        <f>processors_PES!$B$31</f>
        <v>natural gas_off shore_RO_mix_mix</v>
      </c>
      <c r="C527" s="12" t="s">
        <v>89</v>
      </c>
      <c r="D527" s="15" t="s">
        <v>63</v>
      </c>
      <c r="E527" s="15" t="s">
        <v>113</v>
      </c>
      <c r="F527" s="12" t="s">
        <v>92</v>
      </c>
      <c r="G527" s="12" t="s">
        <v>91</v>
      </c>
      <c r="H527" s="11" t="str">
        <f>processors_PES!$D$26</f>
        <v>extraction::natural gas::off shore</v>
      </c>
      <c r="I527" s="11">
        <v>0</v>
      </c>
      <c r="J527" s="11">
        <v>0</v>
      </c>
      <c r="K527" s="12" t="s">
        <v>126</v>
      </c>
    </row>
    <row r="528" spans="1:11" x14ac:dyDescent="0.2">
      <c r="A528" t="str">
        <f t="shared" si="42"/>
        <v>natural gas_off shore_RO_mix_mix.input_ur__</v>
      </c>
      <c r="B528" t="str">
        <f>processors_PES!$B$31</f>
        <v>natural gas_off shore_RO_mix_mix</v>
      </c>
      <c r="C528" s="12" t="s">
        <v>89</v>
      </c>
      <c r="D528" s="15" t="s">
        <v>98</v>
      </c>
      <c r="E528" s="15" t="s">
        <v>114</v>
      </c>
      <c r="F528" s="12" t="s">
        <v>90</v>
      </c>
      <c r="G528" s="12" t="s">
        <v>91</v>
      </c>
      <c r="H528" s="11" t="str">
        <f>processors_PES!$D$26</f>
        <v>extraction::natural gas::off shore</v>
      </c>
      <c r="I528" s="11">
        <v>0</v>
      </c>
      <c r="J528" s="11">
        <v>0</v>
      </c>
      <c r="K528" s="12" t="s">
        <v>126</v>
      </c>
    </row>
    <row r="529" spans="1:11" x14ac:dyDescent="0.2">
      <c r="A529" t="str">
        <f t="shared" si="42"/>
        <v>natural gas_off shore_RO_mix_mix.input_el__</v>
      </c>
      <c r="B529" t="str">
        <f>processors_PES!$B$31</f>
        <v>natural gas_off shore_RO_mix_mix</v>
      </c>
      <c r="C529" s="12" t="s">
        <v>89</v>
      </c>
      <c r="D529" s="15" t="s">
        <v>99</v>
      </c>
      <c r="E529" s="15" t="s">
        <v>115</v>
      </c>
      <c r="F529" s="12" t="s">
        <v>90</v>
      </c>
      <c r="G529" s="12" t="s">
        <v>91</v>
      </c>
      <c r="H529" s="11" t="str">
        <f>processors_PES!$D$26</f>
        <v>extraction::natural gas::off shore</v>
      </c>
      <c r="I529" s="11">
        <v>2504.9461834631661</v>
      </c>
      <c r="J529" s="17">
        <v>910615571.23581433</v>
      </c>
      <c r="K529" s="12" t="s">
        <v>127</v>
      </c>
    </row>
    <row r="530" spans="1:11" x14ac:dyDescent="0.2">
      <c r="A530" t="str">
        <f t="shared" si="42"/>
        <v>natural gas_off shore_RO_mix_mix.input_he__</v>
      </c>
      <c r="B530" t="str">
        <f>processors_PES!$B$31</f>
        <v>natural gas_off shore_RO_mix_mix</v>
      </c>
      <c r="C530" s="12" t="s">
        <v>89</v>
      </c>
      <c r="D530" s="15" t="s">
        <v>100</v>
      </c>
      <c r="E530" s="15" t="s">
        <v>116</v>
      </c>
      <c r="F530" s="12" t="s">
        <v>90</v>
      </c>
      <c r="G530" s="12" t="s">
        <v>91</v>
      </c>
      <c r="H530" s="11" t="str">
        <f>processors_PES!$D$26</f>
        <v>extraction::natural gas::off shore</v>
      </c>
      <c r="I530" s="11">
        <v>33336.087624200823</v>
      </c>
      <c r="J530" s="17">
        <v>12118567925.762852</v>
      </c>
      <c r="K530" s="12" t="s">
        <v>128</v>
      </c>
    </row>
    <row r="531" spans="1:11" x14ac:dyDescent="0.2">
      <c r="A531" t="str">
        <f t="shared" si="42"/>
        <v>natural gas_off shore_RO_mix_mix.inpt_fu__</v>
      </c>
      <c r="B531" t="str">
        <f>processors_PES!$B$31</f>
        <v>natural gas_off shore_RO_mix_mix</v>
      </c>
      <c r="C531" s="12" t="s">
        <v>93</v>
      </c>
      <c r="D531" s="15" t="s">
        <v>101</v>
      </c>
      <c r="E531" s="15" t="s">
        <v>117</v>
      </c>
      <c r="F531" s="12" t="s">
        <v>90</v>
      </c>
      <c r="G531" s="12" t="s">
        <v>91</v>
      </c>
      <c r="H531" s="11" t="str">
        <f>processors_PES!$D$26</f>
        <v>extraction::natural gas::off shore</v>
      </c>
      <c r="I531" s="11">
        <v>1382.6992562513292</v>
      </c>
      <c r="J531" s="17">
        <v>502648512.52727693</v>
      </c>
      <c r="K531" s="12" t="s">
        <v>128</v>
      </c>
    </row>
    <row r="532" spans="1:11" x14ac:dyDescent="0.2">
      <c r="A532" t="str">
        <f t="shared" si="42"/>
        <v>natural gas_off shore_RO_mix_mix.input_ha__</v>
      </c>
      <c r="B532" t="str">
        <f>processors_PES!$B$31</f>
        <v>natural gas_off shore_RO_mix_mix</v>
      </c>
      <c r="C532" s="12" t="s">
        <v>89</v>
      </c>
      <c r="D532" s="15" t="s">
        <v>102</v>
      </c>
      <c r="E532" s="15" t="s">
        <v>118</v>
      </c>
      <c r="F532" s="12" t="s">
        <v>90</v>
      </c>
      <c r="G532" s="12" t="s">
        <v>94</v>
      </c>
      <c r="H532" s="11" t="str">
        <f>processors_PES!$D$26</f>
        <v>extraction::natural gas::off shore</v>
      </c>
      <c r="I532" s="11">
        <v>31.33557007327483</v>
      </c>
      <c r="J532" s="17">
        <v>11391325.782027379</v>
      </c>
      <c r="K532" s="12" t="s">
        <v>129</v>
      </c>
    </row>
    <row r="533" spans="1:11" x14ac:dyDescent="0.2">
      <c r="A533" t="str">
        <f t="shared" si="42"/>
        <v>natural gas_off shore_RO_mix_mix.input_lu__</v>
      </c>
      <c r="B533" t="str">
        <f>processors_PES!$B$31</f>
        <v>natural gas_off shore_RO_mix_mix</v>
      </c>
      <c r="C533" s="12" t="s">
        <v>89</v>
      </c>
      <c r="D533" s="15" t="s">
        <v>103</v>
      </c>
      <c r="E533" s="15" t="s">
        <v>119</v>
      </c>
      <c r="F533" s="12" t="s">
        <v>92</v>
      </c>
      <c r="G533" s="12" t="s">
        <v>94</v>
      </c>
      <c r="H533" s="11" t="str">
        <f>processors_PES!$D$26</f>
        <v>extraction::natural gas::off shore</v>
      </c>
      <c r="I533" s="11" t="s">
        <v>131</v>
      </c>
      <c r="J533" s="15" t="s">
        <v>131</v>
      </c>
      <c r="K533" s="12" t="s">
        <v>118</v>
      </c>
    </row>
    <row r="534" spans="1:11" x14ac:dyDescent="0.2">
      <c r="A534" t="str">
        <f t="shared" si="42"/>
        <v>natural gas_off shore_RO_mix_mix.input_w.us__</v>
      </c>
      <c r="B534" t="str">
        <f>processors_PES!$B$31</f>
        <v>natural gas_off shore_RO_mix_mix</v>
      </c>
      <c r="C534" s="12" t="s">
        <v>89</v>
      </c>
      <c r="D534" s="15" t="s">
        <v>104</v>
      </c>
      <c r="E534" s="15" t="s">
        <v>120</v>
      </c>
      <c r="F534" s="12" t="s">
        <v>92</v>
      </c>
      <c r="G534" s="12" t="s">
        <v>91</v>
      </c>
      <c r="H534" s="11" t="str">
        <f>processors_PES!$D$26</f>
        <v>extraction::natural gas::off shore</v>
      </c>
      <c r="I534" s="11">
        <v>0</v>
      </c>
      <c r="J534" s="11"/>
      <c r="K534" s="12" t="s">
        <v>125</v>
      </c>
    </row>
    <row r="535" spans="1:11" x14ac:dyDescent="0.2">
      <c r="A535" t="str">
        <f t="shared" si="42"/>
        <v>natural gas_off shore_RO_mix_mix.input_fw__</v>
      </c>
      <c r="B535" t="str">
        <f>processors_PES!$B$31</f>
        <v>natural gas_off shore_RO_mix_mix</v>
      </c>
      <c r="C535" s="12" t="s">
        <v>89</v>
      </c>
      <c r="D535" s="15" t="s">
        <v>105</v>
      </c>
      <c r="E535" s="15" t="s">
        <v>121</v>
      </c>
      <c r="F535" s="12" t="s">
        <v>92</v>
      </c>
      <c r="G535" s="12" t="s">
        <v>91</v>
      </c>
      <c r="H535" s="11" t="str">
        <f>processors_PES!$D$26</f>
        <v>extraction::natural gas::off shore</v>
      </c>
      <c r="I535" s="11">
        <v>0</v>
      </c>
      <c r="J535" s="11"/>
      <c r="K535" s="12" t="s">
        <v>125</v>
      </c>
    </row>
    <row r="536" spans="1:11" x14ac:dyDescent="0.2">
      <c r="A536" t="str">
        <f t="shared" si="42"/>
        <v>natural gas_off shore_RO_mix_mix.input_w.tot__</v>
      </c>
      <c r="B536" t="str">
        <f>processors_PES!$B$31</f>
        <v>natural gas_off shore_RO_mix_mix</v>
      </c>
      <c r="C536" s="12" t="s">
        <v>89</v>
      </c>
      <c r="D536" s="15" t="s">
        <v>106</v>
      </c>
      <c r="E536" s="15" t="s">
        <v>122</v>
      </c>
      <c r="F536" s="12" t="s">
        <v>92</v>
      </c>
      <c r="G536" s="12" t="s">
        <v>91</v>
      </c>
      <c r="H536" s="11" t="str">
        <f>processors_PES!$D$26</f>
        <v>extraction::natural gas::off shore</v>
      </c>
      <c r="I536" s="11">
        <v>0</v>
      </c>
      <c r="J536" s="11"/>
      <c r="K536" s="12" t="s">
        <v>125</v>
      </c>
    </row>
    <row r="537" spans="1:11" x14ac:dyDescent="0.2">
      <c r="A537" t="str">
        <f t="shared" ref="A537:A600" si="43">CONCATENATE(B537,".",C537,"_",E537,"_",V537,"_",U537)</f>
        <v>natural gas_off shore_RO_mix_mix.output_w__</v>
      </c>
      <c r="B537" t="str">
        <f>processors_PES!$B$31</f>
        <v>natural gas_off shore_RO_mix_mix</v>
      </c>
      <c r="C537" s="12" t="s">
        <v>95</v>
      </c>
      <c r="D537" s="15" t="s">
        <v>107</v>
      </c>
      <c r="E537" s="15" t="s">
        <v>123</v>
      </c>
      <c r="F537" s="12" t="s">
        <v>92</v>
      </c>
      <c r="G537" s="12" t="s">
        <v>91</v>
      </c>
      <c r="H537" s="11" t="str">
        <f>processors_PES!$D$26</f>
        <v>extraction::natural gas::off shore</v>
      </c>
      <c r="I537" s="11">
        <v>0</v>
      </c>
      <c r="J537" s="11"/>
      <c r="K537" s="12" t="s">
        <v>125</v>
      </c>
    </row>
    <row r="538" spans="1:11" x14ac:dyDescent="0.2">
      <c r="A538" t="str">
        <f t="shared" si="43"/>
        <v>natural gas_off shore_RO_mix_mix.output_ghg__</v>
      </c>
      <c r="B538" t="str">
        <f>processors_PES!$B$31</f>
        <v>natural gas_off shore_RO_mix_mix</v>
      </c>
      <c r="C538" s="12" t="s">
        <v>95</v>
      </c>
      <c r="D538" s="15" t="s">
        <v>108</v>
      </c>
      <c r="E538" s="15" t="s">
        <v>124</v>
      </c>
      <c r="F538" s="12" t="s">
        <v>92</v>
      </c>
      <c r="G538" s="12" t="s">
        <v>91</v>
      </c>
      <c r="H538" s="11" t="str">
        <f>processors_PES!$D$26</f>
        <v>extraction::natural gas::off shore</v>
      </c>
      <c r="I538" s="11">
        <v>563.43137636442532</v>
      </c>
      <c r="J538" s="11">
        <v>204822517.95563045</v>
      </c>
      <c r="K538" s="12" t="s">
        <v>130</v>
      </c>
    </row>
    <row r="539" spans="1:11" x14ac:dyDescent="0.2">
      <c r="A539" t="str">
        <f t="shared" si="43"/>
        <v>natural gas_off shore_RO_mix_mix.output_ng__</v>
      </c>
      <c r="B539" t="str">
        <f>processors_PES!$B$31</f>
        <v>natural gas_off shore_RO_mix_mix</v>
      </c>
      <c r="C539" s="12" t="s">
        <v>95</v>
      </c>
      <c r="D539" s="15" t="s">
        <v>96</v>
      </c>
      <c r="E539" s="15" t="s">
        <v>110</v>
      </c>
      <c r="F539" s="12" t="s">
        <v>90</v>
      </c>
      <c r="G539" s="12" t="s">
        <v>91</v>
      </c>
      <c r="H539" s="11" t="str">
        <f>processors_PES!$D$26</f>
        <v>extraction::natural gas::off shore</v>
      </c>
      <c r="I539" s="11">
        <v>1</v>
      </c>
      <c r="J539" s="11">
        <v>363527</v>
      </c>
      <c r="K539" s="15" t="s">
        <v>163</v>
      </c>
    </row>
    <row r="540" spans="1:11" x14ac:dyDescent="0.2">
      <c r="A540" t="str">
        <f t="shared" si="43"/>
        <v>natural gas_off shore_RO_mix_mix.output_//__</v>
      </c>
      <c r="B540" t="str">
        <f>processors_PES!$B$31</f>
        <v>natural gas_off shore_RO_mix_mix</v>
      </c>
      <c r="C540" s="15" t="s">
        <v>95</v>
      </c>
      <c r="D540" s="15" t="s">
        <v>109</v>
      </c>
      <c r="E540" s="15" t="s">
        <v>109</v>
      </c>
      <c r="F540" s="15" t="s">
        <v>90</v>
      </c>
      <c r="G540" s="15" t="s">
        <v>91</v>
      </c>
      <c r="H540" s="11" t="str">
        <f>processors_PES!$D$26</f>
        <v>extraction::natural gas::off shore</v>
      </c>
      <c r="I540" s="15"/>
      <c r="J540" s="15"/>
      <c r="K540" s="15" t="s">
        <v>109</v>
      </c>
    </row>
    <row r="541" spans="1:11" x14ac:dyDescent="0.2">
      <c r="A541" t="str">
        <f t="shared" si="43"/>
        <v>natural gas_off shore_RO_mix_mix.output_//__</v>
      </c>
      <c r="B541" t="str">
        <f>processors_PES!$B$31</f>
        <v>natural gas_off shore_RO_mix_mix</v>
      </c>
      <c r="C541" s="15" t="s">
        <v>95</v>
      </c>
      <c r="D541" s="15" t="s">
        <v>109</v>
      </c>
      <c r="E541" s="15" t="s">
        <v>109</v>
      </c>
      <c r="F541" s="15" t="s">
        <v>90</v>
      </c>
      <c r="G541" s="15" t="s">
        <v>91</v>
      </c>
      <c r="H541" s="11" t="str">
        <f>processors_PES!$D$26</f>
        <v>extraction::natural gas::off shore</v>
      </c>
      <c r="I541" s="15"/>
      <c r="J541" s="15"/>
      <c r="K541" s="15" t="s">
        <v>109</v>
      </c>
    </row>
    <row r="542" spans="1:11" x14ac:dyDescent="0.2">
      <c r="A542" t="str">
        <f t="shared" si="43"/>
        <v>natural gas_off shore_SE_mix_mix.input_ng__</v>
      </c>
      <c r="B542" t="str">
        <f>processors_PES!$B$32</f>
        <v>natural gas_off shore_SE_mix_mix</v>
      </c>
      <c r="C542" s="12" t="s">
        <v>89</v>
      </c>
      <c r="D542" s="15" t="s">
        <v>96</v>
      </c>
      <c r="E542" s="15" t="s">
        <v>110</v>
      </c>
      <c r="F542" s="12" t="s">
        <v>90</v>
      </c>
      <c r="G542" s="12" t="s">
        <v>91</v>
      </c>
      <c r="H542" s="11" t="str">
        <f>processors_PES!$D$26</f>
        <v>extraction::natural gas::off shore</v>
      </c>
      <c r="I542" s="20">
        <v>0</v>
      </c>
      <c r="J542" s="20">
        <v>0</v>
      </c>
      <c r="K542" s="12" t="s">
        <v>125</v>
      </c>
    </row>
    <row r="543" spans="1:11" x14ac:dyDescent="0.2">
      <c r="A543" t="str">
        <f t="shared" si="43"/>
        <v>natural gas_off shore_SE_mix_mix.input_li__</v>
      </c>
      <c r="B543" t="str">
        <f>processors_PES!$B$32</f>
        <v>natural gas_off shore_SE_mix_mix</v>
      </c>
      <c r="C543" s="12" t="s">
        <v>89</v>
      </c>
      <c r="D543" s="15" t="s">
        <v>64</v>
      </c>
      <c r="E543" s="15" t="s">
        <v>111</v>
      </c>
      <c r="F543" s="12" t="s">
        <v>90</v>
      </c>
      <c r="G543" s="12" t="s">
        <v>91</v>
      </c>
      <c r="H543" s="11" t="str">
        <f>processors_PES!$D$26</f>
        <v>extraction::natural gas::off shore</v>
      </c>
      <c r="I543" s="20">
        <v>0</v>
      </c>
      <c r="J543" s="20">
        <v>0</v>
      </c>
      <c r="K543" s="12" t="s">
        <v>126</v>
      </c>
    </row>
    <row r="544" spans="1:11" x14ac:dyDescent="0.2">
      <c r="A544" t="str">
        <f t="shared" si="43"/>
        <v>natural gas_off shore_SE_mix_mix.input_bio__</v>
      </c>
      <c r="B544" t="str">
        <f>processors_PES!$B$32</f>
        <v>natural gas_off shore_SE_mix_mix</v>
      </c>
      <c r="C544" s="12" t="s">
        <v>89</v>
      </c>
      <c r="D544" s="15" t="s">
        <v>97</v>
      </c>
      <c r="E544" s="15" t="s">
        <v>112</v>
      </c>
      <c r="F544" s="12" t="s">
        <v>90</v>
      </c>
      <c r="G544" s="12" t="s">
        <v>91</v>
      </c>
      <c r="H544" s="11" t="str">
        <f>processors_PES!$D$26</f>
        <v>extraction::natural gas::off shore</v>
      </c>
      <c r="I544" s="11">
        <v>0</v>
      </c>
      <c r="J544" s="11">
        <v>0</v>
      </c>
      <c r="K544" s="12" t="s">
        <v>126</v>
      </c>
    </row>
    <row r="545" spans="1:11" x14ac:dyDescent="0.2">
      <c r="A545" t="str">
        <f t="shared" si="43"/>
        <v>natural gas_off shore_SE_mix_mix.input_h.c__</v>
      </c>
      <c r="B545" t="str">
        <f>processors_PES!$B$32</f>
        <v>natural gas_off shore_SE_mix_mix</v>
      </c>
      <c r="C545" s="12" t="s">
        <v>89</v>
      </c>
      <c r="D545" s="15" t="s">
        <v>63</v>
      </c>
      <c r="E545" s="15" t="s">
        <v>113</v>
      </c>
      <c r="F545" s="12" t="s">
        <v>92</v>
      </c>
      <c r="G545" s="12" t="s">
        <v>91</v>
      </c>
      <c r="H545" s="11" t="str">
        <f>processors_PES!$D$26</f>
        <v>extraction::natural gas::off shore</v>
      </c>
      <c r="I545" s="11">
        <v>0</v>
      </c>
      <c r="J545" s="11">
        <v>0</v>
      </c>
      <c r="K545" s="12" t="s">
        <v>126</v>
      </c>
    </row>
    <row r="546" spans="1:11" x14ac:dyDescent="0.2">
      <c r="A546" t="str">
        <f t="shared" si="43"/>
        <v>natural gas_off shore_SE_mix_mix.input_ur__</v>
      </c>
      <c r="B546" t="str">
        <f>processors_PES!$B$32</f>
        <v>natural gas_off shore_SE_mix_mix</v>
      </c>
      <c r="C546" s="12" t="s">
        <v>89</v>
      </c>
      <c r="D546" s="15" t="s">
        <v>98</v>
      </c>
      <c r="E546" s="15" t="s">
        <v>114</v>
      </c>
      <c r="F546" s="12" t="s">
        <v>90</v>
      </c>
      <c r="G546" s="12" t="s">
        <v>91</v>
      </c>
      <c r="H546" s="11" t="str">
        <f>processors_PES!$D$26</f>
        <v>extraction::natural gas::off shore</v>
      </c>
      <c r="I546" s="11">
        <v>0</v>
      </c>
      <c r="J546" s="11">
        <v>0</v>
      </c>
      <c r="K546" s="12" t="s">
        <v>126</v>
      </c>
    </row>
    <row r="547" spans="1:11" x14ac:dyDescent="0.2">
      <c r="A547" t="str">
        <f t="shared" si="43"/>
        <v>natural gas_off shore_SE_mix_mix.input_el__</v>
      </c>
      <c r="B547" t="str">
        <f>processors_PES!$B$32</f>
        <v>natural gas_off shore_SE_mix_mix</v>
      </c>
      <c r="C547" s="12" t="s">
        <v>89</v>
      </c>
      <c r="D547" s="15" t="s">
        <v>99</v>
      </c>
      <c r="E547" s="15" t="s">
        <v>115</v>
      </c>
      <c r="F547" s="12" t="s">
        <v>90</v>
      </c>
      <c r="G547" s="12" t="s">
        <v>91</v>
      </c>
      <c r="H547" s="11" t="str">
        <f>processors_PES!$D$26</f>
        <v>extraction::natural gas::off shore</v>
      </c>
      <c r="I547" s="17">
        <v>0</v>
      </c>
      <c r="J547" s="17">
        <v>0</v>
      </c>
      <c r="K547" s="12" t="s">
        <v>127</v>
      </c>
    </row>
    <row r="548" spans="1:11" x14ac:dyDescent="0.2">
      <c r="A548" t="str">
        <f t="shared" si="43"/>
        <v>natural gas_off shore_SE_mix_mix.input_he__</v>
      </c>
      <c r="B548" t="str">
        <f>processors_PES!$B$32</f>
        <v>natural gas_off shore_SE_mix_mix</v>
      </c>
      <c r="C548" s="12" t="s">
        <v>89</v>
      </c>
      <c r="D548" s="15" t="s">
        <v>100</v>
      </c>
      <c r="E548" s="15" t="s">
        <v>116</v>
      </c>
      <c r="F548" s="12" t="s">
        <v>90</v>
      </c>
      <c r="G548" s="12" t="s">
        <v>91</v>
      </c>
      <c r="H548" s="11" t="str">
        <f>processors_PES!$D$26</f>
        <v>extraction::natural gas::off shore</v>
      </c>
      <c r="I548" s="17">
        <v>0</v>
      </c>
      <c r="J548" s="17">
        <v>0</v>
      </c>
      <c r="K548" s="12" t="s">
        <v>128</v>
      </c>
    </row>
    <row r="549" spans="1:11" x14ac:dyDescent="0.2">
      <c r="A549" t="str">
        <f t="shared" si="43"/>
        <v>natural gas_off shore_SE_mix_mix.inpt_fu__</v>
      </c>
      <c r="B549" t="str">
        <f>processors_PES!$B$32</f>
        <v>natural gas_off shore_SE_mix_mix</v>
      </c>
      <c r="C549" s="12" t="s">
        <v>93</v>
      </c>
      <c r="D549" s="15" t="s">
        <v>101</v>
      </c>
      <c r="E549" s="15" t="s">
        <v>117</v>
      </c>
      <c r="F549" s="12" t="s">
        <v>90</v>
      </c>
      <c r="G549" s="12" t="s">
        <v>91</v>
      </c>
      <c r="H549" s="11" t="str">
        <f>processors_PES!$D$26</f>
        <v>extraction::natural gas::off shore</v>
      </c>
      <c r="I549" s="17">
        <v>0</v>
      </c>
      <c r="J549" s="17">
        <v>0</v>
      </c>
      <c r="K549" s="12" t="s">
        <v>128</v>
      </c>
    </row>
    <row r="550" spans="1:11" x14ac:dyDescent="0.2">
      <c r="A550" t="str">
        <f t="shared" si="43"/>
        <v>natural gas_off shore_SE_mix_mix.input_ha__</v>
      </c>
      <c r="B550" t="str">
        <f>processors_PES!$B$32</f>
        <v>natural gas_off shore_SE_mix_mix</v>
      </c>
      <c r="C550" s="12" t="s">
        <v>89</v>
      </c>
      <c r="D550" s="15" t="s">
        <v>102</v>
      </c>
      <c r="E550" s="15" t="s">
        <v>118</v>
      </c>
      <c r="F550" s="12" t="s">
        <v>90</v>
      </c>
      <c r="G550" s="12" t="s">
        <v>94</v>
      </c>
      <c r="H550" s="11" t="str">
        <f>processors_PES!$D$26</f>
        <v>extraction::natural gas::off shore</v>
      </c>
      <c r="I550" s="17">
        <v>0</v>
      </c>
      <c r="J550" s="17">
        <v>0</v>
      </c>
      <c r="K550" s="12" t="s">
        <v>129</v>
      </c>
    </row>
    <row r="551" spans="1:11" x14ac:dyDescent="0.2">
      <c r="A551" t="str">
        <f t="shared" si="43"/>
        <v>natural gas_off shore_SE_mix_mix.input_lu__</v>
      </c>
      <c r="B551" t="str">
        <f>processors_PES!$B$32</f>
        <v>natural gas_off shore_SE_mix_mix</v>
      </c>
      <c r="C551" s="12" t="s">
        <v>89</v>
      </c>
      <c r="D551" s="15" t="s">
        <v>103</v>
      </c>
      <c r="E551" s="15" t="s">
        <v>119</v>
      </c>
      <c r="F551" s="12" t="s">
        <v>92</v>
      </c>
      <c r="G551" s="12" t="s">
        <v>94</v>
      </c>
      <c r="H551" s="11" t="str">
        <f>processors_PES!$D$26</f>
        <v>extraction::natural gas::off shore</v>
      </c>
      <c r="I551" s="15" t="s">
        <v>131</v>
      </c>
      <c r="J551" s="15" t="s">
        <v>131</v>
      </c>
      <c r="K551" s="12" t="s">
        <v>118</v>
      </c>
    </row>
    <row r="552" spans="1:11" x14ac:dyDescent="0.2">
      <c r="A552" t="str">
        <f t="shared" si="43"/>
        <v>natural gas_off shore_SE_mix_mix.input_w.us__</v>
      </c>
      <c r="B552" t="str">
        <f>processors_PES!$B$32</f>
        <v>natural gas_off shore_SE_mix_mix</v>
      </c>
      <c r="C552" s="12" t="s">
        <v>89</v>
      </c>
      <c r="D552" s="15" t="s">
        <v>104</v>
      </c>
      <c r="E552" s="15" t="s">
        <v>120</v>
      </c>
      <c r="F552" s="12" t="s">
        <v>92</v>
      </c>
      <c r="G552" s="12" t="s">
        <v>91</v>
      </c>
      <c r="H552" s="11" t="str">
        <f>processors_PES!$D$26</f>
        <v>extraction::natural gas::off shore</v>
      </c>
      <c r="I552" s="11"/>
      <c r="J552" s="11"/>
      <c r="K552" s="12" t="s">
        <v>125</v>
      </c>
    </row>
    <row r="553" spans="1:11" x14ac:dyDescent="0.2">
      <c r="A553" t="str">
        <f t="shared" si="43"/>
        <v>natural gas_off shore_SE_mix_mix.input_fw__</v>
      </c>
      <c r="B553" t="str">
        <f>processors_PES!$B$32</f>
        <v>natural gas_off shore_SE_mix_mix</v>
      </c>
      <c r="C553" s="12" t="s">
        <v>89</v>
      </c>
      <c r="D553" s="15" t="s">
        <v>105</v>
      </c>
      <c r="E553" s="15" t="s">
        <v>121</v>
      </c>
      <c r="F553" s="12" t="s">
        <v>92</v>
      </c>
      <c r="G553" s="12" t="s">
        <v>91</v>
      </c>
      <c r="H553" s="11" t="str">
        <f>processors_PES!$D$26</f>
        <v>extraction::natural gas::off shore</v>
      </c>
      <c r="I553" s="11"/>
      <c r="J553" s="11"/>
      <c r="K553" s="12" t="s">
        <v>125</v>
      </c>
    </row>
    <row r="554" spans="1:11" x14ac:dyDescent="0.2">
      <c r="A554" t="str">
        <f t="shared" si="43"/>
        <v>natural gas_off shore_SE_mix_mix.input_w.tot__</v>
      </c>
      <c r="B554" t="str">
        <f>processors_PES!$B$32</f>
        <v>natural gas_off shore_SE_mix_mix</v>
      </c>
      <c r="C554" s="12" t="s">
        <v>89</v>
      </c>
      <c r="D554" s="15" t="s">
        <v>106</v>
      </c>
      <c r="E554" s="15" t="s">
        <v>122</v>
      </c>
      <c r="F554" s="12" t="s">
        <v>92</v>
      </c>
      <c r="G554" s="12" t="s">
        <v>91</v>
      </c>
      <c r="H554" s="11" t="str">
        <f>processors_PES!$D$26</f>
        <v>extraction::natural gas::off shore</v>
      </c>
      <c r="I554" s="11"/>
      <c r="J554" s="11"/>
      <c r="K554" s="12" t="s">
        <v>125</v>
      </c>
    </row>
    <row r="555" spans="1:11" x14ac:dyDescent="0.2">
      <c r="A555" t="str">
        <f t="shared" si="43"/>
        <v>natural gas_off shore_SE_mix_mix.output_w__</v>
      </c>
      <c r="B555" t="str">
        <f>processors_PES!$B$32</f>
        <v>natural gas_off shore_SE_mix_mix</v>
      </c>
      <c r="C555" s="12" t="s">
        <v>95</v>
      </c>
      <c r="D555" s="15" t="s">
        <v>107</v>
      </c>
      <c r="E555" s="15" t="s">
        <v>123</v>
      </c>
      <c r="F555" s="12" t="s">
        <v>92</v>
      </c>
      <c r="G555" s="12" t="s">
        <v>91</v>
      </c>
      <c r="H555" s="11" t="str">
        <f>processors_PES!$D$26</f>
        <v>extraction::natural gas::off shore</v>
      </c>
      <c r="I555" s="11"/>
      <c r="J555" s="11"/>
      <c r="K555" s="12" t="s">
        <v>125</v>
      </c>
    </row>
    <row r="556" spans="1:11" x14ac:dyDescent="0.2">
      <c r="A556" t="str">
        <f t="shared" si="43"/>
        <v>natural gas_off shore_SE_mix_mix.output_ghg__</v>
      </c>
      <c r="B556" t="str">
        <f>processors_PES!$B$32</f>
        <v>natural gas_off shore_SE_mix_mix</v>
      </c>
      <c r="C556" s="12" t="s">
        <v>95</v>
      </c>
      <c r="D556" s="15" t="s">
        <v>108</v>
      </c>
      <c r="E556" s="15" t="s">
        <v>124</v>
      </c>
      <c r="F556" s="12" t="s">
        <v>92</v>
      </c>
      <c r="G556" s="12" t="s">
        <v>91</v>
      </c>
      <c r="H556" s="11" t="str">
        <f>processors_PES!$D$26</f>
        <v>extraction::natural gas::off shore</v>
      </c>
      <c r="I556" s="11">
        <v>0</v>
      </c>
      <c r="J556" s="11">
        <v>0</v>
      </c>
      <c r="K556" s="12" t="s">
        <v>130</v>
      </c>
    </row>
    <row r="557" spans="1:11" x14ac:dyDescent="0.2">
      <c r="A557" t="str">
        <f t="shared" si="43"/>
        <v>natural gas_off shore_SE_mix_mix.output_ng__</v>
      </c>
      <c r="B557" t="str">
        <f>processors_PES!$B$32</f>
        <v>natural gas_off shore_SE_mix_mix</v>
      </c>
      <c r="C557" s="12" t="s">
        <v>95</v>
      </c>
      <c r="D557" s="15" t="s">
        <v>96</v>
      </c>
      <c r="E557" s="15" t="s">
        <v>110</v>
      </c>
      <c r="F557" s="12" t="s">
        <v>90</v>
      </c>
      <c r="G557" s="12" t="s">
        <v>91</v>
      </c>
      <c r="H557" s="11" t="str">
        <f>processors_PES!$D$26</f>
        <v>extraction::natural gas::off shore</v>
      </c>
      <c r="I557" s="11">
        <v>0</v>
      </c>
      <c r="J557" s="11">
        <v>0</v>
      </c>
      <c r="K557" s="15" t="s">
        <v>163</v>
      </c>
    </row>
    <row r="558" spans="1:11" x14ac:dyDescent="0.2">
      <c r="A558" t="str">
        <f t="shared" si="43"/>
        <v>natural gas_off shore_SE_mix_mix.output_//__</v>
      </c>
      <c r="B558" t="str">
        <f>processors_PES!$B$32</f>
        <v>natural gas_off shore_SE_mix_mix</v>
      </c>
      <c r="C558" s="15" t="s">
        <v>95</v>
      </c>
      <c r="D558" s="15" t="s">
        <v>109</v>
      </c>
      <c r="E558" s="15" t="s">
        <v>109</v>
      </c>
      <c r="F558" s="15" t="s">
        <v>90</v>
      </c>
      <c r="G558" s="15" t="s">
        <v>91</v>
      </c>
      <c r="H558" s="11" t="str">
        <f>processors_PES!$D$26</f>
        <v>extraction::natural gas::off shore</v>
      </c>
      <c r="I558" s="15"/>
      <c r="J558" s="15"/>
      <c r="K558" s="15" t="s">
        <v>109</v>
      </c>
    </row>
    <row r="559" spans="1:11" x14ac:dyDescent="0.2">
      <c r="A559" t="str">
        <f t="shared" si="43"/>
        <v>natural gas_off shore_SE_mix_mix.output_//__</v>
      </c>
      <c r="B559" t="str">
        <f>processors_PES!$B$32</f>
        <v>natural gas_off shore_SE_mix_mix</v>
      </c>
      <c r="C559" s="15" t="s">
        <v>95</v>
      </c>
      <c r="D559" s="15" t="s">
        <v>109</v>
      </c>
      <c r="E559" s="15" t="s">
        <v>109</v>
      </c>
      <c r="F559" s="15" t="s">
        <v>90</v>
      </c>
      <c r="G559" s="15" t="s">
        <v>91</v>
      </c>
      <c r="H559" s="11" t="str">
        <f>processors_PES!$D$26</f>
        <v>extraction::natural gas::off shore</v>
      </c>
      <c r="I559" s="15"/>
      <c r="J559" s="15"/>
      <c r="K559" s="15" t="s">
        <v>109</v>
      </c>
    </row>
    <row r="560" spans="1:11" x14ac:dyDescent="0.2">
      <c r="A560" t="str">
        <f t="shared" si="43"/>
        <v>natural gas_off shore_UK_mix_mix.input_ng__</v>
      </c>
      <c r="B560" t="str">
        <f>processors_PES!$B$33</f>
        <v>natural gas_off shore_UK_mix_mix</v>
      </c>
      <c r="C560" s="12" t="s">
        <v>89</v>
      </c>
      <c r="D560" s="15" t="s">
        <v>96</v>
      </c>
      <c r="E560" s="15" t="s">
        <v>110</v>
      </c>
      <c r="F560" s="12" t="s">
        <v>90</v>
      </c>
      <c r="G560" s="12" t="s">
        <v>91</v>
      </c>
      <c r="H560" s="11" t="str">
        <f>processors_PES!$D$26</f>
        <v>extraction::natural gas::off shore</v>
      </c>
      <c r="I560" s="11">
        <v>0</v>
      </c>
      <c r="J560" s="20">
        <v>0</v>
      </c>
      <c r="K560" s="12" t="s">
        <v>125</v>
      </c>
    </row>
    <row r="561" spans="1:11" x14ac:dyDescent="0.2">
      <c r="A561" t="str">
        <f t="shared" si="43"/>
        <v>natural gas_off shore_UK_mix_mix.input_li__</v>
      </c>
      <c r="B561" t="str">
        <f>processors_PES!$B$33</f>
        <v>natural gas_off shore_UK_mix_mix</v>
      </c>
      <c r="C561" s="12" t="s">
        <v>89</v>
      </c>
      <c r="D561" s="15" t="s">
        <v>64</v>
      </c>
      <c r="E561" s="15" t="s">
        <v>111</v>
      </c>
      <c r="F561" s="12" t="s">
        <v>90</v>
      </c>
      <c r="G561" s="12" t="s">
        <v>91</v>
      </c>
      <c r="H561" s="11" t="str">
        <f>processors_PES!$D$26</f>
        <v>extraction::natural gas::off shore</v>
      </c>
      <c r="I561" s="11">
        <v>0</v>
      </c>
      <c r="J561" s="20">
        <v>0</v>
      </c>
      <c r="K561" s="12" t="s">
        <v>126</v>
      </c>
    </row>
    <row r="562" spans="1:11" x14ac:dyDescent="0.2">
      <c r="A562" t="str">
        <f t="shared" si="43"/>
        <v>natural gas_off shore_UK_mix_mix.input_bio__</v>
      </c>
      <c r="B562" t="str">
        <f>processors_PES!$B$33</f>
        <v>natural gas_off shore_UK_mix_mix</v>
      </c>
      <c r="C562" s="12" t="s">
        <v>89</v>
      </c>
      <c r="D562" s="15" t="s">
        <v>97</v>
      </c>
      <c r="E562" s="15" t="s">
        <v>112</v>
      </c>
      <c r="F562" s="12" t="s">
        <v>90</v>
      </c>
      <c r="G562" s="12" t="s">
        <v>91</v>
      </c>
      <c r="H562" s="11" t="str">
        <f>processors_PES!$D$26</f>
        <v>extraction::natural gas::off shore</v>
      </c>
      <c r="I562" s="11">
        <v>0</v>
      </c>
      <c r="J562" s="11">
        <v>0</v>
      </c>
      <c r="K562" s="12" t="s">
        <v>126</v>
      </c>
    </row>
    <row r="563" spans="1:11" x14ac:dyDescent="0.2">
      <c r="A563" t="str">
        <f t="shared" si="43"/>
        <v>natural gas_off shore_UK_mix_mix.input_h.c__</v>
      </c>
      <c r="B563" t="str">
        <f>processors_PES!$B$33</f>
        <v>natural gas_off shore_UK_mix_mix</v>
      </c>
      <c r="C563" s="12" t="s">
        <v>89</v>
      </c>
      <c r="D563" s="15" t="s">
        <v>63</v>
      </c>
      <c r="E563" s="15" t="s">
        <v>113</v>
      </c>
      <c r="F563" s="12" t="s">
        <v>92</v>
      </c>
      <c r="G563" s="12" t="s">
        <v>91</v>
      </c>
      <c r="H563" s="11" t="str">
        <f>processors_PES!$D$26</f>
        <v>extraction::natural gas::off shore</v>
      </c>
      <c r="I563" s="11">
        <v>0</v>
      </c>
      <c r="J563" s="11">
        <v>0</v>
      </c>
      <c r="K563" s="12" t="s">
        <v>126</v>
      </c>
    </row>
    <row r="564" spans="1:11" x14ac:dyDescent="0.2">
      <c r="A564" t="str">
        <f t="shared" si="43"/>
        <v>natural gas_off shore_UK_mix_mix.input_ur__</v>
      </c>
      <c r="B564" t="str">
        <f>processors_PES!$B$33</f>
        <v>natural gas_off shore_UK_mix_mix</v>
      </c>
      <c r="C564" s="12" t="s">
        <v>89</v>
      </c>
      <c r="D564" s="15" t="s">
        <v>98</v>
      </c>
      <c r="E564" s="15" t="s">
        <v>114</v>
      </c>
      <c r="F564" s="12" t="s">
        <v>90</v>
      </c>
      <c r="G564" s="12" t="s">
        <v>91</v>
      </c>
      <c r="H564" s="11" t="str">
        <f>processors_PES!$D$26</f>
        <v>extraction::natural gas::off shore</v>
      </c>
      <c r="I564" s="11">
        <v>0</v>
      </c>
      <c r="J564" s="11">
        <v>0</v>
      </c>
      <c r="K564" s="12" t="s">
        <v>126</v>
      </c>
    </row>
    <row r="565" spans="1:11" x14ac:dyDescent="0.2">
      <c r="A565" t="str">
        <f t="shared" si="43"/>
        <v>natural gas_off shore_UK_mix_mix.input_el__</v>
      </c>
      <c r="B565" t="str">
        <f>processors_PES!$B$33</f>
        <v>natural gas_off shore_UK_mix_mix</v>
      </c>
      <c r="C565" s="12" t="s">
        <v>89</v>
      </c>
      <c r="D565" s="15" t="s">
        <v>99</v>
      </c>
      <c r="E565" s="15" t="s">
        <v>115</v>
      </c>
      <c r="F565" s="12" t="s">
        <v>90</v>
      </c>
      <c r="G565" s="12" t="s">
        <v>91</v>
      </c>
      <c r="H565" s="11" t="str">
        <f>processors_PES!$D$26</f>
        <v>extraction::natural gas::off shore</v>
      </c>
      <c r="I565" s="11">
        <v>105.56183555124456</v>
      </c>
      <c r="J565" s="17">
        <v>154868924.44254649</v>
      </c>
      <c r="K565" s="12" t="s">
        <v>127</v>
      </c>
    </row>
    <row r="566" spans="1:11" x14ac:dyDescent="0.2">
      <c r="A566" t="str">
        <f t="shared" si="43"/>
        <v>natural gas_off shore_UK_mix_mix.input_he__</v>
      </c>
      <c r="B566" t="str">
        <f>processors_PES!$B$33</f>
        <v>natural gas_off shore_UK_mix_mix</v>
      </c>
      <c r="C566" s="12" t="s">
        <v>89</v>
      </c>
      <c r="D566" s="15" t="s">
        <v>100</v>
      </c>
      <c r="E566" s="15" t="s">
        <v>116</v>
      </c>
      <c r="F566" s="12" t="s">
        <v>90</v>
      </c>
      <c r="G566" s="12" t="s">
        <v>91</v>
      </c>
      <c r="H566" s="11" t="str">
        <f>processors_PES!$D$26</f>
        <v>extraction::natural gas::off shore</v>
      </c>
      <c r="I566" s="11">
        <v>29335.35384703019</v>
      </c>
      <c r="J566" s="17">
        <v>43037662946.147217</v>
      </c>
      <c r="K566" s="12" t="s">
        <v>128</v>
      </c>
    </row>
    <row r="567" spans="1:11" x14ac:dyDescent="0.2">
      <c r="A567" t="str">
        <f t="shared" si="43"/>
        <v>natural gas_off shore_UK_mix_mix.inpt_fu__</v>
      </c>
      <c r="B567" t="str">
        <f>processors_PES!$B$33</f>
        <v>natural gas_off shore_UK_mix_mix</v>
      </c>
      <c r="C567" s="12" t="s">
        <v>93</v>
      </c>
      <c r="D567" s="15" t="s">
        <v>101</v>
      </c>
      <c r="E567" s="15" t="s">
        <v>117</v>
      </c>
      <c r="F567" s="12" t="s">
        <v>90</v>
      </c>
      <c r="G567" s="12" t="s">
        <v>91</v>
      </c>
      <c r="H567" s="11" t="str">
        <f>processors_PES!$D$26</f>
        <v>extraction::natural gas::off shore</v>
      </c>
      <c r="I567" s="11">
        <v>4959.5379198368073</v>
      </c>
      <c r="J567" s="17">
        <v>7276098405.8892212</v>
      </c>
      <c r="K567" s="12" t="s">
        <v>128</v>
      </c>
    </row>
    <row r="568" spans="1:11" x14ac:dyDescent="0.2">
      <c r="A568" t="str">
        <f t="shared" si="43"/>
        <v>natural gas_off shore_UK_mix_mix.input_ha__</v>
      </c>
      <c r="B568" t="str">
        <f>processors_PES!$B$33</f>
        <v>natural gas_off shore_UK_mix_mix</v>
      </c>
      <c r="C568" s="12" t="s">
        <v>89</v>
      </c>
      <c r="D568" s="15" t="s">
        <v>102</v>
      </c>
      <c r="E568" s="15" t="s">
        <v>118</v>
      </c>
      <c r="F568" s="12" t="s">
        <v>90</v>
      </c>
      <c r="G568" s="12" t="s">
        <v>94</v>
      </c>
      <c r="H568" s="11" t="str">
        <f>processors_PES!$D$26</f>
        <v>extraction::natural gas::off shore</v>
      </c>
      <c r="I568" s="11">
        <v>5.8091601069279468</v>
      </c>
      <c r="J568" s="17">
        <v>8522572.3195931353</v>
      </c>
      <c r="K568" s="12" t="s">
        <v>129</v>
      </c>
    </row>
    <row r="569" spans="1:11" x14ac:dyDescent="0.2">
      <c r="A569" t="str">
        <f t="shared" si="43"/>
        <v>natural gas_off shore_UK_mix_mix.input_lu__</v>
      </c>
      <c r="B569" t="str">
        <f>processors_PES!$B$33</f>
        <v>natural gas_off shore_UK_mix_mix</v>
      </c>
      <c r="C569" s="12" t="s">
        <v>89</v>
      </c>
      <c r="D569" s="15" t="s">
        <v>103</v>
      </c>
      <c r="E569" s="15" t="s">
        <v>119</v>
      </c>
      <c r="F569" s="12" t="s">
        <v>92</v>
      </c>
      <c r="G569" s="12" t="s">
        <v>94</v>
      </c>
      <c r="H569" s="11" t="str">
        <f>processors_PES!$D$26</f>
        <v>extraction::natural gas::off shore</v>
      </c>
      <c r="I569" s="11" t="s">
        <v>131</v>
      </c>
      <c r="J569" s="15" t="s">
        <v>131</v>
      </c>
      <c r="K569" s="12" t="s">
        <v>118</v>
      </c>
    </row>
    <row r="570" spans="1:11" x14ac:dyDescent="0.2">
      <c r="A570" t="str">
        <f t="shared" si="43"/>
        <v>natural gas_off shore_UK_mix_mix.input_w.us__</v>
      </c>
      <c r="B570" t="str">
        <f>processors_PES!$B$33</f>
        <v>natural gas_off shore_UK_mix_mix</v>
      </c>
      <c r="C570" s="12" t="s">
        <v>89</v>
      </c>
      <c r="D570" s="15" t="s">
        <v>104</v>
      </c>
      <c r="E570" s="15" t="s">
        <v>120</v>
      </c>
      <c r="F570" s="12" t="s">
        <v>92</v>
      </c>
      <c r="G570" s="12" t="s">
        <v>91</v>
      </c>
      <c r="H570" s="11" t="str">
        <f>processors_PES!$D$26</f>
        <v>extraction::natural gas::off shore</v>
      </c>
      <c r="I570" s="11">
        <v>0</v>
      </c>
      <c r="J570" s="11"/>
      <c r="K570" s="12" t="s">
        <v>125</v>
      </c>
    </row>
    <row r="571" spans="1:11" x14ac:dyDescent="0.2">
      <c r="A571" t="str">
        <f t="shared" si="43"/>
        <v>natural gas_off shore_UK_mix_mix.input_fw__</v>
      </c>
      <c r="B571" t="str">
        <f>processors_PES!$B$33</f>
        <v>natural gas_off shore_UK_mix_mix</v>
      </c>
      <c r="C571" s="12" t="s">
        <v>89</v>
      </c>
      <c r="D571" s="15" t="s">
        <v>105</v>
      </c>
      <c r="E571" s="15" t="s">
        <v>121</v>
      </c>
      <c r="F571" s="12" t="s">
        <v>92</v>
      </c>
      <c r="G571" s="12" t="s">
        <v>91</v>
      </c>
      <c r="H571" s="11" t="str">
        <f>processors_PES!$D$26</f>
        <v>extraction::natural gas::off shore</v>
      </c>
      <c r="I571" s="11">
        <v>0</v>
      </c>
      <c r="J571" s="11"/>
      <c r="K571" s="12" t="s">
        <v>125</v>
      </c>
    </row>
    <row r="572" spans="1:11" x14ac:dyDescent="0.2">
      <c r="A572" t="str">
        <f t="shared" si="43"/>
        <v>natural gas_off shore_UK_mix_mix.input_w.tot__</v>
      </c>
      <c r="B572" t="str">
        <f>processors_PES!$B$33</f>
        <v>natural gas_off shore_UK_mix_mix</v>
      </c>
      <c r="C572" s="12" t="s">
        <v>89</v>
      </c>
      <c r="D572" s="15" t="s">
        <v>106</v>
      </c>
      <c r="E572" s="15" t="s">
        <v>122</v>
      </c>
      <c r="F572" s="12" t="s">
        <v>92</v>
      </c>
      <c r="G572" s="12" t="s">
        <v>91</v>
      </c>
      <c r="H572" s="11" t="str">
        <f>processors_PES!$D$26</f>
        <v>extraction::natural gas::off shore</v>
      </c>
      <c r="I572" s="11">
        <v>0</v>
      </c>
      <c r="J572" s="11"/>
      <c r="K572" s="12" t="s">
        <v>125</v>
      </c>
    </row>
    <row r="573" spans="1:11" x14ac:dyDescent="0.2">
      <c r="A573" t="str">
        <f t="shared" si="43"/>
        <v>natural gas_off shore_UK_mix_mix.output_w__</v>
      </c>
      <c r="B573" t="str">
        <f>processors_PES!$B$33</f>
        <v>natural gas_off shore_UK_mix_mix</v>
      </c>
      <c r="C573" s="12" t="s">
        <v>95</v>
      </c>
      <c r="D573" s="15" t="s">
        <v>107</v>
      </c>
      <c r="E573" s="15" t="s">
        <v>123</v>
      </c>
      <c r="F573" s="12" t="s">
        <v>92</v>
      </c>
      <c r="G573" s="12" t="s">
        <v>91</v>
      </c>
      <c r="H573" s="11" t="str">
        <f>processors_PES!$D$26</f>
        <v>extraction::natural gas::off shore</v>
      </c>
      <c r="I573" s="11">
        <v>0</v>
      </c>
      <c r="J573" s="11"/>
      <c r="K573" s="12" t="s">
        <v>125</v>
      </c>
    </row>
    <row r="574" spans="1:11" x14ac:dyDescent="0.2">
      <c r="A574" t="str">
        <f t="shared" si="43"/>
        <v>natural gas_off shore_UK_mix_mix.output_ghg__</v>
      </c>
      <c r="B574" t="str">
        <f>processors_PES!$B$33</f>
        <v>natural gas_off shore_UK_mix_mix</v>
      </c>
      <c r="C574" s="12" t="s">
        <v>95</v>
      </c>
      <c r="D574" s="15" t="s">
        <v>108</v>
      </c>
      <c r="E574" s="15" t="s">
        <v>124</v>
      </c>
      <c r="F574" s="12" t="s">
        <v>92</v>
      </c>
      <c r="G574" s="12" t="s">
        <v>91</v>
      </c>
      <c r="H574" s="11" t="str">
        <f>processors_PES!$D$26</f>
        <v>extraction::natural gas::off shore</v>
      </c>
      <c r="I574" s="11">
        <v>532.64071499427837</v>
      </c>
      <c r="J574" s="11">
        <v>781432931.84238589</v>
      </c>
      <c r="K574" s="12" t="s">
        <v>130</v>
      </c>
    </row>
    <row r="575" spans="1:11" x14ac:dyDescent="0.2">
      <c r="A575" t="str">
        <f t="shared" si="43"/>
        <v>natural gas_off shore_UK_mix_mix.output_ng__</v>
      </c>
      <c r="B575" t="str">
        <f>processors_PES!$B$33</f>
        <v>natural gas_off shore_UK_mix_mix</v>
      </c>
      <c r="C575" s="12" t="s">
        <v>95</v>
      </c>
      <c r="D575" s="15" t="s">
        <v>96</v>
      </c>
      <c r="E575" s="15" t="s">
        <v>110</v>
      </c>
      <c r="F575" s="12" t="s">
        <v>90</v>
      </c>
      <c r="G575" s="12" t="s">
        <v>91</v>
      </c>
      <c r="H575" s="11" t="str">
        <f>processors_PES!$D$26</f>
        <v>extraction::natural gas::off shore</v>
      </c>
      <c r="I575" s="11">
        <v>1</v>
      </c>
      <c r="J575" s="11">
        <v>1467092</v>
      </c>
      <c r="K575" s="15" t="s">
        <v>163</v>
      </c>
    </row>
    <row r="576" spans="1:11" x14ac:dyDescent="0.2">
      <c r="A576" t="str">
        <f t="shared" si="43"/>
        <v>natural gas_off shore_UK_mix_mix.output_//__</v>
      </c>
      <c r="B576" t="str">
        <f>processors_PES!$B$33</f>
        <v>natural gas_off shore_UK_mix_mix</v>
      </c>
      <c r="C576" s="15" t="s">
        <v>95</v>
      </c>
      <c r="D576" s="15" t="s">
        <v>109</v>
      </c>
      <c r="E576" s="15" t="s">
        <v>109</v>
      </c>
      <c r="F576" s="15" t="s">
        <v>90</v>
      </c>
      <c r="G576" s="15" t="s">
        <v>91</v>
      </c>
      <c r="H576" s="11" t="str">
        <f>processors_PES!$D$26</f>
        <v>extraction::natural gas::off shore</v>
      </c>
      <c r="I576" s="15"/>
      <c r="J576" s="15"/>
      <c r="K576" s="15" t="s">
        <v>109</v>
      </c>
    </row>
    <row r="577" spans="1:11" x14ac:dyDescent="0.2">
      <c r="A577" t="str">
        <f t="shared" si="43"/>
        <v>natural gas_off shore_UK_mix_mix.output_//__</v>
      </c>
      <c r="B577" t="str">
        <f>processors_PES!$B$33</f>
        <v>natural gas_off shore_UK_mix_mix</v>
      </c>
      <c r="C577" s="15" t="s">
        <v>95</v>
      </c>
      <c r="D577" s="15" t="s">
        <v>109</v>
      </c>
      <c r="E577" s="15" t="s">
        <v>109</v>
      </c>
      <c r="F577" s="15" t="s">
        <v>90</v>
      </c>
      <c r="G577" s="15" t="s">
        <v>91</v>
      </c>
      <c r="H577" s="11" t="str">
        <f>processors_PES!$D$26</f>
        <v>extraction::natural gas::off shore</v>
      </c>
      <c r="I577" s="15"/>
      <c r="J577" s="15"/>
      <c r="K577" s="15" t="s">
        <v>109</v>
      </c>
    </row>
    <row r="578" spans="1:11" x14ac:dyDescent="0.2">
      <c r="A578" t="str">
        <f t="shared" si="43"/>
        <v>crude oil_off shore_DE_mix_mix.input_ng__</v>
      </c>
      <c r="B578" t="str">
        <f>processors_PES!$B$34</f>
        <v>crude oil_off shore_DE_mix_mix</v>
      </c>
      <c r="C578" s="12" t="s">
        <v>89</v>
      </c>
      <c r="D578" s="15" t="s">
        <v>96</v>
      </c>
      <c r="E578" s="15" t="s">
        <v>110</v>
      </c>
      <c r="F578" s="12" t="s">
        <v>90</v>
      </c>
      <c r="G578" s="12" t="s">
        <v>91</v>
      </c>
      <c r="H578" s="11" t="str">
        <f>processors_PES!$D$34</f>
        <v>extraction::crude oil::off shore</v>
      </c>
      <c r="I578" s="11">
        <v>0</v>
      </c>
      <c r="J578" s="11">
        <v>0</v>
      </c>
      <c r="K578" s="12" t="s">
        <v>125</v>
      </c>
    </row>
    <row r="579" spans="1:11" x14ac:dyDescent="0.2">
      <c r="A579" t="str">
        <f t="shared" si="43"/>
        <v>crude oil_off shore_DE_mix_mix.input_li__</v>
      </c>
      <c r="B579" t="str">
        <f>processors_PES!$B$34</f>
        <v>crude oil_off shore_DE_mix_mix</v>
      </c>
      <c r="C579" s="12" t="s">
        <v>89</v>
      </c>
      <c r="D579" s="15" t="s">
        <v>64</v>
      </c>
      <c r="E579" s="15" t="s">
        <v>111</v>
      </c>
      <c r="F579" s="12" t="s">
        <v>90</v>
      </c>
      <c r="G579" s="12" t="s">
        <v>91</v>
      </c>
      <c r="H579" s="11" t="str">
        <f>processors_PES!$D$34</f>
        <v>extraction::crude oil::off shore</v>
      </c>
      <c r="I579" s="11">
        <v>0</v>
      </c>
      <c r="J579" s="11">
        <v>0</v>
      </c>
      <c r="K579" s="12" t="s">
        <v>126</v>
      </c>
    </row>
    <row r="580" spans="1:11" x14ac:dyDescent="0.2">
      <c r="A580" t="str">
        <f t="shared" si="43"/>
        <v>crude oil_off shore_DE_mix_mix.input_bio__</v>
      </c>
      <c r="B580" t="str">
        <f>processors_PES!$B$34</f>
        <v>crude oil_off shore_DE_mix_mix</v>
      </c>
      <c r="C580" s="12" t="s">
        <v>89</v>
      </c>
      <c r="D580" s="15" t="s">
        <v>97</v>
      </c>
      <c r="E580" s="15" t="s">
        <v>112</v>
      </c>
      <c r="F580" s="12" t="s">
        <v>90</v>
      </c>
      <c r="G580" s="12" t="s">
        <v>91</v>
      </c>
      <c r="H580" s="11" t="str">
        <f>processors_PES!$D$34</f>
        <v>extraction::crude oil::off shore</v>
      </c>
      <c r="I580" s="11">
        <v>0</v>
      </c>
      <c r="J580" s="11">
        <v>0</v>
      </c>
      <c r="K580" s="12" t="s">
        <v>126</v>
      </c>
    </row>
    <row r="581" spans="1:11" x14ac:dyDescent="0.2">
      <c r="A581" t="str">
        <f t="shared" si="43"/>
        <v>crude oil_off shore_DE_mix_mix.input_h.c__</v>
      </c>
      <c r="B581" t="str">
        <f>processors_PES!$B$34</f>
        <v>crude oil_off shore_DE_mix_mix</v>
      </c>
      <c r="C581" s="12" t="s">
        <v>89</v>
      </c>
      <c r="D581" s="15" t="s">
        <v>63</v>
      </c>
      <c r="E581" s="15" t="s">
        <v>113</v>
      </c>
      <c r="F581" s="12" t="s">
        <v>92</v>
      </c>
      <c r="G581" s="12" t="s">
        <v>91</v>
      </c>
      <c r="H581" s="11" t="str">
        <f>processors_PES!$D$34</f>
        <v>extraction::crude oil::off shore</v>
      </c>
      <c r="I581" s="11">
        <v>0</v>
      </c>
      <c r="J581" s="11">
        <v>0</v>
      </c>
      <c r="K581" s="12" t="s">
        <v>126</v>
      </c>
    </row>
    <row r="582" spans="1:11" x14ac:dyDescent="0.2">
      <c r="A582" t="str">
        <f t="shared" si="43"/>
        <v>crude oil_off shore_DE_mix_mix.input_ur__</v>
      </c>
      <c r="B582" t="str">
        <f>processors_PES!$B$34</f>
        <v>crude oil_off shore_DE_mix_mix</v>
      </c>
      <c r="C582" s="12" t="s">
        <v>89</v>
      </c>
      <c r="D582" s="15" t="s">
        <v>98</v>
      </c>
      <c r="E582" s="15" t="s">
        <v>114</v>
      </c>
      <c r="F582" s="12" t="s">
        <v>90</v>
      </c>
      <c r="G582" s="12" t="s">
        <v>91</v>
      </c>
      <c r="H582" s="11" t="str">
        <f>processors_PES!$D$34</f>
        <v>extraction::crude oil::off shore</v>
      </c>
      <c r="I582" s="11">
        <v>0</v>
      </c>
      <c r="J582" s="11">
        <v>0</v>
      </c>
      <c r="K582" s="12" t="s">
        <v>126</v>
      </c>
    </row>
    <row r="583" spans="1:11" x14ac:dyDescent="0.2">
      <c r="A583" t="str">
        <f t="shared" si="43"/>
        <v>crude oil_off shore_DE_mix_mix.input_el__</v>
      </c>
      <c r="B583" t="str">
        <f>processors_PES!$B$34</f>
        <v>crude oil_off shore_DE_mix_mix</v>
      </c>
      <c r="C583" s="12" t="s">
        <v>89</v>
      </c>
      <c r="D583" s="15" t="s">
        <v>99</v>
      </c>
      <c r="E583" s="15" t="s">
        <v>115</v>
      </c>
      <c r="F583" s="12" t="s">
        <v>90</v>
      </c>
      <c r="G583" s="12" t="s">
        <v>91</v>
      </c>
      <c r="H583" s="11" t="str">
        <f>processors_PES!$D$34</f>
        <v>extraction::crude oil::off shore</v>
      </c>
      <c r="I583" s="11">
        <v>1590.859094893051</v>
      </c>
      <c r="J583" s="11">
        <v>172170725.54480043</v>
      </c>
      <c r="K583" s="12" t="s">
        <v>127</v>
      </c>
    </row>
    <row r="584" spans="1:11" x14ac:dyDescent="0.2">
      <c r="A584" t="str">
        <f t="shared" si="43"/>
        <v>crude oil_off shore_DE_mix_mix.input_he__</v>
      </c>
      <c r="B584" t="str">
        <f>processors_PES!$B$34</f>
        <v>crude oil_off shore_DE_mix_mix</v>
      </c>
      <c r="C584" s="12" t="s">
        <v>89</v>
      </c>
      <c r="D584" s="15" t="s">
        <v>100</v>
      </c>
      <c r="E584" s="15" t="s">
        <v>116</v>
      </c>
      <c r="F584" s="12" t="s">
        <v>90</v>
      </c>
      <c r="G584" s="12" t="s">
        <v>91</v>
      </c>
      <c r="H584" s="11" t="str">
        <f>processors_PES!$D$34</f>
        <v>extraction::crude oil::off shore</v>
      </c>
      <c r="I584" s="11">
        <v>18917.44413470466</v>
      </c>
      <c r="J584" s="11">
        <v>2047340391.4784119</v>
      </c>
      <c r="K584" s="12" t="s">
        <v>128</v>
      </c>
    </row>
    <row r="585" spans="1:11" x14ac:dyDescent="0.2">
      <c r="A585" t="str">
        <f t="shared" si="43"/>
        <v>crude oil_off shore_DE_mix_mix.inpt_fu__</v>
      </c>
      <c r="B585" t="str">
        <f>processors_PES!$B$34</f>
        <v>crude oil_off shore_DE_mix_mix</v>
      </c>
      <c r="C585" s="12" t="s">
        <v>93</v>
      </c>
      <c r="D585" s="15" t="s">
        <v>101</v>
      </c>
      <c r="E585" s="15" t="s">
        <v>117</v>
      </c>
      <c r="F585" s="12" t="s">
        <v>90</v>
      </c>
      <c r="G585" s="12" t="s">
        <v>91</v>
      </c>
      <c r="H585" s="11" t="str">
        <f>processors_PES!$D$34</f>
        <v>extraction::crude oil::off shore</v>
      </c>
      <c r="I585" s="11">
        <v>0</v>
      </c>
      <c r="J585" s="11">
        <v>0</v>
      </c>
      <c r="K585" s="12" t="s">
        <v>128</v>
      </c>
    </row>
    <row r="586" spans="1:11" x14ac:dyDescent="0.2">
      <c r="A586" t="str">
        <f t="shared" si="43"/>
        <v>crude oil_off shore_DE_mix_mix.input_ha__</v>
      </c>
      <c r="B586" t="str">
        <f>processors_PES!$B$34</f>
        <v>crude oil_off shore_DE_mix_mix</v>
      </c>
      <c r="C586" s="12" t="s">
        <v>89</v>
      </c>
      <c r="D586" s="15" t="s">
        <v>102</v>
      </c>
      <c r="E586" s="15" t="s">
        <v>118</v>
      </c>
      <c r="F586" s="12" t="s">
        <v>90</v>
      </c>
      <c r="G586" s="12" t="s">
        <v>94</v>
      </c>
      <c r="H586" s="11" t="str">
        <f>processors_PES!$D$34</f>
        <v>extraction::crude oil::off shore</v>
      </c>
      <c r="I586" s="11">
        <v>12.51201408560709</v>
      </c>
      <c r="J586" s="17">
        <v>1354112.7244148273</v>
      </c>
      <c r="K586" s="12" t="s">
        <v>129</v>
      </c>
    </row>
    <row r="587" spans="1:11" x14ac:dyDescent="0.2">
      <c r="A587" t="str">
        <f t="shared" si="43"/>
        <v>crude oil_off shore_DE_mix_mix.input_lu__</v>
      </c>
      <c r="B587" t="str">
        <f>processors_PES!$B$34</f>
        <v>crude oil_off shore_DE_mix_mix</v>
      </c>
      <c r="C587" s="12" t="s">
        <v>89</v>
      </c>
      <c r="D587" s="15" t="s">
        <v>103</v>
      </c>
      <c r="E587" s="15" t="s">
        <v>119</v>
      </c>
      <c r="F587" s="12" t="s">
        <v>92</v>
      </c>
      <c r="G587" s="12" t="s">
        <v>94</v>
      </c>
      <c r="H587" s="11" t="str">
        <f>processors_PES!$D$34</f>
        <v>extraction::crude oil::off shore</v>
      </c>
      <c r="I587" s="11" t="s">
        <v>131</v>
      </c>
      <c r="J587" s="15" t="s">
        <v>131</v>
      </c>
      <c r="K587" s="12" t="s">
        <v>118</v>
      </c>
    </row>
    <row r="588" spans="1:11" x14ac:dyDescent="0.2">
      <c r="A588" t="str">
        <f t="shared" si="43"/>
        <v>crude oil_off shore_DE_mix_mix.input_w.us__</v>
      </c>
      <c r="B588" t="str">
        <f>processors_PES!$B$34</f>
        <v>crude oil_off shore_DE_mix_mix</v>
      </c>
      <c r="C588" s="12" t="s">
        <v>89</v>
      </c>
      <c r="D588" s="15" t="s">
        <v>104</v>
      </c>
      <c r="E588" s="15" t="s">
        <v>120</v>
      </c>
      <c r="F588" s="12" t="s">
        <v>92</v>
      </c>
      <c r="G588" s="12" t="s">
        <v>91</v>
      </c>
      <c r="H588" s="11" t="str">
        <f>processors_PES!$D$34</f>
        <v>extraction::crude oil::off shore</v>
      </c>
      <c r="I588" s="11">
        <v>0</v>
      </c>
      <c r="J588" s="11"/>
      <c r="K588" s="12" t="s">
        <v>125</v>
      </c>
    </row>
    <row r="589" spans="1:11" x14ac:dyDescent="0.2">
      <c r="A589" t="str">
        <f t="shared" si="43"/>
        <v>crude oil_off shore_DE_mix_mix.input_fw__</v>
      </c>
      <c r="B589" t="str">
        <f>processors_PES!$B$34</f>
        <v>crude oil_off shore_DE_mix_mix</v>
      </c>
      <c r="C589" s="12" t="s">
        <v>89</v>
      </c>
      <c r="D589" s="15" t="s">
        <v>105</v>
      </c>
      <c r="E589" s="15" t="s">
        <v>121</v>
      </c>
      <c r="F589" s="12" t="s">
        <v>92</v>
      </c>
      <c r="G589" s="12" t="s">
        <v>91</v>
      </c>
      <c r="H589" s="11" t="str">
        <f>processors_PES!$D$34</f>
        <v>extraction::crude oil::off shore</v>
      </c>
      <c r="I589" s="11">
        <v>0</v>
      </c>
      <c r="J589" s="11"/>
      <c r="K589" s="12" t="s">
        <v>125</v>
      </c>
    </row>
    <row r="590" spans="1:11" x14ac:dyDescent="0.2">
      <c r="A590" t="str">
        <f t="shared" si="43"/>
        <v>crude oil_off shore_DE_mix_mix.input_w.tot__</v>
      </c>
      <c r="B590" t="str">
        <f>processors_PES!$B$34</f>
        <v>crude oil_off shore_DE_mix_mix</v>
      </c>
      <c r="C590" s="12" t="s">
        <v>89</v>
      </c>
      <c r="D590" s="15" t="s">
        <v>106</v>
      </c>
      <c r="E590" s="15" t="s">
        <v>122</v>
      </c>
      <c r="F590" s="12" t="s">
        <v>92</v>
      </c>
      <c r="G590" s="12" t="s">
        <v>91</v>
      </c>
      <c r="H590" s="11" t="str">
        <f>processors_PES!$D$34</f>
        <v>extraction::crude oil::off shore</v>
      </c>
      <c r="I590" s="11">
        <v>0</v>
      </c>
      <c r="J590" s="11"/>
      <c r="K590" s="12" t="s">
        <v>125</v>
      </c>
    </row>
    <row r="591" spans="1:11" x14ac:dyDescent="0.2">
      <c r="A591" t="str">
        <f t="shared" si="43"/>
        <v>crude oil_off shore_DE_mix_mix.output_w__</v>
      </c>
      <c r="B591" t="str">
        <f>processors_PES!$B$34</f>
        <v>crude oil_off shore_DE_mix_mix</v>
      </c>
      <c r="C591" s="12" t="s">
        <v>95</v>
      </c>
      <c r="D591" s="15" t="s">
        <v>107</v>
      </c>
      <c r="E591" s="15" t="s">
        <v>123</v>
      </c>
      <c r="F591" s="12" t="s">
        <v>92</v>
      </c>
      <c r="G591" s="12" t="s">
        <v>91</v>
      </c>
      <c r="H591" s="11" t="str">
        <f>processors_PES!$D$34</f>
        <v>extraction::crude oil::off shore</v>
      </c>
      <c r="I591" s="11">
        <v>0</v>
      </c>
      <c r="J591" s="11"/>
      <c r="K591" s="12" t="s">
        <v>125</v>
      </c>
    </row>
    <row r="592" spans="1:11" x14ac:dyDescent="0.2">
      <c r="A592" t="str">
        <f t="shared" si="43"/>
        <v>crude oil_off shore_DE_mix_mix.output_ghg__</v>
      </c>
      <c r="B592" t="str">
        <f>processors_PES!$B$34</f>
        <v>crude oil_off shore_DE_mix_mix</v>
      </c>
      <c r="C592" s="12" t="s">
        <v>95</v>
      </c>
      <c r="D592" s="15" t="s">
        <v>108</v>
      </c>
      <c r="E592" s="15" t="s">
        <v>124</v>
      </c>
      <c r="F592" s="12" t="s">
        <v>92</v>
      </c>
      <c r="G592" s="12" t="s">
        <v>91</v>
      </c>
      <c r="H592" s="11" t="str">
        <f>processors_PES!$D$34</f>
        <v>extraction::crude oil::off shore</v>
      </c>
      <c r="I592" s="11">
        <v>34.597815627258413</v>
      </c>
      <c r="J592" s="11">
        <v>3744348.5962600419</v>
      </c>
      <c r="K592" s="12" t="s">
        <v>130</v>
      </c>
    </row>
    <row r="593" spans="1:11" x14ac:dyDescent="0.2">
      <c r="A593" t="str">
        <f t="shared" si="43"/>
        <v>crude oil_off shore_DE_mix_mix.output_//__</v>
      </c>
      <c r="B593" t="str">
        <f>processors_PES!$B$34</f>
        <v>crude oil_off shore_DE_mix_mix</v>
      </c>
      <c r="C593" s="12" t="s">
        <v>95</v>
      </c>
      <c r="D593" s="15" t="s">
        <v>109</v>
      </c>
      <c r="E593" s="15" t="s">
        <v>109</v>
      </c>
      <c r="F593" s="12" t="s">
        <v>90</v>
      </c>
      <c r="G593" s="12" t="s">
        <v>91</v>
      </c>
      <c r="H593" s="11" t="str">
        <f>processors_PES!$D$34</f>
        <v>extraction::crude oil::off shore</v>
      </c>
      <c r="I593" s="11">
        <v>0</v>
      </c>
      <c r="J593" s="15"/>
      <c r="K593" s="15" t="s">
        <v>109</v>
      </c>
    </row>
    <row r="594" spans="1:11" x14ac:dyDescent="0.2">
      <c r="A594" t="str">
        <f t="shared" si="43"/>
        <v>crude oil_off shore_DE_mix_mix.output_oil__</v>
      </c>
      <c r="B594" t="str">
        <f>processors_PES!$B$34</f>
        <v>crude oil_off shore_DE_mix_mix</v>
      </c>
      <c r="C594" s="15" t="s">
        <v>95</v>
      </c>
      <c r="D594" s="15" t="s">
        <v>150</v>
      </c>
      <c r="E594" s="15" t="s">
        <v>162</v>
      </c>
      <c r="F594" s="15" t="s">
        <v>90</v>
      </c>
      <c r="G594" s="15" t="s">
        <v>91</v>
      </c>
      <c r="H594" s="11" t="str">
        <f>processors_PES!$D$34</f>
        <v>extraction::crude oil::off shore</v>
      </c>
      <c r="I594" s="11">
        <v>1</v>
      </c>
      <c r="J594" s="11">
        <v>108225</v>
      </c>
      <c r="K594" s="15" t="s">
        <v>163</v>
      </c>
    </row>
    <row r="595" spans="1:11" x14ac:dyDescent="0.2">
      <c r="A595" t="str">
        <f t="shared" si="43"/>
        <v>crude oil_off shore_DE_mix_mix.output_//__</v>
      </c>
      <c r="B595" t="str">
        <f>processors_PES!$B$34</f>
        <v>crude oil_off shore_DE_mix_mix</v>
      </c>
      <c r="C595" s="12" t="s">
        <v>95</v>
      </c>
      <c r="D595" s="15" t="s">
        <v>109</v>
      </c>
      <c r="E595" s="15" t="s">
        <v>109</v>
      </c>
      <c r="F595" s="12" t="s">
        <v>90</v>
      </c>
      <c r="G595" s="12" t="s">
        <v>91</v>
      </c>
      <c r="H595" s="11" t="str">
        <f>processors_PES!$D$34</f>
        <v>extraction::crude oil::off shore</v>
      </c>
      <c r="I595" s="11">
        <v>0</v>
      </c>
      <c r="J595" s="15"/>
      <c r="K595" s="15" t="s">
        <v>109</v>
      </c>
    </row>
    <row r="596" spans="1:11" x14ac:dyDescent="0.2">
      <c r="A596" t="str">
        <f t="shared" si="43"/>
        <v>crude oil_off shore_ES_mix_mix.input_ng__</v>
      </c>
      <c r="B596" t="str">
        <f>processors_PES!$B$35</f>
        <v>crude oil_off shore_ES_mix_mix</v>
      </c>
      <c r="C596" s="12" t="s">
        <v>89</v>
      </c>
      <c r="D596" s="15" t="s">
        <v>96</v>
      </c>
      <c r="E596" s="15" t="s">
        <v>110</v>
      </c>
      <c r="F596" s="12" t="s">
        <v>90</v>
      </c>
      <c r="G596" s="12" t="s">
        <v>91</v>
      </c>
      <c r="H596" s="11" t="str">
        <f>processors_PES!$D$34</f>
        <v>extraction::crude oil::off shore</v>
      </c>
      <c r="I596" s="11">
        <v>0</v>
      </c>
      <c r="J596" s="11">
        <v>0</v>
      </c>
      <c r="K596" s="12" t="s">
        <v>125</v>
      </c>
    </row>
    <row r="597" spans="1:11" x14ac:dyDescent="0.2">
      <c r="A597" t="str">
        <f t="shared" si="43"/>
        <v>crude oil_off shore_ES_mix_mix.input_li__</v>
      </c>
      <c r="B597" t="str">
        <f>processors_PES!$B$35</f>
        <v>crude oil_off shore_ES_mix_mix</v>
      </c>
      <c r="C597" s="12" t="s">
        <v>89</v>
      </c>
      <c r="D597" s="15" t="s">
        <v>64</v>
      </c>
      <c r="E597" s="15" t="s">
        <v>111</v>
      </c>
      <c r="F597" s="12" t="s">
        <v>90</v>
      </c>
      <c r="G597" s="12" t="s">
        <v>91</v>
      </c>
      <c r="H597" s="11" t="str">
        <f>processors_PES!$D$34</f>
        <v>extraction::crude oil::off shore</v>
      </c>
      <c r="I597" s="11">
        <v>0</v>
      </c>
      <c r="J597" s="11">
        <v>0</v>
      </c>
      <c r="K597" s="12" t="s">
        <v>126</v>
      </c>
    </row>
    <row r="598" spans="1:11" x14ac:dyDescent="0.2">
      <c r="A598" t="str">
        <f t="shared" si="43"/>
        <v>crude oil_off shore_ES_mix_mix.input_bio__</v>
      </c>
      <c r="B598" t="str">
        <f>processors_PES!$B$35</f>
        <v>crude oil_off shore_ES_mix_mix</v>
      </c>
      <c r="C598" s="12" t="s">
        <v>89</v>
      </c>
      <c r="D598" s="15" t="s">
        <v>97</v>
      </c>
      <c r="E598" s="15" t="s">
        <v>112</v>
      </c>
      <c r="F598" s="12" t="s">
        <v>90</v>
      </c>
      <c r="G598" s="12" t="s">
        <v>91</v>
      </c>
      <c r="H598" s="11" t="str">
        <f>processors_PES!$D$34</f>
        <v>extraction::crude oil::off shore</v>
      </c>
      <c r="I598" s="11">
        <v>0</v>
      </c>
      <c r="J598" s="11">
        <v>0</v>
      </c>
      <c r="K598" s="12" t="s">
        <v>126</v>
      </c>
    </row>
    <row r="599" spans="1:11" x14ac:dyDescent="0.2">
      <c r="A599" t="str">
        <f t="shared" si="43"/>
        <v>crude oil_off shore_ES_mix_mix.input_h.c__</v>
      </c>
      <c r="B599" t="str">
        <f>processors_PES!$B$35</f>
        <v>crude oil_off shore_ES_mix_mix</v>
      </c>
      <c r="C599" s="12" t="s">
        <v>89</v>
      </c>
      <c r="D599" s="15" t="s">
        <v>63</v>
      </c>
      <c r="E599" s="15" t="s">
        <v>113</v>
      </c>
      <c r="F599" s="12" t="s">
        <v>92</v>
      </c>
      <c r="G599" s="12" t="s">
        <v>91</v>
      </c>
      <c r="H599" s="11" t="str">
        <f>processors_PES!$D$34</f>
        <v>extraction::crude oil::off shore</v>
      </c>
      <c r="I599" s="11">
        <v>0</v>
      </c>
      <c r="J599" s="11">
        <v>0</v>
      </c>
      <c r="K599" s="12" t="s">
        <v>126</v>
      </c>
    </row>
    <row r="600" spans="1:11" x14ac:dyDescent="0.2">
      <c r="A600" t="str">
        <f t="shared" si="43"/>
        <v>crude oil_off shore_ES_mix_mix.input_ur__</v>
      </c>
      <c r="B600" t="str">
        <f>processors_PES!$B$35</f>
        <v>crude oil_off shore_ES_mix_mix</v>
      </c>
      <c r="C600" s="12" t="s">
        <v>89</v>
      </c>
      <c r="D600" s="15" t="s">
        <v>98</v>
      </c>
      <c r="E600" s="15" t="s">
        <v>114</v>
      </c>
      <c r="F600" s="12" t="s">
        <v>90</v>
      </c>
      <c r="G600" s="12" t="s">
        <v>91</v>
      </c>
      <c r="H600" s="11" t="str">
        <f>processors_PES!$D$34</f>
        <v>extraction::crude oil::off shore</v>
      </c>
      <c r="I600" s="11">
        <v>0</v>
      </c>
      <c r="J600" s="11">
        <v>0</v>
      </c>
      <c r="K600" s="12" t="s">
        <v>126</v>
      </c>
    </row>
    <row r="601" spans="1:11" x14ac:dyDescent="0.2">
      <c r="A601" t="str">
        <f t="shared" ref="A601:A664" si="44">CONCATENATE(B601,".",C601,"_",E601,"_",V601,"_",U601)</f>
        <v>crude oil_off shore_ES_mix_mix.input_el__</v>
      </c>
      <c r="B601" t="str">
        <f>processors_PES!$B$35</f>
        <v>crude oil_off shore_ES_mix_mix</v>
      </c>
      <c r="C601" s="12" t="s">
        <v>89</v>
      </c>
      <c r="D601" s="15" t="s">
        <v>99</v>
      </c>
      <c r="E601" s="15" t="s">
        <v>115</v>
      </c>
      <c r="F601" s="12" t="s">
        <v>90</v>
      </c>
      <c r="G601" s="12" t="s">
        <v>91</v>
      </c>
      <c r="H601" s="11" t="str">
        <f>processors_PES!$D$34</f>
        <v>extraction::crude oil::off shore</v>
      </c>
      <c r="I601" s="11">
        <v>6255.581711263384</v>
      </c>
      <c r="J601" s="11">
        <v>37264500.253995977</v>
      </c>
      <c r="K601" s="12" t="s">
        <v>127</v>
      </c>
    </row>
    <row r="602" spans="1:11" x14ac:dyDescent="0.2">
      <c r="A602" t="str">
        <f t="shared" si="44"/>
        <v>crude oil_off shore_ES_mix_mix.input_he__</v>
      </c>
      <c r="B602" t="str">
        <f>processors_PES!$B$35</f>
        <v>crude oil_off shore_ES_mix_mix</v>
      </c>
      <c r="C602" s="12" t="s">
        <v>89</v>
      </c>
      <c r="D602" s="15" t="s">
        <v>100</v>
      </c>
      <c r="E602" s="15" t="s">
        <v>116</v>
      </c>
      <c r="F602" s="12" t="s">
        <v>90</v>
      </c>
      <c r="G602" s="12" t="s">
        <v>91</v>
      </c>
      <c r="H602" s="11" t="str">
        <f>processors_PES!$D$34</f>
        <v>extraction::crude oil::off shore</v>
      </c>
      <c r="I602" s="11">
        <v>29380.52019621195</v>
      </c>
      <c r="J602" s="11">
        <v>175019758.80883458</v>
      </c>
      <c r="K602" s="12" t="s">
        <v>128</v>
      </c>
    </row>
    <row r="603" spans="1:11" x14ac:dyDescent="0.2">
      <c r="A603" t="str">
        <f t="shared" si="44"/>
        <v>crude oil_off shore_ES_mix_mix.inpt_fu__</v>
      </c>
      <c r="B603" t="str">
        <f>processors_PES!$B$35</f>
        <v>crude oil_off shore_ES_mix_mix</v>
      </c>
      <c r="C603" s="12" t="s">
        <v>93</v>
      </c>
      <c r="D603" s="15" t="s">
        <v>101</v>
      </c>
      <c r="E603" s="15" t="s">
        <v>117</v>
      </c>
      <c r="F603" s="12" t="s">
        <v>90</v>
      </c>
      <c r="G603" s="12" t="s">
        <v>91</v>
      </c>
      <c r="H603" s="11" t="str">
        <f>processors_PES!$D$34</f>
        <v>extraction::crude oil::off shore</v>
      </c>
      <c r="I603" s="11">
        <v>1221436.6973122749</v>
      </c>
      <c r="J603" s="11">
        <v>7276098405.8892212</v>
      </c>
      <c r="K603" s="12" t="s">
        <v>128</v>
      </c>
    </row>
    <row r="604" spans="1:11" x14ac:dyDescent="0.2">
      <c r="A604" t="str">
        <f t="shared" si="44"/>
        <v>crude oil_off shore_ES_mix_mix.input_ha__</v>
      </c>
      <c r="B604" t="str">
        <f>processors_PES!$B$35</f>
        <v>crude oil_off shore_ES_mix_mix</v>
      </c>
      <c r="C604" s="12" t="s">
        <v>89</v>
      </c>
      <c r="D604" s="15" t="s">
        <v>102</v>
      </c>
      <c r="E604" s="15" t="s">
        <v>118</v>
      </c>
      <c r="F604" s="12" t="s">
        <v>90</v>
      </c>
      <c r="G604" s="12" t="s">
        <v>94</v>
      </c>
      <c r="H604" s="11" t="str">
        <f>processors_PES!$D$34</f>
        <v>extraction::crude oil::off shore</v>
      </c>
      <c r="I604" s="11">
        <v>90.80795702534833</v>
      </c>
      <c r="J604" s="17">
        <v>540943</v>
      </c>
      <c r="K604" s="12" t="s">
        <v>129</v>
      </c>
    </row>
    <row r="605" spans="1:11" x14ac:dyDescent="0.2">
      <c r="A605" t="str">
        <f t="shared" si="44"/>
        <v>crude oil_off shore_ES_mix_mix.input_lu__</v>
      </c>
      <c r="B605" t="str">
        <f>processors_PES!$B$35</f>
        <v>crude oil_off shore_ES_mix_mix</v>
      </c>
      <c r="C605" s="12" t="s">
        <v>89</v>
      </c>
      <c r="D605" s="15" t="s">
        <v>103</v>
      </c>
      <c r="E605" s="15" t="s">
        <v>119</v>
      </c>
      <c r="F605" s="12" t="s">
        <v>92</v>
      </c>
      <c r="G605" s="12" t="s">
        <v>94</v>
      </c>
      <c r="H605" s="11" t="str">
        <f>processors_PES!$D$34</f>
        <v>extraction::crude oil::off shore</v>
      </c>
      <c r="I605" s="11" t="s">
        <v>131</v>
      </c>
      <c r="J605" s="15" t="s">
        <v>131</v>
      </c>
      <c r="K605" s="12" t="s">
        <v>118</v>
      </c>
    </row>
    <row r="606" spans="1:11" x14ac:dyDescent="0.2">
      <c r="A606" t="str">
        <f t="shared" si="44"/>
        <v>crude oil_off shore_ES_mix_mix.input_w.us__</v>
      </c>
      <c r="B606" t="str">
        <f>processors_PES!$B$35</f>
        <v>crude oil_off shore_ES_mix_mix</v>
      </c>
      <c r="C606" s="12" t="s">
        <v>89</v>
      </c>
      <c r="D606" s="15" t="s">
        <v>104</v>
      </c>
      <c r="E606" s="15" t="s">
        <v>120</v>
      </c>
      <c r="F606" s="12" t="s">
        <v>92</v>
      </c>
      <c r="G606" s="12" t="s">
        <v>91</v>
      </c>
      <c r="H606" s="11" t="str">
        <f>processors_PES!$D$34</f>
        <v>extraction::crude oil::off shore</v>
      </c>
      <c r="I606" s="11">
        <v>0</v>
      </c>
      <c r="J606" s="11"/>
      <c r="K606" s="12" t="s">
        <v>125</v>
      </c>
    </row>
    <row r="607" spans="1:11" x14ac:dyDescent="0.2">
      <c r="A607" t="str">
        <f t="shared" si="44"/>
        <v>crude oil_off shore_ES_mix_mix.input_fw__</v>
      </c>
      <c r="B607" t="str">
        <f>processors_PES!$B$35</f>
        <v>crude oil_off shore_ES_mix_mix</v>
      </c>
      <c r="C607" s="12" t="s">
        <v>89</v>
      </c>
      <c r="D607" s="15" t="s">
        <v>105</v>
      </c>
      <c r="E607" s="15" t="s">
        <v>121</v>
      </c>
      <c r="F607" s="12" t="s">
        <v>92</v>
      </c>
      <c r="G607" s="12" t="s">
        <v>91</v>
      </c>
      <c r="H607" s="11" t="str">
        <f>processors_PES!$D$34</f>
        <v>extraction::crude oil::off shore</v>
      </c>
      <c r="I607" s="11">
        <v>0</v>
      </c>
      <c r="J607" s="11"/>
      <c r="K607" s="12" t="s">
        <v>125</v>
      </c>
    </row>
    <row r="608" spans="1:11" x14ac:dyDescent="0.2">
      <c r="A608" t="str">
        <f t="shared" si="44"/>
        <v>crude oil_off shore_ES_mix_mix.input_w.tot__</v>
      </c>
      <c r="B608" t="str">
        <f>processors_PES!$B$35</f>
        <v>crude oil_off shore_ES_mix_mix</v>
      </c>
      <c r="C608" s="12" t="s">
        <v>89</v>
      </c>
      <c r="D608" s="15" t="s">
        <v>106</v>
      </c>
      <c r="E608" s="15" t="s">
        <v>122</v>
      </c>
      <c r="F608" s="12" t="s">
        <v>92</v>
      </c>
      <c r="G608" s="12" t="s">
        <v>91</v>
      </c>
      <c r="H608" s="11" t="str">
        <f>processors_PES!$D$34</f>
        <v>extraction::crude oil::off shore</v>
      </c>
      <c r="I608" s="11">
        <v>0</v>
      </c>
      <c r="J608" s="11"/>
      <c r="K608" s="12" t="s">
        <v>125</v>
      </c>
    </row>
    <row r="609" spans="1:11" x14ac:dyDescent="0.2">
      <c r="A609" t="str">
        <f t="shared" si="44"/>
        <v>crude oil_off shore_ES_mix_mix.output_w__</v>
      </c>
      <c r="B609" t="str">
        <f>processors_PES!$B$35</f>
        <v>crude oil_off shore_ES_mix_mix</v>
      </c>
      <c r="C609" s="12" t="s">
        <v>95</v>
      </c>
      <c r="D609" s="15" t="s">
        <v>107</v>
      </c>
      <c r="E609" s="15" t="s">
        <v>123</v>
      </c>
      <c r="F609" s="12" t="s">
        <v>92</v>
      </c>
      <c r="G609" s="12" t="s">
        <v>91</v>
      </c>
      <c r="H609" s="11" t="str">
        <f>processors_PES!$D$34</f>
        <v>extraction::crude oil::off shore</v>
      </c>
      <c r="I609" s="11">
        <v>0</v>
      </c>
      <c r="J609" s="11"/>
      <c r="K609" s="12" t="s">
        <v>125</v>
      </c>
    </row>
    <row r="610" spans="1:11" x14ac:dyDescent="0.2">
      <c r="A610" t="str">
        <f t="shared" si="44"/>
        <v>crude oil_off shore_ES_mix_mix.output_ghg__</v>
      </c>
      <c r="B610" t="str">
        <f>processors_PES!$B$35</f>
        <v>crude oil_off shore_ES_mix_mix</v>
      </c>
      <c r="C610" s="12" t="s">
        <v>95</v>
      </c>
      <c r="D610" s="15" t="s">
        <v>108</v>
      </c>
      <c r="E610" s="15" t="s">
        <v>124</v>
      </c>
      <c r="F610" s="12" t="s">
        <v>92</v>
      </c>
      <c r="G610" s="12" t="s">
        <v>91</v>
      </c>
      <c r="H610" s="11" t="str">
        <f>processors_PES!$D$34</f>
        <v>extraction::crude oil::off shore</v>
      </c>
      <c r="I610" s="11">
        <v>34.294773542849491</v>
      </c>
      <c r="J610" s="11">
        <v>204293.9659947544</v>
      </c>
      <c r="K610" s="12" t="s">
        <v>130</v>
      </c>
    </row>
    <row r="611" spans="1:11" x14ac:dyDescent="0.2">
      <c r="A611" t="str">
        <f t="shared" si="44"/>
        <v>crude oil_off shore_ES_mix_mix.output_//__</v>
      </c>
      <c r="B611" t="str">
        <f>processors_PES!$B$35</f>
        <v>crude oil_off shore_ES_mix_mix</v>
      </c>
      <c r="C611" s="12" t="s">
        <v>95</v>
      </c>
      <c r="D611" s="15" t="s">
        <v>109</v>
      </c>
      <c r="E611" s="15" t="s">
        <v>109</v>
      </c>
      <c r="F611" s="12" t="s">
        <v>90</v>
      </c>
      <c r="G611" s="12" t="s">
        <v>91</v>
      </c>
      <c r="H611" s="11" t="str">
        <f>processors_PES!$D$34</f>
        <v>extraction::crude oil::off shore</v>
      </c>
      <c r="I611" s="11">
        <v>0</v>
      </c>
      <c r="J611" s="15"/>
      <c r="K611" s="15" t="s">
        <v>109</v>
      </c>
    </row>
    <row r="612" spans="1:11" x14ac:dyDescent="0.2">
      <c r="A612" t="str">
        <f t="shared" si="44"/>
        <v>crude oil_off shore_ES_mix_mix.output_oil__</v>
      </c>
      <c r="B612" t="str">
        <f>processors_PES!$B$35</f>
        <v>crude oil_off shore_ES_mix_mix</v>
      </c>
      <c r="C612" s="15" t="s">
        <v>95</v>
      </c>
      <c r="D612" s="15" t="s">
        <v>150</v>
      </c>
      <c r="E612" s="15" t="s">
        <v>162</v>
      </c>
      <c r="F612" s="15" t="s">
        <v>90</v>
      </c>
      <c r="G612" s="15" t="s">
        <v>91</v>
      </c>
      <c r="H612" s="11" t="str">
        <f>processors_PES!$D$34</f>
        <v>extraction::crude oil::off shore</v>
      </c>
      <c r="I612" s="11">
        <v>1</v>
      </c>
      <c r="J612" s="11">
        <v>5957</v>
      </c>
      <c r="K612" s="15" t="s">
        <v>163</v>
      </c>
    </row>
    <row r="613" spans="1:11" x14ac:dyDescent="0.2">
      <c r="A613" t="str">
        <f t="shared" si="44"/>
        <v>crude oil_off shore_ES_mix_mix.output_//__</v>
      </c>
      <c r="B613" t="str">
        <f>processors_PES!$B$35</f>
        <v>crude oil_off shore_ES_mix_mix</v>
      </c>
      <c r="C613" s="12" t="s">
        <v>95</v>
      </c>
      <c r="D613" s="15" t="s">
        <v>109</v>
      </c>
      <c r="E613" s="15" t="s">
        <v>109</v>
      </c>
      <c r="F613" s="12" t="s">
        <v>90</v>
      </c>
      <c r="G613" s="12" t="s">
        <v>91</v>
      </c>
      <c r="H613" s="11" t="str">
        <f>processors_PES!$D$34</f>
        <v>extraction::crude oil::off shore</v>
      </c>
      <c r="I613" s="11">
        <v>0</v>
      </c>
      <c r="J613" s="15"/>
      <c r="K613" s="15" t="s">
        <v>109</v>
      </c>
    </row>
    <row r="614" spans="1:11" x14ac:dyDescent="0.2">
      <c r="A614" t="str">
        <f t="shared" si="44"/>
        <v>crude oil_off shore_FR_mix_mix.input_ng__</v>
      </c>
      <c r="B614" t="str">
        <f>processors_PES!$B$36</f>
        <v>crude oil_off shore_FR_mix_mix</v>
      </c>
      <c r="C614" s="12" t="s">
        <v>89</v>
      </c>
      <c r="D614" s="15" t="s">
        <v>96</v>
      </c>
      <c r="E614" s="15" t="s">
        <v>110</v>
      </c>
      <c r="F614" s="12" t="s">
        <v>90</v>
      </c>
      <c r="G614" s="12" t="s">
        <v>91</v>
      </c>
      <c r="H614" s="11" t="str">
        <f>processors_PES!$D$34</f>
        <v>extraction::crude oil::off shore</v>
      </c>
      <c r="I614" s="11">
        <v>0</v>
      </c>
      <c r="J614" s="11">
        <v>0</v>
      </c>
      <c r="K614" s="12" t="s">
        <v>125</v>
      </c>
    </row>
    <row r="615" spans="1:11" x14ac:dyDescent="0.2">
      <c r="A615" t="str">
        <f t="shared" si="44"/>
        <v>crude oil_off shore_FR_mix_mix.input_li__</v>
      </c>
      <c r="B615" t="str">
        <f>processors_PES!$B$36</f>
        <v>crude oil_off shore_FR_mix_mix</v>
      </c>
      <c r="C615" s="12" t="s">
        <v>89</v>
      </c>
      <c r="D615" s="15" t="s">
        <v>64</v>
      </c>
      <c r="E615" s="15" t="s">
        <v>111</v>
      </c>
      <c r="F615" s="12" t="s">
        <v>90</v>
      </c>
      <c r="G615" s="12" t="s">
        <v>91</v>
      </c>
      <c r="H615" s="11" t="str">
        <f>processors_PES!$D$34</f>
        <v>extraction::crude oil::off shore</v>
      </c>
      <c r="I615" s="11">
        <v>0</v>
      </c>
      <c r="J615" s="11">
        <v>0</v>
      </c>
      <c r="K615" s="12" t="s">
        <v>126</v>
      </c>
    </row>
    <row r="616" spans="1:11" x14ac:dyDescent="0.2">
      <c r="A616" t="str">
        <f t="shared" si="44"/>
        <v>crude oil_off shore_FR_mix_mix.input_bio__</v>
      </c>
      <c r="B616" t="str">
        <f>processors_PES!$B$36</f>
        <v>crude oil_off shore_FR_mix_mix</v>
      </c>
      <c r="C616" s="12" t="s">
        <v>89</v>
      </c>
      <c r="D616" s="15" t="s">
        <v>97</v>
      </c>
      <c r="E616" s="15" t="s">
        <v>112</v>
      </c>
      <c r="F616" s="12" t="s">
        <v>90</v>
      </c>
      <c r="G616" s="12" t="s">
        <v>91</v>
      </c>
      <c r="H616" s="11" t="str">
        <f>processors_PES!$D$34</f>
        <v>extraction::crude oil::off shore</v>
      </c>
      <c r="I616" s="11">
        <v>0</v>
      </c>
      <c r="J616" s="11">
        <v>0</v>
      </c>
      <c r="K616" s="12" t="s">
        <v>126</v>
      </c>
    </row>
    <row r="617" spans="1:11" x14ac:dyDescent="0.2">
      <c r="A617" t="str">
        <f t="shared" si="44"/>
        <v>crude oil_off shore_FR_mix_mix.input_h.c__</v>
      </c>
      <c r="B617" t="str">
        <f>processors_PES!$B$36</f>
        <v>crude oil_off shore_FR_mix_mix</v>
      </c>
      <c r="C617" s="12" t="s">
        <v>89</v>
      </c>
      <c r="D617" s="15" t="s">
        <v>63</v>
      </c>
      <c r="E617" s="15" t="s">
        <v>113</v>
      </c>
      <c r="F617" s="12" t="s">
        <v>92</v>
      </c>
      <c r="G617" s="12" t="s">
        <v>91</v>
      </c>
      <c r="H617" s="11" t="str">
        <f>processors_PES!$D$34</f>
        <v>extraction::crude oil::off shore</v>
      </c>
      <c r="I617" s="11">
        <v>0</v>
      </c>
      <c r="J617" s="11">
        <v>0</v>
      </c>
      <c r="K617" s="12" t="s">
        <v>126</v>
      </c>
    </row>
    <row r="618" spans="1:11" x14ac:dyDescent="0.2">
      <c r="A618" t="str">
        <f t="shared" si="44"/>
        <v>crude oil_off shore_FR_mix_mix.input_ur__</v>
      </c>
      <c r="B618" t="str">
        <f>processors_PES!$B$36</f>
        <v>crude oil_off shore_FR_mix_mix</v>
      </c>
      <c r="C618" s="12" t="s">
        <v>89</v>
      </c>
      <c r="D618" s="15" t="s">
        <v>98</v>
      </c>
      <c r="E618" s="15" t="s">
        <v>114</v>
      </c>
      <c r="F618" s="12" t="s">
        <v>90</v>
      </c>
      <c r="G618" s="12" t="s">
        <v>91</v>
      </c>
      <c r="H618" s="11" t="str">
        <f>processors_PES!$D$34</f>
        <v>extraction::crude oil::off shore</v>
      </c>
      <c r="I618" s="11">
        <v>0</v>
      </c>
      <c r="J618" s="11">
        <v>0</v>
      </c>
      <c r="K618" s="12" t="s">
        <v>126</v>
      </c>
    </row>
    <row r="619" spans="1:11" x14ac:dyDescent="0.2">
      <c r="A619" t="str">
        <f t="shared" si="44"/>
        <v>crude oil_off shore_FR_mix_mix.input_el__</v>
      </c>
      <c r="B619" t="str">
        <f>processors_PES!$B$36</f>
        <v>crude oil_off shore_FR_mix_mix</v>
      </c>
      <c r="C619" s="12" t="s">
        <v>89</v>
      </c>
      <c r="D619" s="15" t="s">
        <v>99</v>
      </c>
      <c r="E619" s="15" t="s">
        <v>115</v>
      </c>
      <c r="F619" s="12" t="s">
        <v>90</v>
      </c>
      <c r="G619" s="12" t="s">
        <v>91</v>
      </c>
      <c r="H619" s="11" t="str">
        <f>processors_PES!$D$34</f>
        <v>extraction::crude oil::off shore</v>
      </c>
      <c r="I619" s="11">
        <v>6351.1415657249108</v>
      </c>
      <c r="J619" s="11">
        <v>217431331.50259233</v>
      </c>
      <c r="K619" s="12" t="s">
        <v>127</v>
      </c>
    </row>
    <row r="620" spans="1:11" x14ac:dyDescent="0.2">
      <c r="A620" t="str">
        <f t="shared" si="44"/>
        <v>crude oil_off shore_FR_mix_mix.input_he__</v>
      </c>
      <c r="B620" t="str">
        <f>processors_PES!$B$36</f>
        <v>crude oil_off shore_FR_mix_mix</v>
      </c>
      <c r="C620" s="12" t="s">
        <v>89</v>
      </c>
      <c r="D620" s="15" t="s">
        <v>100</v>
      </c>
      <c r="E620" s="15" t="s">
        <v>116</v>
      </c>
      <c r="F620" s="12" t="s">
        <v>90</v>
      </c>
      <c r="G620" s="12" t="s">
        <v>91</v>
      </c>
      <c r="H620" s="11" t="str">
        <f>processors_PES!$D$34</f>
        <v>extraction::crude oil::off shore</v>
      </c>
      <c r="I620" s="11">
        <v>11009.099438968124</v>
      </c>
      <c r="J620" s="11">
        <v>376896519.29307371</v>
      </c>
      <c r="K620" s="12" t="s">
        <v>128</v>
      </c>
    </row>
    <row r="621" spans="1:11" x14ac:dyDescent="0.2">
      <c r="A621" t="str">
        <f t="shared" si="44"/>
        <v>crude oil_off shore_FR_mix_mix.inpt_fu__</v>
      </c>
      <c r="B621" t="str">
        <f>processors_PES!$B$36</f>
        <v>crude oil_off shore_FR_mix_mix</v>
      </c>
      <c r="C621" s="12" t="s">
        <v>93</v>
      </c>
      <c r="D621" s="15" t="s">
        <v>101</v>
      </c>
      <c r="E621" s="15" t="s">
        <v>117</v>
      </c>
      <c r="F621" s="12" t="s">
        <v>90</v>
      </c>
      <c r="G621" s="12" t="s">
        <v>91</v>
      </c>
      <c r="H621" s="11" t="str">
        <f>processors_PES!$D$34</f>
        <v>extraction::crude oil::off shore</v>
      </c>
      <c r="I621" s="11">
        <v>0</v>
      </c>
      <c r="J621" s="11">
        <v>0</v>
      </c>
      <c r="K621" s="12" t="s">
        <v>128</v>
      </c>
    </row>
    <row r="622" spans="1:11" x14ac:dyDescent="0.2">
      <c r="A622" t="str">
        <f t="shared" si="44"/>
        <v>crude oil_off shore_FR_mix_mix.input_ha__</v>
      </c>
      <c r="B622" t="str">
        <f>processors_PES!$B$36</f>
        <v>crude oil_off shore_FR_mix_mix</v>
      </c>
      <c r="C622" s="12" t="s">
        <v>89</v>
      </c>
      <c r="D622" s="15" t="s">
        <v>102</v>
      </c>
      <c r="E622" s="15" t="s">
        <v>118</v>
      </c>
      <c r="F622" s="12" t="s">
        <v>90</v>
      </c>
      <c r="G622" s="12" t="s">
        <v>94</v>
      </c>
      <c r="H622" s="11" t="str">
        <f>processors_PES!$D$34</f>
        <v>extraction::crude oil::off shore</v>
      </c>
      <c r="I622" s="11">
        <v>12.51201408560709</v>
      </c>
      <c r="J622" s="17">
        <v>428348.80222075875</v>
      </c>
      <c r="K622" s="12" t="s">
        <v>129</v>
      </c>
    </row>
    <row r="623" spans="1:11" x14ac:dyDescent="0.2">
      <c r="A623" t="str">
        <f t="shared" si="44"/>
        <v>crude oil_off shore_FR_mix_mix.input_lu__</v>
      </c>
      <c r="B623" t="str">
        <f>processors_PES!$B$36</f>
        <v>crude oil_off shore_FR_mix_mix</v>
      </c>
      <c r="C623" s="12" t="s">
        <v>89</v>
      </c>
      <c r="D623" s="15" t="s">
        <v>103</v>
      </c>
      <c r="E623" s="15" t="s">
        <v>119</v>
      </c>
      <c r="F623" s="12" t="s">
        <v>92</v>
      </c>
      <c r="G623" s="12" t="s">
        <v>94</v>
      </c>
      <c r="H623" s="11" t="str">
        <f>processors_PES!$D$34</f>
        <v>extraction::crude oil::off shore</v>
      </c>
      <c r="I623" s="11" t="s">
        <v>131</v>
      </c>
      <c r="J623" s="15" t="s">
        <v>131</v>
      </c>
      <c r="K623" s="12" t="s">
        <v>118</v>
      </c>
    </row>
    <row r="624" spans="1:11" x14ac:dyDescent="0.2">
      <c r="A624" t="str">
        <f t="shared" si="44"/>
        <v>crude oil_off shore_FR_mix_mix.input_w.us__</v>
      </c>
      <c r="B624" t="str">
        <f>processors_PES!$B$36</f>
        <v>crude oil_off shore_FR_mix_mix</v>
      </c>
      <c r="C624" s="12" t="s">
        <v>89</v>
      </c>
      <c r="D624" s="15" t="s">
        <v>104</v>
      </c>
      <c r="E624" s="15" t="s">
        <v>120</v>
      </c>
      <c r="F624" s="12" t="s">
        <v>92</v>
      </c>
      <c r="G624" s="12" t="s">
        <v>91</v>
      </c>
      <c r="H624" s="11" t="str">
        <f>processors_PES!$D$34</f>
        <v>extraction::crude oil::off shore</v>
      </c>
      <c r="I624" s="11">
        <v>0</v>
      </c>
      <c r="J624" s="11"/>
      <c r="K624" s="12" t="s">
        <v>125</v>
      </c>
    </row>
    <row r="625" spans="1:11" x14ac:dyDescent="0.2">
      <c r="A625" t="str">
        <f t="shared" si="44"/>
        <v>crude oil_off shore_FR_mix_mix.input_fw__</v>
      </c>
      <c r="B625" t="str">
        <f>processors_PES!$B$36</f>
        <v>crude oil_off shore_FR_mix_mix</v>
      </c>
      <c r="C625" s="12" t="s">
        <v>89</v>
      </c>
      <c r="D625" s="15" t="s">
        <v>105</v>
      </c>
      <c r="E625" s="15" t="s">
        <v>121</v>
      </c>
      <c r="F625" s="12" t="s">
        <v>92</v>
      </c>
      <c r="G625" s="12" t="s">
        <v>91</v>
      </c>
      <c r="H625" s="11" t="str">
        <f>processors_PES!$D$34</f>
        <v>extraction::crude oil::off shore</v>
      </c>
      <c r="I625" s="11">
        <v>0</v>
      </c>
      <c r="J625" s="11"/>
      <c r="K625" s="12" t="s">
        <v>125</v>
      </c>
    </row>
    <row r="626" spans="1:11" x14ac:dyDescent="0.2">
      <c r="A626" t="str">
        <f t="shared" si="44"/>
        <v>crude oil_off shore_FR_mix_mix.input_w.tot__</v>
      </c>
      <c r="B626" t="str">
        <f>processors_PES!$B$36</f>
        <v>crude oil_off shore_FR_mix_mix</v>
      </c>
      <c r="C626" s="12" t="s">
        <v>89</v>
      </c>
      <c r="D626" s="15" t="s">
        <v>106</v>
      </c>
      <c r="E626" s="15" t="s">
        <v>122</v>
      </c>
      <c r="F626" s="12" t="s">
        <v>92</v>
      </c>
      <c r="G626" s="12" t="s">
        <v>91</v>
      </c>
      <c r="H626" s="11" t="str">
        <f>processors_PES!$D$34</f>
        <v>extraction::crude oil::off shore</v>
      </c>
      <c r="I626" s="11">
        <v>0</v>
      </c>
      <c r="J626" s="11"/>
      <c r="K626" s="12" t="s">
        <v>125</v>
      </c>
    </row>
    <row r="627" spans="1:11" x14ac:dyDescent="0.2">
      <c r="A627" t="str">
        <f t="shared" si="44"/>
        <v>crude oil_off shore_FR_mix_mix.output_w__</v>
      </c>
      <c r="B627" t="str">
        <f>processors_PES!$B$36</f>
        <v>crude oil_off shore_FR_mix_mix</v>
      </c>
      <c r="C627" s="12" t="s">
        <v>95</v>
      </c>
      <c r="D627" s="15" t="s">
        <v>107</v>
      </c>
      <c r="E627" s="15" t="s">
        <v>123</v>
      </c>
      <c r="F627" s="12" t="s">
        <v>92</v>
      </c>
      <c r="G627" s="12" t="s">
        <v>91</v>
      </c>
      <c r="H627" s="11" t="str">
        <f>processors_PES!$D$34</f>
        <v>extraction::crude oil::off shore</v>
      </c>
      <c r="I627" s="11">
        <v>0</v>
      </c>
      <c r="J627" s="11"/>
      <c r="K627" s="12" t="s">
        <v>125</v>
      </c>
    </row>
    <row r="628" spans="1:11" x14ac:dyDescent="0.2">
      <c r="A628" t="str">
        <f t="shared" si="44"/>
        <v>crude oil_off shore_FR_mix_mix.output_ghg__</v>
      </c>
      <c r="B628" t="str">
        <f>processors_PES!$B$36</f>
        <v>crude oil_off shore_FR_mix_mix</v>
      </c>
      <c r="C628" s="12" t="s">
        <v>95</v>
      </c>
      <c r="D628" s="15" t="s">
        <v>108</v>
      </c>
      <c r="E628" s="15" t="s">
        <v>124</v>
      </c>
      <c r="F628" s="12" t="s">
        <v>92</v>
      </c>
      <c r="G628" s="12" t="s">
        <v>91</v>
      </c>
      <c r="H628" s="11" t="str">
        <f>processors_PES!$D$34</f>
        <v>extraction::crude oil::off shore</v>
      </c>
      <c r="I628" s="11">
        <v>33.910638409575633</v>
      </c>
      <c r="J628" s="11">
        <v>1160930.7059518218</v>
      </c>
      <c r="K628" s="12" t="s">
        <v>130</v>
      </c>
    </row>
    <row r="629" spans="1:11" x14ac:dyDescent="0.2">
      <c r="A629" t="str">
        <f t="shared" si="44"/>
        <v>crude oil_off shore_FR_mix_mix.output_//__</v>
      </c>
      <c r="B629" t="str">
        <f>processors_PES!$B$36</f>
        <v>crude oil_off shore_FR_mix_mix</v>
      </c>
      <c r="C629" s="12" t="s">
        <v>95</v>
      </c>
      <c r="D629" s="15" t="s">
        <v>109</v>
      </c>
      <c r="E629" s="15" t="s">
        <v>109</v>
      </c>
      <c r="F629" s="12" t="s">
        <v>90</v>
      </c>
      <c r="G629" s="12" t="s">
        <v>91</v>
      </c>
      <c r="H629" s="11" t="str">
        <f>processors_PES!$D$34</f>
        <v>extraction::crude oil::off shore</v>
      </c>
      <c r="I629" s="11">
        <v>0</v>
      </c>
      <c r="J629" s="15"/>
      <c r="K629" s="15" t="s">
        <v>109</v>
      </c>
    </row>
    <row r="630" spans="1:11" x14ac:dyDescent="0.2">
      <c r="A630" t="str">
        <f t="shared" si="44"/>
        <v>crude oil_off shore_FR_mix_mix.output_oil__</v>
      </c>
      <c r="B630" t="str">
        <f>processors_PES!$B$36</f>
        <v>crude oil_off shore_FR_mix_mix</v>
      </c>
      <c r="C630" s="15" t="s">
        <v>95</v>
      </c>
      <c r="D630" s="15" t="s">
        <v>150</v>
      </c>
      <c r="E630" s="15" t="s">
        <v>162</v>
      </c>
      <c r="F630" s="15" t="s">
        <v>90</v>
      </c>
      <c r="G630" s="15" t="s">
        <v>91</v>
      </c>
      <c r="H630" s="11" t="str">
        <f>processors_PES!$D$34</f>
        <v>extraction::crude oil::off shore</v>
      </c>
      <c r="I630" s="11">
        <v>1</v>
      </c>
      <c r="J630" s="11">
        <v>34235</v>
      </c>
      <c r="K630" s="15" t="s">
        <v>163</v>
      </c>
    </row>
    <row r="631" spans="1:11" x14ac:dyDescent="0.2">
      <c r="A631" t="str">
        <f t="shared" si="44"/>
        <v>crude oil_off shore_FR_mix_mix.output_//__</v>
      </c>
      <c r="B631" t="str">
        <f>processors_PES!$B$36</f>
        <v>crude oil_off shore_FR_mix_mix</v>
      </c>
      <c r="C631" s="12" t="s">
        <v>95</v>
      </c>
      <c r="D631" s="15" t="s">
        <v>109</v>
      </c>
      <c r="E631" s="15" t="s">
        <v>109</v>
      </c>
      <c r="F631" s="12" t="s">
        <v>90</v>
      </c>
      <c r="G631" s="12" t="s">
        <v>91</v>
      </c>
      <c r="H631" s="11" t="str">
        <f>processors_PES!$D$34</f>
        <v>extraction::crude oil::off shore</v>
      </c>
      <c r="I631" s="11">
        <v>0</v>
      </c>
      <c r="J631" s="15"/>
      <c r="K631" s="15" t="s">
        <v>109</v>
      </c>
    </row>
    <row r="632" spans="1:11" x14ac:dyDescent="0.2">
      <c r="A632" t="str">
        <f t="shared" si="44"/>
        <v>crude oil_off shore_IT_mix_mix.input_ng__</v>
      </c>
      <c r="B632" t="str">
        <f>processors_PES!$B$37</f>
        <v>crude oil_off shore_IT_mix_mix</v>
      </c>
      <c r="C632" s="12" t="s">
        <v>89</v>
      </c>
      <c r="D632" s="15" t="s">
        <v>96</v>
      </c>
      <c r="E632" s="15" t="s">
        <v>110</v>
      </c>
      <c r="F632" s="12" t="s">
        <v>90</v>
      </c>
      <c r="G632" s="12" t="s">
        <v>91</v>
      </c>
      <c r="H632" s="11" t="str">
        <f>processors_PES!$D$34</f>
        <v>extraction::crude oil::off shore</v>
      </c>
      <c r="I632" s="11">
        <v>0</v>
      </c>
      <c r="J632" s="11">
        <v>0</v>
      </c>
      <c r="K632" s="12" t="s">
        <v>125</v>
      </c>
    </row>
    <row r="633" spans="1:11" x14ac:dyDescent="0.2">
      <c r="A633" t="str">
        <f t="shared" si="44"/>
        <v>crude oil_off shore_IT_mix_mix.input_li__</v>
      </c>
      <c r="B633" t="str">
        <f>processors_PES!$B$37</f>
        <v>crude oil_off shore_IT_mix_mix</v>
      </c>
      <c r="C633" s="12" t="s">
        <v>89</v>
      </c>
      <c r="D633" s="15" t="s">
        <v>64</v>
      </c>
      <c r="E633" s="15" t="s">
        <v>111</v>
      </c>
      <c r="F633" s="12" t="s">
        <v>90</v>
      </c>
      <c r="G633" s="12" t="s">
        <v>91</v>
      </c>
      <c r="H633" s="11" t="str">
        <f>processors_PES!$D$34</f>
        <v>extraction::crude oil::off shore</v>
      </c>
      <c r="I633" s="11">
        <v>0</v>
      </c>
      <c r="J633" s="11">
        <v>0</v>
      </c>
      <c r="K633" s="12" t="s">
        <v>126</v>
      </c>
    </row>
    <row r="634" spans="1:11" x14ac:dyDescent="0.2">
      <c r="A634" t="str">
        <f t="shared" si="44"/>
        <v>crude oil_off shore_IT_mix_mix.input_bio__</v>
      </c>
      <c r="B634" t="str">
        <f>processors_PES!$B$37</f>
        <v>crude oil_off shore_IT_mix_mix</v>
      </c>
      <c r="C634" s="12" t="s">
        <v>89</v>
      </c>
      <c r="D634" s="15" t="s">
        <v>97</v>
      </c>
      <c r="E634" s="15" t="s">
        <v>112</v>
      </c>
      <c r="F634" s="12" t="s">
        <v>90</v>
      </c>
      <c r="G634" s="12" t="s">
        <v>91</v>
      </c>
      <c r="H634" s="11" t="str">
        <f>processors_PES!$D$34</f>
        <v>extraction::crude oil::off shore</v>
      </c>
      <c r="I634" s="11">
        <v>0</v>
      </c>
      <c r="J634" s="11">
        <v>0</v>
      </c>
      <c r="K634" s="12" t="s">
        <v>126</v>
      </c>
    </row>
    <row r="635" spans="1:11" x14ac:dyDescent="0.2">
      <c r="A635" t="str">
        <f t="shared" si="44"/>
        <v>crude oil_off shore_IT_mix_mix.input_h.c__</v>
      </c>
      <c r="B635" t="str">
        <f>processors_PES!$B$37</f>
        <v>crude oil_off shore_IT_mix_mix</v>
      </c>
      <c r="C635" s="12" t="s">
        <v>89</v>
      </c>
      <c r="D635" s="15" t="s">
        <v>63</v>
      </c>
      <c r="E635" s="15" t="s">
        <v>113</v>
      </c>
      <c r="F635" s="12" t="s">
        <v>92</v>
      </c>
      <c r="G635" s="12" t="s">
        <v>91</v>
      </c>
      <c r="H635" s="11" t="str">
        <f>processors_PES!$D$34</f>
        <v>extraction::crude oil::off shore</v>
      </c>
      <c r="I635" s="11">
        <v>0</v>
      </c>
      <c r="J635" s="11">
        <v>0</v>
      </c>
      <c r="K635" s="12" t="s">
        <v>126</v>
      </c>
    </row>
    <row r="636" spans="1:11" x14ac:dyDescent="0.2">
      <c r="A636" t="str">
        <f t="shared" si="44"/>
        <v>crude oil_off shore_IT_mix_mix.input_ur__</v>
      </c>
      <c r="B636" t="str">
        <f>processors_PES!$B$37</f>
        <v>crude oil_off shore_IT_mix_mix</v>
      </c>
      <c r="C636" s="12" t="s">
        <v>89</v>
      </c>
      <c r="D636" s="15" t="s">
        <v>98</v>
      </c>
      <c r="E636" s="15" t="s">
        <v>114</v>
      </c>
      <c r="F636" s="12" t="s">
        <v>90</v>
      </c>
      <c r="G636" s="12" t="s">
        <v>91</v>
      </c>
      <c r="H636" s="11" t="str">
        <f>processors_PES!$D$34</f>
        <v>extraction::crude oil::off shore</v>
      </c>
      <c r="I636" s="11">
        <v>0</v>
      </c>
      <c r="J636" s="11">
        <v>0</v>
      </c>
      <c r="K636" s="12" t="s">
        <v>126</v>
      </c>
    </row>
    <row r="637" spans="1:11" x14ac:dyDescent="0.2">
      <c r="A637" t="str">
        <f t="shared" si="44"/>
        <v>crude oil_off shore_IT_mix_mix.input_el__</v>
      </c>
      <c r="B637" t="str">
        <f>processors_PES!$B$37</f>
        <v>crude oil_off shore_IT_mix_mix</v>
      </c>
      <c r="C637" s="12" t="s">
        <v>89</v>
      </c>
      <c r="D637" s="15" t="s">
        <v>99</v>
      </c>
      <c r="E637" s="15" t="s">
        <v>115</v>
      </c>
      <c r="F637" s="12" t="s">
        <v>90</v>
      </c>
      <c r="G637" s="12" t="s">
        <v>91</v>
      </c>
      <c r="H637" s="11" t="str">
        <f>processors_PES!$D$34</f>
        <v>extraction::crude oil::off shore</v>
      </c>
      <c r="I637" s="11">
        <v>46.714240013801017</v>
      </c>
      <c r="J637" s="11">
        <v>10731942.643810591</v>
      </c>
      <c r="K637" s="12" t="s">
        <v>127</v>
      </c>
    </row>
    <row r="638" spans="1:11" x14ac:dyDescent="0.2">
      <c r="A638" t="str">
        <f t="shared" si="44"/>
        <v>crude oil_off shore_IT_mix_mix.input_he__</v>
      </c>
      <c r="B638" t="str">
        <f>processors_PES!$B$37</f>
        <v>crude oil_off shore_IT_mix_mix</v>
      </c>
      <c r="C638" s="12" t="s">
        <v>89</v>
      </c>
      <c r="D638" s="15" t="s">
        <v>100</v>
      </c>
      <c r="E638" s="15" t="s">
        <v>116</v>
      </c>
      <c r="F638" s="12" t="s">
        <v>90</v>
      </c>
      <c r="G638" s="12" t="s">
        <v>91</v>
      </c>
      <c r="H638" s="11" t="str">
        <f>processors_PES!$D$34</f>
        <v>extraction::crude oil::off shore</v>
      </c>
      <c r="I638" s="11">
        <v>4880.6552229398985</v>
      </c>
      <c r="J638" s="11">
        <v>1121262208.2973206</v>
      </c>
      <c r="K638" s="12" t="s">
        <v>128</v>
      </c>
    </row>
    <row r="639" spans="1:11" x14ac:dyDescent="0.2">
      <c r="A639" t="str">
        <f t="shared" si="44"/>
        <v>crude oil_off shore_IT_mix_mix.inpt_fu__</v>
      </c>
      <c r="B639" t="str">
        <f>processors_PES!$B$37</f>
        <v>crude oil_off shore_IT_mix_mix</v>
      </c>
      <c r="C639" s="12" t="s">
        <v>93</v>
      </c>
      <c r="D639" s="15" t="s">
        <v>101</v>
      </c>
      <c r="E639" s="15" t="s">
        <v>117</v>
      </c>
      <c r="F639" s="12" t="s">
        <v>90</v>
      </c>
      <c r="G639" s="12" t="s">
        <v>91</v>
      </c>
      <c r="H639" s="11" t="str">
        <f>processors_PES!$D$34</f>
        <v>extraction::crude oil::off shore</v>
      </c>
      <c r="I639" s="11">
        <v>0</v>
      </c>
      <c r="J639" s="11">
        <v>0</v>
      </c>
      <c r="K639" s="12" t="s">
        <v>128</v>
      </c>
    </row>
    <row r="640" spans="1:11" x14ac:dyDescent="0.2">
      <c r="A640" t="str">
        <f t="shared" si="44"/>
        <v>crude oil_off shore_IT_mix_mix.input_ha__</v>
      </c>
      <c r="B640" t="str">
        <f>processors_PES!$B$37</f>
        <v>crude oil_off shore_IT_mix_mix</v>
      </c>
      <c r="C640" s="12" t="s">
        <v>89</v>
      </c>
      <c r="D640" s="15" t="s">
        <v>102</v>
      </c>
      <c r="E640" s="15" t="s">
        <v>118</v>
      </c>
      <c r="F640" s="12" t="s">
        <v>90</v>
      </c>
      <c r="G640" s="12" t="s">
        <v>94</v>
      </c>
      <c r="H640" s="11" t="str">
        <f>processors_PES!$D$34</f>
        <v>extraction::crude oil::off shore</v>
      </c>
      <c r="I640" s="11">
        <v>2.5289897969843649</v>
      </c>
      <c r="J640" s="17">
        <v>581000</v>
      </c>
      <c r="K640" s="12" t="s">
        <v>129</v>
      </c>
    </row>
    <row r="641" spans="1:11" x14ac:dyDescent="0.2">
      <c r="A641" t="str">
        <f t="shared" si="44"/>
        <v>crude oil_off shore_IT_mix_mix.input_lu__</v>
      </c>
      <c r="B641" t="str">
        <f>processors_PES!$B$37</f>
        <v>crude oil_off shore_IT_mix_mix</v>
      </c>
      <c r="C641" s="12" t="s">
        <v>89</v>
      </c>
      <c r="D641" s="15" t="s">
        <v>103</v>
      </c>
      <c r="E641" s="15" t="s">
        <v>119</v>
      </c>
      <c r="F641" s="12" t="s">
        <v>92</v>
      </c>
      <c r="G641" s="12" t="s">
        <v>94</v>
      </c>
      <c r="H641" s="11" t="str">
        <f>processors_PES!$D$34</f>
        <v>extraction::crude oil::off shore</v>
      </c>
      <c r="I641" s="11" t="s">
        <v>131</v>
      </c>
      <c r="J641" s="15" t="s">
        <v>131</v>
      </c>
      <c r="K641" s="12" t="s">
        <v>118</v>
      </c>
    </row>
    <row r="642" spans="1:11" x14ac:dyDescent="0.2">
      <c r="A642" t="str">
        <f t="shared" si="44"/>
        <v>crude oil_off shore_IT_mix_mix.input_w.us__</v>
      </c>
      <c r="B642" t="str">
        <f>processors_PES!$B$37</f>
        <v>crude oil_off shore_IT_mix_mix</v>
      </c>
      <c r="C642" s="12" t="s">
        <v>89</v>
      </c>
      <c r="D642" s="15" t="s">
        <v>104</v>
      </c>
      <c r="E642" s="15" t="s">
        <v>120</v>
      </c>
      <c r="F642" s="12" t="s">
        <v>92</v>
      </c>
      <c r="G642" s="12" t="s">
        <v>91</v>
      </c>
      <c r="H642" s="11" t="str">
        <f>processors_PES!$D$34</f>
        <v>extraction::crude oil::off shore</v>
      </c>
      <c r="I642" s="11">
        <v>0</v>
      </c>
      <c r="J642" s="11"/>
      <c r="K642" s="12" t="s">
        <v>125</v>
      </c>
    </row>
    <row r="643" spans="1:11" x14ac:dyDescent="0.2">
      <c r="A643" t="str">
        <f t="shared" si="44"/>
        <v>crude oil_off shore_IT_mix_mix.input_fw__</v>
      </c>
      <c r="B643" t="str">
        <f>processors_PES!$B$37</f>
        <v>crude oil_off shore_IT_mix_mix</v>
      </c>
      <c r="C643" s="12" t="s">
        <v>89</v>
      </c>
      <c r="D643" s="15" t="s">
        <v>105</v>
      </c>
      <c r="E643" s="15" t="s">
        <v>121</v>
      </c>
      <c r="F643" s="12" t="s">
        <v>92</v>
      </c>
      <c r="G643" s="12" t="s">
        <v>91</v>
      </c>
      <c r="H643" s="11" t="str">
        <f>processors_PES!$D$34</f>
        <v>extraction::crude oil::off shore</v>
      </c>
      <c r="I643" s="11">
        <v>0</v>
      </c>
      <c r="J643" s="11"/>
      <c r="K643" s="12" t="s">
        <v>125</v>
      </c>
    </row>
    <row r="644" spans="1:11" x14ac:dyDescent="0.2">
      <c r="A644" t="str">
        <f t="shared" si="44"/>
        <v>crude oil_off shore_IT_mix_mix.input_w.tot__</v>
      </c>
      <c r="B644" t="str">
        <f>processors_PES!$B$37</f>
        <v>crude oil_off shore_IT_mix_mix</v>
      </c>
      <c r="C644" s="12" t="s">
        <v>89</v>
      </c>
      <c r="D644" s="15" t="s">
        <v>106</v>
      </c>
      <c r="E644" s="15" t="s">
        <v>122</v>
      </c>
      <c r="F644" s="12" t="s">
        <v>92</v>
      </c>
      <c r="G644" s="12" t="s">
        <v>91</v>
      </c>
      <c r="H644" s="11" t="str">
        <f>processors_PES!$D$34</f>
        <v>extraction::crude oil::off shore</v>
      </c>
      <c r="I644" s="11">
        <v>0</v>
      </c>
      <c r="J644" s="11"/>
      <c r="K644" s="12" t="s">
        <v>125</v>
      </c>
    </row>
    <row r="645" spans="1:11" x14ac:dyDescent="0.2">
      <c r="A645" t="str">
        <f t="shared" si="44"/>
        <v>crude oil_off shore_IT_mix_mix.output_w__</v>
      </c>
      <c r="B645" t="str">
        <f>processors_PES!$B$37</f>
        <v>crude oil_off shore_IT_mix_mix</v>
      </c>
      <c r="C645" s="12" t="s">
        <v>95</v>
      </c>
      <c r="D645" s="15" t="s">
        <v>107</v>
      </c>
      <c r="E645" s="15" t="s">
        <v>123</v>
      </c>
      <c r="F645" s="12" t="s">
        <v>92</v>
      </c>
      <c r="G645" s="12" t="s">
        <v>91</v>
      </c>
      <c r="H645" s="11" t="str">
        <f>processors_PES!$D$34</f>
        <v>extraction::crude oil::off shore</v>
      </c>
      <c r="I645" s="11">
        <v>0</v>
      </c>
      <c r="J645" s="11"/>
      <c r="K645" s="12" t="s">
        <v>125</v>
      </c>
    </row>
    <row r="646" spans="1:11" x14ac:dyDescent="0.2">
      <c r="A646" t="str">
        <f t="shared" si="44"/>
        <v>crude oil_off shore_IT_mix_mix.output_ghg__</v>
      </c>
      <c r="B646" t="str">
        <f>processors_PES!$B$37</f>
        <v>crude oil_off shore_IT_mix_mix</v>
      </c>
      <c r="C646" s="12" t="s">
        <v>95</v>
      </c>
      <c r="D646" s="15" t="s">
        <v>108</v>
      </c>
      <c r="E646" s="15" t="s">
        <v>124</v>
      </c>
      <c r="F646" s="12" t="s">
        <v>92</v>
      </c>
      <c r="G646" s="12" t="s">
        <v>91</v>
      </c>
      <c r="H646" s="11" t="str">
        <f>processors_PES!$D$34</f>
        <v>extraction::crude oil::off shore</v>
      </c>
      <c r="I646" s="11">
        <v>33.795578889816149</v>
      </c>
      <c r="J646" s="11">
        <v>7764061.1118308026</v>
      </c>
      <c r="K646" s="12" t="s">
        <v>130</v>
      </c>
    </row>
    <row r="647" spans="1:11" x14ac:dyDescent="0.2">
      <c r="A647" t="str">
        <f t="shared" si="44"/>
        <v>crude oil_off shore_IT_mix_mix.output_//__</v>
      </c>
      <c r="B647" t="str">
        <f>processors_PES!$B$37</f>
        <v>crude oil_off shore_IT_mix_mix</v>
      </c>
      <c r="C647" s="12" t="s">
        <v>95</v>
      </c>
      <c r="D647" s="15" t="s">
        <v>109</v>
      </c>
      <c r="E647" s="15" t="s">
        <v>109</v>
      </c>
      <c r="F647" s="12" t="s">
        <v>90</v>
      </c>
      <c r="G647" s="12" t="s">
        <v>91</v>
      </c>
      <c r="H647" s="11" t="str">
        <f>processors_PES!$D$34</f>
        <v>extraction::crude oil::off shore</v>
      </c>
      <c r="I647" s="11">
        <v>0</v>
      </c>
      <c r="J647" s="15"/>
      <c r="K647" s="15" t="s">
        <v>109</v>
      </c>
    </row>
    <row r="648" spans="1:11" x14ac:dyDescent="0.2">
      <c r="A648" t="str">
        <f t="shared" si="44"/>
        <v>crude oil_off shore_IT_mix_mix.output_oil__</v>
      </c>
      <c r="B648" t="str">
        <f>processors_PES!$B$37</f>
        <v>crude oil_off shore_IT_mix_mix</v>
      </c>
      <c r="C648" s="15" t="s">
        <v>95</v>
      </c>
      <c r="D648" s="15" t="s">
        <v>150</v>
      </c>
      <c r="E648" s="15" t="s">
        <v>162</v>
      </c>
      <c r="F648" s="15" t="s">
        <v>90</v>
      </c>
      <c r="G648" s="15" t="s">
        <v>91</v>
      </c>
      <c r="H648" s="11" t="str">
        <f>processors_PES!$D$34</f>
        <v>extraction::crude oil::off shore</v>
      </c>
      <c r="I648" s="11">
        <v>1</v>
      </c>
      <c r="J648" s="11">
        <v>229736</v>
      </c>
      <c r="K648" s="15" t="s">
        <v>163</v>
      </c>
    </row>
    <row r="649" spans="1:11" x14ac:dyDescent="0.2">
      <c r="A649" t="str">
        <f t="shared" si="44"/>
        <v>crude oil_off shore_IT_mix_mix.output_//__</v>
      </c>
      <c r="B649" t="str">
        <f>processors_PES!$B$37</f>
        <v>crude oil_off shore_IT_mix_mix</v>
      </c>
      <c r="C649" s="12" t="s">
        <v>95</v>
      </c>
      <c r="D649" s="15" t="s">
        <v>109</v>
      </c>
      <c r="E649" s="15" t="s">
        <v>109</v>
      </c>
      <c r="F649" s="12" t="s">
        <v>90</v>
      </c>
      <c r="G649" s="12" t="s">
        <v>91</v>
      </c>
      <c r="H649" s="11" t="str">
        <f>processors_PES!$D$34</f>
        <v>extraction::crude oil::off shore</v>
      </c>
      <c r="I649" s="11">
        <v>0</v>
      </c>
      <c r="J649" s="15"/>
      <c r="K649" s="15" t="s">
        <v>109</v>
      </c>
    </row>
    <row r="650" spans="1:11" x14ac:dyDescent="0.2">
      <c r="A650" t="str">
        <f t="shared" si="44"/>
        <v>crude oil_off shore_NL_mix_mix.input_ng__</v>
      </c>
      <c r="B650" t="str">
        <f>processors_PES!$B$38</f>
        <v>crude oil_off shore_NL_mix_mix</v>
      </c>
      <c r="C650" s="12" t="s">
        <v>89</v>
      </c>
      <c r="D650" s="15" t="s">
        <v>96</v>
      </c>
      <c r="E650" s="15" t="s">
        <v>110</v>
      </c>
      <c r="F650" s="12" t="s">
        <v>90</v>
      </c>
      <c r="G650" s="12" t="s">
        <v>91</v>
      </c>
      <c r="H650" s="11" t="str">
        <f>processors_PES!$D$34</f>
        <v>extraction::crude oil::off shore</v>
      </c>
      <c r="I650" s="11">
        <v>0</v>
      </c>
      <c r="J650" s="11">
        <v>0</v>
      </c>
      <c r="K650" s="12" t="s">
        <v>125</v>
      </c>
    </row>
    <row r="651" spans="1:11" x14ac:dyDescent="0.2">
      <c r="A651" t="str">
        <f t="shared" si="44"/>
        <v>crude oil_off shore_NL_mix_mix.input_li__</v>
      </c>
      <c r="B651" t="str">
        <f>processors_PES!$B$38</f>
        <v>crude oil_off shore_NL_mix_mix</v>
      </c>
      <c r="C651" s="12" t="s">
        <v>89</v>
      </c>
      <c r="D651" s="15" t="s">
        <v>64</v>
      </c>
      <c r="E651" s="15" t="s">
        <v>111</v>
      </c>
      <c r="F651" s="12" t="s">
        <v>90</v>
      </c>
      <c r="G651" s="12" t="s">
        <v>91</v>
      </c>
      <c r="H651" s="11" t="str">
        <f>processors_PES!$D$34</f>
        <v>extraction::crude oil::off shore</v>
      </c>
      <c r="I651" s="11">
        <v>0</v>
      </c>
      <c r="J651" s="11">
        <v>0</v>
      </c>
      <c r="K651" s="12" t="s">
        <v>126</v>
      </c>
    </row>
    <row r="652" spans="1:11" x14ac:dyDescent="0.2">
      <c r="A652" t="str">
        <f t="shared" si="44"/>
        <v>crude oil_off shore_NL_mix_mix.input_bio__</v>
      </c>
      <c r="B652" t="str">
        <f>processors_PES!$B$38</f>
        <v>crude oil_off shore_NL_mix_mix</v>
      </c>
      <c r="C652" s="12" t="s">
        <v>89</v>
      </c>
      <c r="D652" s="15" t="s">
        <v>97</v>
      </c>
      <c r="E652" s="15" t="s">
        <v>112</v>
      </c>
      <c r="F652" s="12" t="s">
        <v>90</v>
      </c>
      <c r="G652" s="12" t="s">
        <v>91</v>
      </c>
      <c r="H652" s="11" t="str">
        <f>processors_PES!$D$34</f>
        <v>extraction::crude oil::off shore</v>
      </c>
      <c r="I652" s="11">
        <v>0</v>
      </c>
      <c r="J652" s="11">
        <v>0</v>
      </c>
      <c r="K652" s="12" t="s">
        <v>126</v>
      </c>
    </row>
    <row r="653" spans="1:11" x14ac:dyDescent="0.2">
      <c r="A653" t="str">
        <f t="shared" si="44"/>
        <v>crude oil_off shore_NL_mix_mix.input_h.c__</v>
      </c>
      <c r="B653" t="str">
        <f>processors_PES!$B$38</f>
        <v>crude oil_off shore_NL_mix_mix</v>
      </c>
      <c r="C653" s="12" t="s">
        <v>89</v>
      </c>
      <c r="D653" s="15" t="s">
        <v>63</v>
      </c>
      <c r="E653" s="15" t="s">
        <v>113</v>
      </c>
      <c r="F653" s="12" t="s">
        <v>92</v>
      </c>
      <c r="G653" s="12" t="s">
        <v>91</v>
      </c>
      <c r="H653" s="11" t="str">
        <f>processors_PES!$D$34</f>
        <v>extraction::crude oil::off shore</v>
      </c>
      <c r="I653" s="11">
        <v>0</v>
      </c>
      <c r="J653" s="11">
        <v>0</v>
      </c>
      <c r="K653" s="12" t="s">
        <v>126</v>
      </c>
    </row>
    <row r="654" spans="1:11" x14ac:dyDescent="0.2">
      <c r="A654" t="str">
        <f t="shared" si="44"/>
        <v>crude oil_off shore_NL_mix_mix.input_ur__</v>
      </c>
      <c r="B654" t="str">
        <f>processors_PES!$B$38</f>
        <v>crude oil_off shore_NL_mix_mix</v>
      </c>
      <c r="C654" s="12" t="s">
        <v>89</v>
      </c>
      <c r="D654" s="15" t="s">
        <v>98</v>
      </c>
      <c r="E654" s="15" t="s">
        <v>114</v>
      </c>
      <c r="F654" s="12" t="s">
        <v>90</v>
      </c>
      <c r="G654" s="12" t="s">
        <v>91</v>
      </c>
      <c r="H654" s="11" t="str">
        <f>processors_PES!$D$34</f>
        <v>extraction::crude oil::off shore</v>
      </c>
      <c r="I654" s="11">
        <v>0</v>
      </c>
      <c r="J654" s="11">
        <v>0</v>
      </c>
      <c r="K654" s="12" t="s">
        <v>126</v>
      </c>
    </row>
    <row r="655" spans="1:11" x14ac:dyDescent="0.2">
      <c r="A655" t="str">
        <f t="shared" si="44"/>
        <v>crude oil_off shore_NL_mix_mix.input_el__</v>
      </c>
      <c r="B655" t="str">
        <f>processors_PES!$B$38</f>
        <v>crude oil_off shore_NL_mix_mix</v>
      </c>
      <c r="C655" s="12" t="s">
        <v>89</v>
      </c>
      <c r="D655" s="15" t="s">
        <v>99</v>
      </c>
      <c r="E655" s="15" t="s">
        <v>115</v>
      </c>
      <c r="F655" s="12" t="s">
        <v>90</v>
      </c>
      <c r="G655" s="12" t="s">
        <v>91</v>
      </c>
      <c r="H655" s="11" t="str">
        <f>processors_PES!$D$34</f>
        <v>extraction::crude oil::off shore</v>
      </c>
      <c r="I655" s="11">
        <v>7329.005577108429</v>
      </c>
      <c r="J655" s="11">
        <v>339003152.96915036</v>
      </c>
      <c r="K655" s="12" t="s">
        <v>127</v>
      </c>
    </row>
    <row r="656" spans="1:11" x14ac:dyDescent="0.2">
      <c r="A656" t="str">
        <f t="shared" si="44"/>
        <v>crude oil_off shore_NL_mix_mix.input_he__</v>
      </c>
      <c r="B656" t="str">
        <f>processors_PES!$B$38</f>
        <v>crude oil_off shore_NL_mix_mix</v>
      </c>
      <c r="C656" s="12" t="s">
        <v>89</v>
      </c>
      <c r="D656" s="15" t="s">
        <v>100</v>
      </c>
      <c r="E656" s="15" t="s">
        <v>116</v>
      </c>
      <c r="F656" s="12" t="s">
        <v>90</v>
      </c>
      <c r="G656" s="12" t="s">
        <v>91</v>
      </c>
      <c r="H656" s="11" t="str">
        <f>processors_PES!$D$34</f>
        <v>extraction::crude oil::off shore</v>
      </c>
      <c r="I656" s="11">
        <v>109621.17424399847</v>
      </c>
      <c r="J656" s="11">
        <v>5070527414.6561489</v>
      </c>
      <c r="K656" s="12" t="s">
        <v>128</v>
      </c>
    </row>
    <row r="657" spans="1:11" x14ac:dyDescent="0.2">
      <c r="A657" t="str">
        <f t="shared" si="44"/>
        <v>crude oil_off shore_NL_mix_mix.inpt_fu__</v>
      </c>
      <c r="B657" t="str">
        <f>processors_PES!$B$38</f>
        <v>crude oil_off shore_NL_mix_mix</v>
      </c>
      <c r="C657" s="12" t="s">
        <v>93</v>
      </c>
      <c r="D657" s="15" t="s">
        <v>101</v>
      </c>
      <c r="E657" s="15" t="s">
        <v>117</v>
      </c>
      <c r="F657" s="12" t="s">
        <v>90</v>
      </c>
      <c r="G657" s="12" t="s">
        <v>91</v>
      </c>
      <c r="H657" s="11" t="str">
        <f>processors_PES!$D$34</f>
        <v>extraction::crude oil::off shore</v>
      </c>
      <c r="I657" s="11">
        <v>0</v>
      </c>
      <c r="J657" s="11">
        <v>0</v>
      </c>
      <c r="K657" s="12" t="s">
        <v>128</v>
      </c>
    </row>
    <row r="658" spans="1:11" x14ac:dyDescent="0.2">
      <c r="A658" t="str">
        <f t="shared" si="44"/>
        <v>crude oil_off shore_NL_mix_mix.input_ha__</v>
      </c>
      <c r="B658" t="str">
        <f>processors_PES!$B$38</f>
        <v>crude oil_off shore_NL_mix_mix</v>
      </c>
      <c r="C658" s="12" t="s">
        <v>89</v>
      </c>
      <c r="D658" s="15" t="s">
        <v>102</v>
      </c>
      <c r="E658" s="15" t="s">
        <v>118</v>
      </c>
      <c r="F658" s="12" t="s">
        <v>90</v>
      </c>
      <c r="G658" s="12" t="s">
        <v>94</v>
      </c>
      <c r="H658" s="11" t="str">
        <f>processors_PES!$D$34</f>
        <v>extraction::crude oil::off shore</v>
      </c>
      <c r="I658" s="11">
        <v>22.495038374229814</v>
      </c>
      <c r="J658" s="17">
        <v>1040508</v>
      </c>
      <c r="K658" s="12" t="s">
        <v>129</v>
      </c>
    </row>
    <row r="659" spans="1:11" x14ac:dyDescent="0.2">
      <c r="A659" t="str">
        <f t="shared" si="44"/>
        <v>crude oil_off shore_NL_mix_mix.input_lu__</v>
      </c>
      <c r="B659" t="str">
        <f>processors_PES!$B$38</f>
        <v>crude oil_off shore_NL_mix_mix</v>
      </c>
      <c r="C659" s="12" t="s">
        <v>89</v>
      </c>
      <c r="D659" s="15" t="s">
        <v>103</v>
      </c>
      <c r="E659" s="15" t="s">
        <v>119</v>
      </c>
      <c r="F659" s="12" t="s">
        <v>92</v>
      </c>
      <c r="G659" s="12" t="s">
        <v>94</v>
      </c>
      <c r="H659" s="11" t="str">
        <f>processors_PES!$D$34</f>
        <v>extraction::crude oil::off shore</v>
      </c>
      <c r="I659" s="11" t="s">
        <v>131</v>
      </c>
      <c r="J659" s="15" t="s">
        <v>131</v>
      </c>
      <c r="K659" s="12" t="s">
        <v>118</v>
      </c>
    </row>
    <row r="660" spans="1:11" x14ac:dyDescent="0.2">
      <c r="A660" t="str">
        <f t="shared" si="44"/>
        <v>crude oil_off shore_NL_mix_mix.input_w.us__</v>
      </c>
      <c r="B660" t="str">
        <f>processors_PES!$B$38</f>
        <v>crude oil_off shore_NL_mix_mix</v>
      </c>
      <c r="C660" s="12" t="s">
        <v>89</v>
      </c>
      <c r="D660" s="15" t="s">
        <v>104</v>
      </c>
      <c r="E660" s="15" t="s">
        <v>120</v>
      </c>
      <c r="F660" s="12" t="s">
        <v>92</v>
      </c>
      <c r="G660" s="12" t="s">
        <v>91</v>
      </c>
      <c r="H660" s="11" t="str">
        <f>processors_PES!$D$34</f>
        <v>extraction::crude oil::off shore</v>
      </c>
      <c r="I660" s="11">
        <v>0</v>
      </c>
      <c r="J660" s="11"/>
      <c r="K660" s="12" t="s">
        <v>125</v>
      </c>
    </row>
    <row r="661" spans="1:11" x14ac:dyDescent="0.2">
      <c r="A661" t="str">
        <f t="shared" si="44"/>
        <v>crude oil_off shore_NL_mix_mix.input_fw__</v>
      </c>
      <c r="B661" t="str">
        <f>processors_PES!$B$38</f>
        <v>crude oil_off shore_NL_mix_mix</v>
      </c>
      <c r="C661" s="12" t="s">
        <v>89</v>
      </c>
      <c r="D661" s="15" t="s">
        <v>105</v>
      </c>
      <c r="E661" s="15" t="s">
        <v>121</v>
      </c>
      <c r="F661" s="12" t="s">
        <v>92</v>
      </c>
      <c r="G661" s="12" t="s">
        <v>91</v>
      </c>
      <c r="H661" s="11" t="str">
        <f>processors_PES!$D$34</f>
        <v>extraction::crude oil::off shore</v>
      </c>
      <c r="I661" s="11">
        <v>0</v>
      </c>
      <c r="J661" s="11"/>
      <c r="K661" s="12" t="s">
        <v>125</v>
      </c>
    </row>
    <row r="662" spans="1:11" x14ac:dyDescent="0.2">
      <c r="A662" t="str">
        <f t="shared" si="44"/>
        <v>crude oil_off shore_NL_mix_mix.input_w.tot__</v>
      </c>
      <c r="B662" t="str">
        <f>processors_PES!$B$38</f>
        <v>crude oil_off shore_NL_mix_mix</v>
      </c>
      <c r="C662" s="12" t="s">
        <v>89</v>
      </c>
      <c r="D662" s="15" t="s">
        <v>106</v>
      </c>
      <c r="E662" s="15" t="s">
        <v>122</v>
      </c>
      <c r="F662" s="12" t="s">
        <v>92</v>
      </c>
      <c r="G662" s="12" t="s">
        <v>91</v>
      </c>
      <c r="H662" s="11" t="str">
        <f>processors_PES!$D$34</f>
        <v>extraction::crude oil::off shore</v>
      </c>
      <c r="I662" s="11">
        <v>0</v>
      </c>
      <c r="J662" s="11"/>
      <c r="K662" s="12" t="s">
        <v>125</v>
      </c>
    </row>
    <row r="663" spans="1:11" x14ac:dyDescent="0.2">
      <c r="A663" t="str">
        <f t="shared" si="44"/>
        <v>crude oil_off shore_NL_mix_mix.output_w__</v>
      </c>
      <c r="B663" t="str">
        <f>processors_PES!$B$38</f>
        <v>crude oil_off shore_NL_mix_mix</v>
      </c>
      <c r="C663" s="12" t="s">
        <v>95</v>
      </c>
      <c r="D663" s="15" t="s">
        <v>107</v>
      </c>
      <c r="E663" s="15" t="s">
        <v>123</v>
      </c>
      <c r="F663" s="12" t="s">
        <v>92</v>
      </c>
      <c r="G663" s="12" t="s">
        <v>91</v>
      </c>
      <c r="H663" s="11" t="str">
        <f>processors_PES!$D$34</f>
        <v>extraction::crude oil::off shore</v>
      </c>
      <c r="I663" s="11">
        <v>0</v>
      </c>
      <c r="J663" s="11"/>
      <c r="K663" s="12" t="s">
        <v>125</v>
      </c>
    </row>
    <row r="664" spans="1:11" x14ac:dyDescent="0.2">
      <c r="A664" t="str">
        <f t="shared" si="44"/>
        <v>crude oil_off shore_NL_mix_mix.output_ghg__</v>
      </c>
      <c r="B664" t="str">
        <f>processors_PES!$B$38</f>
        <v>crude oil_off shore_NL_mix_mix</v>
      </c>
      <c r="C664" s="12" t="s">
        <v>95</v>
      </c>
      <c r="D664" s="15" t="s">
        <v>108</v>
      </c>
      <c r="E664" s="15" t="s">
        <v>124</v>
      </c>
      <c r="F664" s="12" t="s">
        <v>92</v>
      </c>
      <c r="G664" s="12" t="s">
        <v>91</v>
      </c>
      <c r="H664" s="11" t="str">
        <f>processors_PES!$D$34</f>
        <v>extraction::crude oil::off shore</v>
      </c>
      <c r="I664" s="11">
        <v>34.553293749058085</v>
      </c>
      <c r="J664" s="11">
        <v>1598262.6023626816</v>
      </c>
      <c r="K664" s="12" t="s">
        <v>130</v>
      </c>
    </row>
    <row r="665" spans="1:11" x14ac:dyDescent="0.2">
      <c r="A665" t="str">
        <f t="shared" ref="A665:A728" si="45">CONCATENATE(B665,".",C665,"_",E665,"_",V665,"_",U665)</f>
        <v>crude oil_off shore_NL_mix_mix.output_//__</v>
      </c>
      <c r="B665" t="str">
        <f>processors_PES!$B$38</f>
        <v>crude oil_off shore_NL_mix_mix</v>
      </c>
      <c r="C665" s="12" t="s">
        <v>95</v>
      </c>
      <c r="D665" s="15" t="s">
        <v>109</v>
      </c>
      <c r="E665" s="15" t="s">
        <v>109</v>
      </c>
      <c r="F665" s="12" t="s">
        <v>90</v>
      </c>
      <c r="G665" s="12" t="s">
        <v>91</v>
      </c>
      <c r="H665" s="11" t="str">
        <f>processors_PES!$D$34</f>
        <v>extraction::crude oil::off shore</v>
      </c>
      <c r="I665" s="11">
        <v>0</v>
      </c>
      <c r="J665" s="15"/>
      <c r="K665" s="15" t="s">
        <v>109</v>
      </c>
    </row>
    <row r="666" spans="1:11" x14ac:dyDescent="0.2">
      <c r="A666" t="str">
        <f t="shared" si="45"/>
        <v>crude oil_off shore_NL_mix_mix.output_oil__</v>
      </c>
      <c r="B666" t="str">
        <f>processors_PES!$B$38</f>
        <v>crude oil_off shore_NL_mix_mix</v>
      </c>
      <c r="C666" s="15" t="s">
        <v>95</v>
      </c>
      <c r="D666" s="15" t="s">
        <v>150</v>
      </c>
      <c r="E666" s="15" t="s">
        <v>162</v>
      </c>
      <c r="F666" s="15" t="s">
        <v>90</v>
      </c>
      <c r="G666" s="15" t="s">
        <v>91</v>
      </c>
      <c r="H666" s="11" t="str">
        <f>processors_PES!$D$34</f>
        <v>extraction::crude oil::off shore</v>
      </c>
      <c r="I666" s="11">
        <v>1</v>
      </c>
      <c r="J666" s="11">
        <v>46255</v>
      </c>
      <c r="K666" s="15" t="s">
        <v>163</v>
      </c>
    </row>
    <row r="667" spans="1:11" x14ac:dyDescent="0.2">
      <c r="A667" t="str">
        <f t="shared" si="45"/>
        <v>crude oil_off shore_NL_mix_mix.output_//__</v>
      </c>
      <c r="B667" t="str">
        <f>processors_PES!$B$38</f>
        <v>crude oil_off shore_NL_mix_mix</v>
      </c>
      <c r="C667" s="12" t="s">
        <v>95</v>
      </c>
      <c r="D667" s="15" t="s">
        <v>109</v>
      </c>
      <c r="E667" s="15" t="s">
        <v>109</v>
      </c>
      <c r="F667" s="12" t="s">
        <v>90</v>
      </c>
      <c r="G667" s="12" t="s">
        <v>91</v>
      </c>
      <c r="H667" s="11" t="str">
        <f>processors_PES!$D$34</f>
        <v>extraction::crude oil::off shore</v>
      </c>
      <c r="I667" s="11">
        <v>0</v>
      </c>
      <c r="J667" s="15"/>
      <c r="K667" s="15" t="s">
        <v>109</v>
      </c>
    </row>
    <row r="668" spans="1:11" x14ac:dyDescent="0.2">
      <c r="A668" t="str">
        <f t="shared" si="45"/>
        <v>crude oil_off shore_RO_mix_mix.input_ng__</v>
      </c>
      <c r="B668" t="str">
        <f>processors_PES!$B$39</f>
        <v>crude oil_off shore_RO_mix_mix</v>
      </c>
      <c r="C668" s="12" t="s">
        <v>89</v>
      </c>
      <c r="D668" s="15" t="s">
        <v>96</v>
      </c>
      <c r="E668" s="15" t="s">
        <v>110</v>
      </c>
      <c r="F668" s="12" t="s">
        <v>90</v>
      </c>
      <c r="G668" s="12" t="s">
        <v>91</v>
      </c>
      <c r="H668" s="11" t="str">
        <f>processors_PES!$D$34</f>
        <v>extraction::crude oil::off shore</v>
      </c>
      <c r="I668" s="11">
        <v>0</v>
      </c>
      <c r="J668" s="11">
        <v>0</v>
      </c>
      <c r="K668" s="12" t="s">
        <v>125</v>
      </c>
    </row>
    <row r="669" spans="1:11" x14ac:dyDescent="0.2">
      <c r="A669" t="str">
        <f t="shared" si="45"/>
        <v>crude oil_off shore_RO_mix_mix.input_li__</v>
      </c>
      <c r="B669" t="str">
        <f>processors_PES!$B$39</f>
        <v>crude oil_off shore_RO_mix_mix</v>
      </c>
      <c r="C669" s="12" t="s">
        <v>89</v>
      </c>
      <c r="D669" s="15" t="s">
        <v>64</v>
      </c>
      <c r="E669" s="15" t="s">
        <v>111</v>
      </c>
      <c r="F669" s="12" t="s">
        <v>90</v>
      </c>
      <c r="G669" s="12" t="s">
        <v>91</v>
      </c>
      <c r="H669" s="11" t="str">
        <f>processors_PES!$D$34</f>
        <v>extraction::crude oil::off shore</v>
      </c>
      <c r="I669" s="11">
        <v>0</v>
      </c>
      <c r="J669" s="11">
        <v>0</v>
      </c>
      <c r="K669" s="12" t="s">
        <v>126</v>
      </c>
    </row>
    <row r="670" spans="1:11" x14ac:dyDescent="0.2">
      <c r="A670" t="str">
        <f t="shared" si="45"/>
        <v>crude oil_off shore_RO_mix_mix.input_bio__</v>
      </c>
      <c r="B670" t="str">
        <f>processors_PES!$B$39</f>
        <v>crude oil_off shore_RO_mix_mix</v>
      </c>
      <c r="C670" s="12" t="s">
        <v>89</v>
      </c>
      <c r="D670" s="15" t="s">
        <v>97</v>
      </c>
      <c r="E670" s="15" t="s">
        <v>112</v>
      </c>
      <c r="F670" s="12" t="s">
        <v>90</v>
      </c>
      <c r="G670" s="12" t="s">
        <v>91</v>
      </c>
      <c r="H670" s="11" t="str">
        <f>processors_PES!$D$34</f>
        <v>extraction::crude oil::off shore</v>
      </c>
      <c r="I670" s="11">
        <v>0</v>
      </c>
      <c r="J670" s="11">
        <v>0</v>
      </c>
      <c r="K670" s="12" t="s">
        <v>126</v>
      </c>
    </row>
    <row r="671" spans="1:11" x14ac:dyDescent="0.2">
      <c r="A671" t="str">
        <f t="shared" si="45"/>
        <v>crude oil_off shore_RO_mix_mix.input_h.c__</v>
      </c>
      <c r="B671" t="str">
        <f>processors_PES!$B$39</f>
        <v>crude oil_off shore_RO_mix_mix</v>
      </c>
      <c r="C671" s="12" t="s">
        <v>89</v>
      </c>
      <c r="D671" s="15" t="s">
        <v>63</v>
      </c>
      <c r="E671" s="15" t="s">
        <v>113</v>
      </c>
      <c r="F671" s="12" t="s">
        <v>92</v>
      </c>
      <c r="G671" s="12" t="s">
        <v>91</v>
      </c>
      <c r="H671" s="11" t="str">
        <f>processors_PES!$D$34</f>
        <v>extraction::crude oil::off shore</v>
      </c>
      <c r="I671" s="11">
        <v>0</v>
      </c>
      <c r="J671" s="11">
        <v>0</v>
      </c>
      <c r="K671" s="12" t="s">
        <v>126</v>
      </c>
    </row>
    <row r="672" spans="1:11" x14ac:dyDescent="0.2">
      <c r="A672" t="str">
        <f t="shared" si="45"/>
        <v>crude oil_off shore_RO_mix_mix.input_ur__</v>
      </c>
      <c r="B672" t="str">
        <f>processors_PES!$B$39</f>
        <v>crude oil_off shore_RO_mix_mix</v>
      </c>
      <c r="C672" s="12" t="s">
        <v>89</v>
      </c>
      <c r="D672" s="15" t="s">
        <v>98</v>
      </c>
      <c r="E672" s="15" t="s">
        <v>114</v>
      </c>
      <c r="F672" s="12" t="s">
        <v>90</v>
      </c>
      <c r="G672" s="12" t="s">
        <v>91</v>
      </c>
      <c r="H672" s="11" t="str">
        <f>processors_PES!$D$34</f>
        <v>extraction::crude oil::off shore</v>
      </c>
      <c r="I672" s="11">
        <v>0</v>
      </c>
      <c r="J672" s="11">
        <v>0</v>
      </c>
      <c r="K672" s="12" t="s">
        <v>126</v>
      </c>
    </row>
    <row r="673" spans="1:11" x14ac:dyDescent="0.2">
      <c r="A673" t="str">
        <f t="shared" si="45"/>
        <v>crude oil_off shore_RO_mix_mix.input_el__</v>
      </c>
      <c r="B673" t="str">
        <f>processors_PES!$B$39</f>
        <v>crude oil_off shore_RO_mix_mix</v>
      </c>
      <c r="C673" s="12" t="s">
        <v>89</v>
      </c>
      <c r="D673" s="15" t="s">
        <v>99</v>
      </c>
      <c r="E673" s="15" t="s">
        <v>115</v>
      </c>
      <c r="F673" s="12" t="s">
        <v>90</v>
      </c>
      <c r="G673" s="12" t="s">
        <v>91</v>
      </c>
      <c r="H673" s="11" t="str">
        <f>processors_PES!$D$34</f>
        <v>extraction::crude oil::off shore</v>
      </c>
      <c r="I673" s="11">
        <v>1000.2027043991596</v>
      </c>
      <c r="J673" s="11">
        <v>165495539.87529376</v>
      </c>
      <c r="K673" s="12" t="s">
        <v>127</v>
      </c>
    </row>
    <row r="674" spans="1:11" x14ac:dyDescent="0.2">
      <c r="A674" t="str">
        <f t="shared" si="45"/>
        <v>crude oil_off shore_RO_mix_mix.input_he__</v>
      </c>
      <c r="B674" t="str">
        <f>processors_PES!$B$39</f>
        <v>crude oil_off shore_RO_mix_mix</v>
      </c>
      <c r="C674" s="12" t="s">
        <v>89</v>
      </c>
      <c r="D674" s="15" t="s">
        <v>100</v>
      </c>
      <c r="E674" s="15" t="s">
        <v>116</v>
      </c>
      <c r="F674" s="12" t="s">
        <v>90</v>
      </c>
      <c r="G674" s="12" t="s">
        <v>91</v>
      </c>
      <c r="H674" s="11" t="str">
        <f>processors_PES!$D$34</f>
        <v>extraction::crude oil::off shore</v>
      </c>
      <c r="I674" s="11">
        <v>13310.802928993668</v>
      </c>
      <c r="J674" s="11">
        <v>2202432074.2371502</v>
      </c>
      <c r="K674" s="12" t="s">
        <v>128</v>
      </c>
    </row>
    <row r="675" spans="1:11" x14ac:dyDescent="0.2">
      <c r="A675" t="str">
        <f t="shared" si="45"/>
        <v>crude oil_off shore_RO_mix_mix.inpt_fu__</v>
      </c>
      <c r="B675" t="str">
        <f>processors_PES!$B$39</f>
        <v>crude oil_off shore_RO_mix_mix</v>
      </c>
      <c r="C675" s="12" t="s">
        <v>93</v>
      </c>
      <c r="D675" s="15" t="s">
        <v>101</v>
      </c>
      <c r="E675" s="15" t="s">
        <v>117</v>
      </c>
      <c r="F675" s="12" t="s">
        <v>90</v>
      </c>
      <c r="G675" s="12" t="s">
        <v>91</v>
      </c>
      <c r="H675" s="11" t="str">
        <f>processors_PES!$D$34</f>
        <v>extraction::crude oil::off shore</v>
      </c>
      <c r="I675" s="11">
        <v>0</v>
      </c>
      <c r="J675" s="11">
        <v>0</v>
      </c>
      <c r="K675" s="12" t="s">
        <v>128</v>
      </c>
    </row>
    <row r="676" spans="1:11" x14ac:dyDescent="0.2">
      <c r="A676" t="str">
        <f t="shared" si="45"/>
        <v>crude oil_off shore_RO_mix_mix.input_ha__</v>
      </c>
      <c r="B676" t="str">
        <f>processors_PES!$B$39</f>
        <v>crude oil_off shore_RO_mix_mix</v>
      </c>
      <c r="C676" s="12" t="s">
        <v>89</v>
      </c>
      <c r="D676" s="15" t="s">
        <v>102</v>
      </c>
      <c r="E676" s="15" t="s">
        <v>118</v>
      </c>
      <c r="F676" s="12" t="s">
        <v>90</v>
      </c>
      <c r="G676" s="12" t="s">
        <v>94</v>
      </c>
      <c r="H676" s="11" t="str">
        <f>processors_PES!$D$34</f>
        <v>extraction::crude oil::off shore</v>
      </c>
      <c r="I676" s="11">
        <v>12.51201408560709</v>
      </c>
      <c r="J676" s="17">
        <v>2070262.8746327204</v>
      </c>
      <c r="K676" s="12" t="s">
        <v>129</v>
      </c>
    </row>
    <row r="677" spans="1:11" x14ac:dyDescent="0.2">
      <c r="A677" t="str">
        <f t="shared" si="45"/>
        <v>crude oil_off shore_RO_mix_mix.input_lu__</v>
      </c>
      <c r="B677" t="str">
        <f>processors_PES!$B$39</f>
        <v>crude oil_off shore_RO_mix_mix</v>
      </c>
      <c r="C677" s="12" t="s">
        <v>89</v>
      </c>
      <c r="D677" s="15" t="s">
        <v>103</v>
      </c>
      <c r="E677" s="15" t="s">
        <v>119</v>
      </c>
      <c r="F677" s="12" t="s">
        <v>92</v>
      </c>
      <c r="G677" s="12" t="s">
        <v>94</v>
      </c>
      <c r="H677" s="11" t="str">
        <f>processors_PES!$D$34</f>
        <v>extraction::crude oil::off shore</v>
      </c>
      <c r="I677" s="11" t="s">
        <v>131</v>
      </c>
      <c r="J677" s="15" t="s">
        <v>131</v>
      </c>
      <c r="K677" s="12" t="s">
        <v>118</v>
      </c>
    </row>
    <row r="678" spans="1:11" x14ac:dyDescent="0.2">
      <c r="A678" t="str">
        <f t="shared" si="45"/>
        <v>crude oil_off shore_RO_mix_mix.input_w.us__</v>
      </c>
      <c r="B678" t="str">
        <f>processors_PES!$B$39</f>
        <v>crude oil_off shore_RO_mix_mix</v>
      </c>
      <c r="C678" s="12" t="s">
        <v>89</v>
      </c>
      <c r="D678" s="15" t="s">
        <v>104</v>
      </c>
      <c r="E678" s="15" t="s">
        <v>120</v>
      </c>
      <c r="F678" s="12" t="s">
        <v>92</v>
      </c>
      <c r="G678" s="12" t="s">
        <v>91</v>
      </c>
      <c r="H678" s="11" t="str">
        <f>processors_PES!$D$34</f>
        <v>extraction::crude oil::off shore</v>
      </c>
      <c r="I678" s="11">
        <v>0</v>
      </c>
      <c r="J678" s="11"/>
      <c r="K678" s="12" t="s">
        <v>125</v>
      </c>
    </row>
    <row r="679" spans="1:11" x14ac:dyDescent="0.2">
      <c r="A679" t="str">
        <f t="shared" si="45"/>
        <v>crude oil_off shore_RO_mix_mix.input_fw__</v>
      </c>
      <c r="B679" t="str">
        <f>processors_PES!$B$39</f>
        <v>crude oil_off shore_RO_mix_mix</v>
      </c>
      <c r="C679" s="12" t="s">
        <v>89</v>
      </c>
      <c r="D679" s="15" t="s">
        <v>105</v>
      </c>
      <c r="E679" s="15" t="s">
        <v>121</v>
      </c>
      <c r="F679" s="12" t="s">
        <v>92</v>
      </c>
      <c r="G679" s="12" t="s">
        <v>91</v>
      </c>
      <c r="H679" s="11" t="str">
        <f>processors_PES!$D$34</f>
        <v>extraction::crude oil::off shore</v>
      </c>
      <c r="I679" s="11">
        <v>0</v>
      </c>
      <c r="J679" s="11"/>
      <c r="K679" s="12" t="s">
        <v>125</v>
      </c>
    </row>
    <row r="680" spans="1:11" x14ac:dyDescent="0.2">
      <c r="A680" t="str">
        <f t="shared" si="45"/>
        <v>crude oil_off shore_RO_mix_mix.input_w.tot__</v>
      </c>
      <c r="B680" t="str">
        <f>processors_PES!$B$39</f>
        <v>crude oil_off shore_RO_mix_mix</v>
      </c>
      <c r="C680" s="12" t="s">
        <v>89</v>
      </c>
      <c r="D680" s="15" t="s">
        <v>106</v>
      </c>
      <c r="E680" s="15" t="s">
        <v>122</v>
      </c>
      <c r="F680" s="12" t="s">
        <v>92</v>
      </c>
      <c r="G680" s="12" t="s">
        <v>91</v>
      </c>
      <c r="H680" s="11" t="str">
        <f>processors_PES!$D$34</f>
        <v>extraction::crude oil::off shore</v>
      </c>
      <c r="I680" s="11">
        <v>0</v>
      </c>
      <c r="J680" s="11"/>
      <c r="K680" s="12" t="s">
        <v>125</v>
      </c>
    </row>
    <row r="681" spans="1:11" x14ac:dyDescent="0.2">
      <c r="A681" t="str">
        <f t="shared" si="45"/>
        <v>crude oil_off shore_RO_mix_mix.output_w__</v>
      </c>
      <c r="B681" t="str">
        <f>processors_PES!$B$39</f>
        <v>crude oil_off shore_RO_mix_mix</v>
      </c>
      <c r="C681" s="12" t="s">
        <v>95</v>
      </c>
      <c r="D681" s="15" t="s">
        <v>107</v>
      </c>
      <c r="E681" s="15" t="s">
        <v>123</v>
      </c>
      <c r="F681" s="12" t="s">
        <v>92</v>
      </c>
      <c r="G681" s="12" t="s">
        <v>91</v>
      </c>
      <c r="H681" s="11" t="str">
        <f>processors_PES!$D$34</f>
        <v>extraction::crude oil::off shore</v>
      </c>
      <c r="I681" s="11">
        <v>0</v>
      </c>
      <c r="J681" s="11"/>
      <c r="K681" s="12" t="s">
        <v>125</v>
      </c>
    </row>
    <row r="682" spans="1:11" x14ac:dyDescent="0.2">
      <c r="A682" t="str">
        <f t="shared" si="45"/>
        <v>crude oil_off shore_RO_mix_mix.output_ghg__</v>
      </c>
      <c r="B682" t="str">
        <f>processors_PES!$B$39</f>
        <v>crude oil_off shore_RO_mix_mix</v>
      </c>
      <c r="C682" s="12" t="s">
        <v>95</v>
      </c>
      <c r="D682" s="15" t="s">
        <v>108</v>
      </c>
      <c r="E682" s="15" t="s">
        <v>124</v>
      </c>
      <c r="F682" s="12" t="s">
        <v>92</v>
      </c>
      <c r="G682" s="12" t="s">
        <v>91</v>
      </c>
      <c r="H682" s="11" t="str">
        <f>processors_PES!$D$34</f>
        <v>extraction::crude oil::off shore</v>
      </c>
      <c r="I682" s="11">
        <v>33.560201768130391</v>
      </c>
      <c r="J682" s="11">
        <v>5552938.1049583908</v>
      </c>
      <c r="K682" s="12" t="s">
        <v>130</v>
      </c>
    </row>
    <row r="683" spans="1:11" x14ac:dyDescent="0.2">
      <c r="A683" t="str">
        <f t="shared" si="45"/>
        <v>crude oil_off shore_RO_mix_mix.output_//__</v>
      </c>
      <c r="B683" t="str">
        <f>processors_PES!$B$39</f>
        <v>crude oil_off shore_RO_mix_mix</v>
      </c>
      <c r="C683" s="12" t="s">
        <v>95</v>
      </c>
      <c r="D683" s="15" t="s">
        <v>109</v>
      </c>
      <c r="E683" s="15" t="s">
        <v>109</v>
      </c>
      <c r="F683" s="12" t="s">
        <v>90</v>
      </c>
      <c r="G683" s="12" t="s">
        <v>91</v>
      </c>
      <c r="H683" s="11" t="str">
        <f>processors_PES!$D$34</f>
        <v>extraction::crude oil::off shore</v>
      </c>
      <c r="I683" s="11">
        <v>0</v>
      </c>
      <c r="J683" s="15"/>
      <c r="K683" s="15" t="s">
        <v>109</v>
      </c>
    </row>
    <row r="684" spans="1:11" x14ac:dyDescent="0.2">
      <c r="A684" t="str">
        <f t="shared" si="45"/>
        <v>crude oil_off shore_RO_mix_mix.output_oil__</v>
      </c>
      <c r="B684" t="str">
        <f>processors_PES!$B$39</f>
        <v>crude oil_off shore_RO_mix_mix</v>
      </c>
      <c r="C684" s="15" t="s">
        <v>95</v>
      </c>
      <c r="D684" s="15" t="s">
        <v>150</v>
      </c>
      <c r="E684" s="15" t="s">
        <v>162</v>
      </c>
      <c r="F684" s="15" t="s">
        <v>90</v>
      </c>
      <c r="G684" s="15" t="s">
        <v>91</v>
      </c>
      <c r="H684" s="11" t="str">
        <f>processors_PES!$D$34</f>
        <v>extraction::crude oil::off shore</v>
      </c>
      <c r="I684" s="11">
        <v>1</v>
      </c>
      <c r="J684" s="11">
        <v>165462</v>
      </c>
      <c r="K684" s="15" t="s">
        <v>163</v>
      </c>
    </row>
    <row r="685" spans="1:11" x14ac:dyDescent="0.2">
      <c r="A685" t="str">
        <f t="shared" si="45"/>
        <v>crude oil_off shore_RO_mix_mix.output_//__</v>
      </c>
      <c r="B685" t="str">
        <f>processors_PES!$B$39</f>
        <v>crude oil_off shore_RO_mix_mix</v>
      </c>
      <c r="C685" s="12" t="s">
        <v>95</v>
      </c>
      <c r="D685" s="15" t="s">
        <v>109</v>
      </c>
      <c r="E685" s="15" t="s">
        <v>109</v>
      </c>
      <c r="F685" s="12" t="s">
        <v>90</v>
      </c>
      <c r="G685" s="12" t="s">
        <v>91</v>
      </c>
      <c r="H685" s="11" t="str">
        <f>processors_PES!$D$34</f>
        <v>extraction::crude oil::off shore</v>
      </c>
      <c r="I685" s="11">
        <v>0</v>
      </c>
      <c r="J685" s="15"/>
      <c r="K685" s="15" t="s">
        <v>109</v>
      </c>
    </row>
    <row r="686" spans="1:11" x14ac:dyDescent="0.2">
      <c r="A686" t="str">
        <f t="shared" si="45"/>
        <v>crude oil_off shore_SE_mix_mix.input_ng__</v>
      </c>
      <c r="B686" t="str">
        <f>processors_PES!$B$40</f>
        <v>crude oil_off shore_SE_mix_mix</v>
      </c>
      <c r="C686" s="12" t="s">
        <v>89</v>
      </c>
      <c r="D686" s="15" t="s">
        <v>96</v>
      </c>
      <c r="E686" s="15" t="s">
        <v>110</v>
      </c>
      <c r="F686" s="12" t="s">
        <v>90</v>
      </c>
      <c r="G686" s="12" t="s">
        <v>91</v>
      </c>
      <c r="H686" s="11" t="str">
        <f>processors_PES!$D$34</f>
        <v>extraction::crude oil::off shore</v>
      </c>
      <c r="I686" s="11">
        <v>0</v>
      </c>
      <c r="J686" s="11">
        <v>0</v>
      </c>
      <c r="K686" s="12" t="s">
        <v>125</v>
      </c>
    </row>
    <row r="687" spans="1:11" x14ac:dyDescent="0.2">
      <c r="A687" t="str">
        <f t="shared" si="45"/>
        <v>crude oil_off shore_SE_mix_mix.input_li__</v>
      </c>
      <c r="B687" t="str">
        <f>processors_PES!$B$40</f>
        <v>crude oil_off shore_SE_mix_mix</v>
      </c>
      <c r="C687" s="12" t="s">
        <v>89</v>
      </c>
      <c r="D687" s="15" t="s">
        <v>64</v>
      </c>
      <c r="E687" s="15" t="s">
        <v>111</v>
      </c>
      <c r="F687" s="12" t="s">
        <v>90</v>
      </c>
      <c r="G687" s="12" t="s">
        <v>91</v>
      </c>
      <c r="H687" s="11" t="str">
        <f>processors_PES!$D$34</f>
        <v>extraction::crude oil::off shore</v>
      </c>
      <c r="I687" s="11">
        <v>0</v>
      </c>
      <c r="J687" s="11">
        <v>0</v>
      </c>
      <c r="K687" s="12" t="s">
        <v>126</v>
      </c>
    </row>
    <row r="688" spans="1:11" x14ac:dyDescent="0.2">
      <c r="A688" t="str">
        <f t="shared" si="45"/>
        <v>crude oil_off shore_SE_mix_mix.input_bio__</v>
      </c>
      <c r="B688" t="str">
        <f>processors_PES!$B$40</f>
        <v>crude oil_off shore_SE_mix_mix</v>
      </c>
      <c r="C688" s="12" t="s">
        <v>89</v>
      </c>
      <c r="D688" s="15" t="s">
        <v>97</v>
      </c>
      <c r="E688" s="15" t="s">
        <v>112</v>
      </c>
      <c r="F688" s="12" t="s">
        <v>90</v>
      </c>
      <c r="G688" s="12" t="s">
        <v>91</v>
      </c>
      <c r="H688" s="11" t="str">
        <f>processors_PES!$D$34</f>
        <v>extraction::crude oil::off shore</v>
      </c>
      <c r="I688" s="11">
        <v>0</v>
      </c>
      <c r="J688" s="11">
        <v>0</v>
      </c>
      <c r="K688" s="12" t="s">
        <v>126</v>
      </c>
    </row>
    <row r="689" spans="1:11" x14ac:dyDescent="0.2">
      <c r="A689" t="str">
        <f t="shared" si="45"/>
        <v>crude oil_off shore_SE_mix_mix.input_h.c__</v>
      </c>
      <c r="B689" t="str">
        <f>processors_PES!$B$40</f>
        <v>crude oil_off shore_SE_mix_mix</v>
      </c>
      <c r="C689" s="12" t="s">
        <v>89</v>
      </c>
      <c r="D689" s="15" t="s">
        <v>63</v>
      </c>
      <c r="E689" s="15" t="s">
        <v>113</v>
      </c>
      <c r="F689" s="12" t="s">
        <v>92</v>
      </c>
      <c r="G689" s="12" t="s">
        <v>91</v>
      </c>
      <c r="H689" s="11" t="str">
        <f>processors_PES!$D$34</f>
        <v>extraction::crude oil::off shore</v>
      </c>
      <c r="I689" s="11">
        <v>0</v>
      </c>
      <c r="J689" s="11">
        <v>0</v>
      </c>
      <c r="K689" s="12" t="s">
        <v>126</v>
      </c>
    </row>
    <row r="690" spans="1:11" x14ac:dyDescent="0.2">
      <c r="A690" t="str">
        <f t="shared" si="45"/>
        <v>crude oil_off shore_SE_mix_mix.input_ur__</v>
      </c>
      <c r="B690" t="str">
        <f>processors_PES!$B$40</f>
        <v>crude oil_off shore_SE_mix_mix</v>
      </c>
      <c r="C690" s="12" t="s">
        <v>89</v>
      </c>
      <c r="D690" s="15" t="s">
        <v>98</v>
      </c>
      <c r="E690" s="15" t="s">
        <v>114</v>
      </c>
      <c r="F690" s="12" t="s">
        <v>90</v>
      </c>
      <c r="G690" s="12" t="s">
        <v>91</v>
      </c>
      <c r="H690" s="11" t="str">
        <f>processors_PES!$D$34</f>
        <v>extraction::crude oil::off shore</v>
      </c>
      <c r="I690" s="11">
        <v>0</v>
      </c>
      <c r="J690" s="11">
        <v>0</v>
      </c>
      <c r="K690" s="12" t="s">
        <v>126</v>
      </c>
    </row>
    <row r="691" spans="1:11" x14ac:dyDescent="0.2">
      <c r="A691" t="str">
        <f t="shared" si="45"/>
        <v>crude oil_off shore_SE_mix_mix.input_el__</v>
      </c>
      <c r="B691" t="str">
        <f>processors_PES!$B$40</f>
        <v>crude oil_off shore_SE_mix_mix</v>
      </c>
      <c r="C691" s="12" t="s">
        <v>89</v>
      </c>
      <c r="D691" s="15" t="s">
        <v>99</v>
      </c>
      <c r="E691" s="15" t="s">
        <v>115</v>
      </c>
      <c r="F691" s="12" t="s">
        <v>90</v>
      </c>
      <c r="G691" s="12" t="s">
        <v>91</v>
      </c>
      <c r="H691" s="11" t="str">
        <f>processors_PES!$D$34</f>
        <v>extraction::crude oil::off shore</v>
      </c>
      <c r="I691" s="11">
        <v>0</v>
      </c>
      <c r="J691" s="11">
        <v>0</v>
      </c>
      <c r="K691" s="12" t="s">
        <v>127</v>
      </c>
    </row>
    <row r="692" spans="1:11" x14ac:dyDescent="0.2">
      <c r="A692" t="str">
        <f t="shared" si="45"/>
        <v>crude oil_off shore_SE_mix_mix.input_he__</v>
      </c>
      <c r="B692" t="str">
        <f>processors_PES!$B$40</f>
        <v>crude oil_off shore_SE_mix_mix</v>
      </c>
      <c r="C692" s="12" t="s">
        <v>89</v>
      </c>
      <c r="D692" s="15" t="s">
        <v>100</v>
      </c>
      <c r="E692" s="15" t="s">
        <v>116</v>
      </c>
      <c r="F692" s="12" t="s">
        <v>90</v>
      </c>
      <c r="G692" s="12" t="s">
        <v>91</v>
      </c>
      <c r="H692" s="11" t="str">
        <f>processors_PES!$D$34</f>
        <v>extraction::crude oil::off shore</v>
      </c>
      <c r="I692" s="11">
        <v>0</v>
      </c>
      <c r="J692" s="11">
        <v>0</v>
      </c>
      <c r="K692" s="12" t="s">
        <v>128</v>
      </c>
    </row>
    <row r="693" spans="1:11" x14ac:dyDescent="0.2">
      <c r="A693" t="str">
        <f t="shared" si="45"/>
        <v>crude oil_off shore_SE_mix_mix.inpt_fu__</v>
      </c>
      <c r="B693" t="str">
        <f>processors_PES!$B$40</f>
        <v>crude oil_off shore_SE_mix_mix</v>
      </c>
      <c r="C693" s="12" t="s">
        <v>93</v>
      </c>
      <c r="D693" s="15" t="s">
        <v>101</v>
      </c>
      <c r="E693" s="15" t="s">
        <v>117</v>
      </c>
      <c r="F693" s="12" t="s">
        <v>90</v>
      </c>
      <c r="G693" s="12" t="s">
        <v>91</v>
      </c>
      <c r="H693" s="11" t="str">
        <f>processors_PES!$D$34</f>
        <v>extraction::crude oil::off shore</v>
      </c>
      <c r="I693" s="11">
        <v>0</v>
      </c>
      <c r="J693" s="11">
        <v>0</v>
      </c>
      <c r="K693" s="12" t="s">
        <v>128</v>
      </c>
    </row>
    <row r="694" spans="1:11" x14ac:dyDescent="0.2">
      <c r="A694" t="str">
        <f t="shared" si="45"/>
        <v>crude oil_off shore_SE_mix_mix.input_ha__</v>
      </c>
      <c r="B694" t="str">
        <f>processors_PES!$B$40</f>
        <v>crude oil_off shore_SE_mix_mix</v>
      </c>
      <c r="C694" s="12" t="s">
        <v>89</v>
      </c>
      <c r="D694" s="15" t="s">
        <v>102</v>
      </c>
      <c r="E694" s="15" t="s">
        <v>118</v>
      </c>
      <c r="F694" s="12" t="s">
        <v>90</v>
      </c>
      <c r="G694" s="12" t="s">
        <v>94</v>
      </c>
      <c r="H694" s="11" t="str">
        <f>processors_PES!$D$34</f>
        <v>extraction::crude oil::off shore</v>
      </c>
      <c r="I694" s="11">
        <v>0</v>
      </c>
      <c r="J694" s="17">
        <v>0</v>
      </c>
      <c r="K694" s="12" t="s">
        <v>129</v>
      </c>
    </row>
    <row r="695" spans="1:11" x14ac:dyDescent="0.2">
      <c r="A695" t="str">
        <f t="shared" si="45"/>
        <v>crude oil_off shore_SE_mix_mix.input_lu__</v>
      </c>
      <c r="B695" t="str">
        <f>processors_PES!$B$40</f>
        <v>crude oil_off shore_SE_mix_mix</v>
      </c>
      <c r="C695" s="12" t="s">
        <v>89</v>
      </c>
      <c r="D695" s="15" t="s">
        <v>103</v>
      </c>
      <c r="E695" s="15" t="s">
        <v>119</v>
      </c>
      <c r="F695" s="12" t="s">
        <v>92</v>
      </c>
      <c r="G695" s="12" t="s">
        <v>94</v>
      </c>
      <c r="H695" s="11" t="str">
        <f>processors_PES!$D$34</f>
        <v>extraction::crude oil::off shore</v>
      </c>
      <c r="I695" s="11" t="s">
        <v>131</v>
      </c>
      <c r="J695" s="15" t="s">
        <v>131</v>
      </c>
      <c r="K695" s="12" t="s">
        <v>118</v>
      </c>
    </row>
    <row r="696" spans="1:11" x14ac:dyDescent="0.2">
      <c r="A696" t="str">
        <f t="shared" si="45"/>
        <v>crude oil_off shore_SE_mix_mix.input_w.us__</v>
      </c>
      <c r="B696" t="str">
        <f>processors_PES!$B$40</f>
        <v>crude oil_off shore_SE_mix_mix</v>
      </c>
      <c r="C696" s="12" t="s">
        <v>89</v>
      </c>
      <c r="D696" s="15" t="s">
        <v>104</v>
      </c>
      <c r="E696" s="15" t="s">
        <v>120</v>
      </c>
      <c r="F696" s="12" t="s">
        <v>92</v>
      </c>
      <c r="G696" s="12" t="s">
        <v>91</v>
      </c>
      <c r="H696" s="11" t="str">
        <f>processors_PES!$D$34</f>
        <v>extraction::crude oil::off shore</v>
      </c>
      <c r="I696" s="11">
        <v>0</v>
      </c>
      <c r="J696" s="11"/>
      <c r="K696" s="12" t="s">
        <v>125</v>
      </c>
    </row>
    <row r="697" spans="1:11" x14ac:dyDescent="0.2">
      <c r="A697" t="str">
        <f t="shared" si="45"/>
        <v>crude oil_off shore_SE_mix_mix.input_fw__</v>
      </c>
      <c r="B697" t="str">
        <f>processors_PES!$B$40</f>
        <v>crude oil_off shore_SE_mix_mix</v>
      </c>
      <c r="C697" s="12" t="s">
        <v>89</v>
      </c>
      <c r="D697" s="15" t="s">
        <v>105</v>
      </c>
      <c r="E697" s="15" t="s">
        <v>121</v>
      </c>
      <c r="F697" s="12" t="s">
        <v>92</v>
      </c>
      <c r="G697" s="12" t="s">
        <v>91</v>
      </c>
      <c r="H697" s="11" t="str">
        <f>processors_PES!$D$34</f>
        <v>extraction::crude oil::off shore</v>
      </c>
      <c r="I697" s="11">
        <v>0</v>
      </c>
      <c r="J697" s="11"/>
      <c r="K697" s="12" t="s">
        <v>125</v>
      </c>
    </row>
    <row r="698" spans="1:11" x14ac:dyDescent="0.2">
      <c r="A698" t="str">
        <f t="shared" si="45"/>
        <v>crude oil_off shore_SE_mix_mix.input_w.tot__</v>
      </c>
      <c r="B698" t="str">
        <f>processors_PES!$B$40</f>
        <v>crude oil_off shore_SE_mix_mix</v>
      </c>
      <c r="C698" s="12" t="s">
        <v>89</v>
      </c>
      <c r="D698" s="15" t="s">
        <v>106</v>
      </c>
      <c r="E698" s="15" t="s">
        <v>122</v>
      </c>
      <c r="F698" s="12" t="s">
        <v>92</v>
      </c>
      <c r="G698" s="12" t="s">
        <v>91</v>
      </c>
      <c r="H698" s="11" t="str">
        <f>processors_PES!$D$34</f>
        <v>extraction::crude oil::off shore</v>
      </c>
      <c r="I698" s="11">
        <v>0</v>
      </c>
      <c r="J698" s="11"/>
      <c r="K698" s="12" t="s">
        <v>125</v>
      </c>
    </row>
    <row r="699" spans="1:11" x14ac:dyDescent="0.2">
      <c r="A699" t="str">
        <f t="shared" si="45"/>
        <v>crude oil_off shore_SE_mix_mix.output_w__</v>
      </c>
      <c r="B699" t="str">
        <f>processors_PES!$B$40</f>
        <v>crude oil_off shore_SE_mix_mix</v>
      </c>
      <c r="C699" s="12" t="s">
        <v>95</v>
      </c>
      <c r="D699" s="15" t="s">
        <v>107</v>
      </c>
      <c r="E699" s="15" t="s">
        <v>123</v>
      </c>
      <c r="F699" s="12" t="s">
        <v>92</v>
      </c>
      <c r="G699" s="12" t="s">
        <v>91</v>
      </c>
      <c r="H699" s="11" t="str">
        <f>processors_PES!$D$34</f>
        <v>extraction::crude oil::off shore</v>
      </c>
      <c r="I699" s="11">
        <v>0</v>
      </c>
      <c r="J699" s="11"/>
      <c r="K699" s="12" t="s">
        <v>125</v>
      </c>
    </row>
    <row r="700" spans="1:11" x14ac:dyDescent="0.2">
      <c r="A700" t="str">
        <f t="shared" si="45"/>
        <v>crude oil_off shore_SE_mix_mix.output_ghg__</v>
      </c>
      <c r="B700" t="str">
        <f>processors_PES!$B$40</f>
        <v>crude oil_off shore_SE_mix_mix</v>
      </c>
      <c r="C700" s="12" t="s">
        <v>95</v>
      </c>
      <c r="D700" s="15" t="s">
        <v>108</v>
      </c>
      <c r="E700" s="15" t="s">
        <v>124</v>
      </c>
      <c r="F700" s="12" t="s">
        <v>92</v>
      </c>
      <c r="G700" s="12" t="s">
        <v>91</v>
      </c>
      <c r="H700" s="11" t="str">
        <f>processors_PES!$D$34</f>
        <v>extraction::crude oil::off shore</v>
      </c>
      <c r="I700" s="11">
        <v>0</v>
      </c>
      <c r="J700" s="11">
        <v>0</v>
      </c>
      <c r="K700" s="12" t="s">
        <v>130</v>
      </c>
    </row>
    <row r="701" spans="1:11" x14ac:dyDescent="0.2">
      <c r="A701" t="str">
        <f t="shared" si="45"/>
        <v>crude oil_off shore_SE_mix_mix.output_//__</v>
      </c>
      <c r="B701" t="str">
        <f>processors_PES!$B$40</f>
        <v>crude oil_off shore_SE_mix_mix</v>
      </c>
      <c r="C701" s="12" t="s">
        <v>95</v>
      </c>
      <c r="D701" s="15" t="s">
        <v>109</v>
      </c>
      <c r="E701" s="15" t="s">
        <v>109</v>
      </c>
      <c r="F701" s="12" t="s">
        <v>90</v>
      </c>
      <c r="G701" s="12" t="s">
        <v>91</v>
      </c>
      <c r="H701" s="11" t="str">
        <f>processors_PES!$D$34</f>
        <v>extraction::crude oil::off shore</v>
      </c>
      <c r="I701" s="11">
        <v>0</v>
      </c>
      <c r="J701" s="15"/>
      <c r="K701" s="15" t="s">
        <v>109</v>
      </c>
    </row>
    <row r="702" spans="1:11" x14ac:dyDescent="0.2">
      <c r="A702" t="str">
        <f t="shared" si="45"/>
        <v>crude oil_off shore_SE_mix_mix.output_oil__</v>
      </c>
      <c r="B702" t="str">
        <f>processors_PES!$B$40</f>
        <v>crude oil_off shore_SE_mix_mix</v>
      </c>
      <c r="C702" s="15" t="s">
        <v>95</v>
      </c>
      <c r="D702" s="15" t="s">
        <v>150</v>
      </c>
      <c r="E702" s="15" t="s">
        <v>162</v>
      </c>
      <c r="F702" s="15" t="s">
        <v>90</v>
      </c>
      <c r="G702" s="15" t="s">
        <v>91</v>
      </c>
      <c r="H702" s="11" t="str">
        <f>processors_PES!$D$34</f>
        <v>extraction::crude oil::off shore</v>
      </c>
      <c r="I702" s="11">
        <v>0</v>
      </c>
      <c r="J702" s="11">
        <v>0</v>
      </c>
      <c r="K702" s="15" t="s">
        <v>163</v>
      </c>
    </row>
    <row r="703" spans="1:11" x14ac:dyDescent="0.2">
      <c r="A703" t="str">
        <f t="shared" si="45"/>
        <v>crude oil_off shore_SE_mix_mix.output_//__</v>
      </c>
      <c r="B703" t="str">
        <f>processors_PES!$B$40</f>
        <v>crude oil_off shore_SE_mix_mix</v>
      </c>
      <c r="C703" s="12" t="s">
        <v>95</v>
      </c>
      <c r="D703" s="15" t="s">
        <v>109</v>
      </c>
      <c r="E703" s="15" t="s">
        <v>109</v>
      </c>
      <c r="F703" s="12" t="s">
        <v>90</v>
      </c>
      <c r="G703" s="12" t="s">
        <v>91</v>
      </c>
      <c r="H703" s="11" t="str">
        <f>processors_PES!$D$34</f>
        <v>extraction::crude oil::off shore</v>
      </c>
      <c r="I703" s="11">
        <v>0</v>
      </c>
      <c r="J703" s="15"/>
      <c r="K703" s="15" t="s">
        <v>109</v>
      </c>
    </row>
    <row r="704" spans="1:11" x14ac:dyDescent="0.2">
      <c r="A704" t="str">
        <f t="shared" si="45"/>
        <v>crude oil_off shore_UK_mix_mix.input_ng__</v>
      </c>
      <c r="B704" t="str">
        <f>processors_PES!$B$41</f>
        <v>crude oil_off shore_UK_mix_mix</v>
      </c>
      <c r="C704" s="12" t="s">
        <v>89</v>
      </c>
      <c r="D704" s="15" t="s">
        <v>96</v>
      </c>
      <c r="E704" s="15" t="s">
        <v>110</v>
      </c>
      <c r="F704" s="12" t="s">
        <v>90</v>
      </c>
      <c r="G704" s="12" t="s">
        <v>91</v>
      </c>
      <c r="H704" s="11" t="str">
        <f>processors_PES!$D$34</f>
        <v>extraction::crude oil::off shore</v>
      </c>
      <c r="I704" s="11">
        <v>0</v>
      </c>
      <c r="J704" s="11">
        <v>0</v>
      </c>
      <c r="K704" s="12" t="s">
        <v>125</v>
      </c>
    </row>
    <row r="705" spans="1:11" x14ac:dyDescent="0.2">
      <c r="A705" t="str">
        <f t="shared" si="45"/>
        <v>crude oil_off shore_UK_mix_mix.input_li__</v>
      </c>
      <c r="B705" t="str">
        <f>processors_PES!$B$41</f>
        <v>crude oil_off shore_UK_mix_mix</v>
      </c>
      <c r="C705" s="12" t="s">
        <v>89</v>
      </c>
      <c r="D705" s="15" t="s">
        <v>64</v>
      </c>
      <c r="E705" s="15" t="s">
        <v>111</v>
      </c>
      <c r="F705" s="12" t="s">
        <v>90</v>
      </c>
      <c r="G705" s="12" t="s">
        <v>91</v>
      </c>
      <c r="H705" s="11" t="str">
        <f>processors_PES!$D$34</f>
        <v>extraction::crude oil::off shore</v>
      </c>
      <c r="I705" s="11">
        <v>0</v>
      </c>
      <c r="J705" s="11">
        <v>0</v>
      </c>
      <c r="K705" s="12" t="s">
        <v>126</v>
      </c>
    </row>
    <row r="706" spans="1:11" x14ac:dyDescent="0.2">
      <c r="A706" t="str">
        <f t="shared" si="45"/>
        <v>crude oil_off shore_UK_mix_mix.input_bio__</v>
      </c>
      <c r="B706" t="str">
        <f>processors_PES!$B$41</f>
        <v>crude oil_off shore_UK_mix_mix</v>
      </c>
      <c r="C706" s="12" t="s">
        <v>89</v>
      </c>
      <c r="D706" s="15" t="s">
        <v>97</v>
      </c>
      <c r="E706" s="15" t="s">
        <v>112</v>
      </c>
      <c r="F706" s="12" t="s">
        <v>90</v>
      </c>
      <c r="G706" s="12" t="s">
        <v>91</v>
      </c>
      <c r="H706" s="11" t="str">
        <f>processors_PES!$D$34</f>
        <v>extraction::crude oil::off shore</v>
      </c>
      <c r="I706" s="11">
        <v>0</v>
      </c>
      <c r="J706" s="11">
        <v>0</v>
      </c>
      <c r="K706" s="12" t="s">
        <v>126</v>
      </c>
    </row>
    <row r="707" spans="1:11" x14ac:dyDescent="0.2">
      <c r="A707" t="str">
        <f t="shared" si="45"/>
        <v>crude oil_off shore_UK_mix_mix.input_h.c__</v>
      </c>
      <c r="B707" t="str">
        <f>processors_PES!$B$41</f>
        <v>crude oil_off shore_UK_mix_mix</v>
      </c>
      <c r="C707" s="12" t="s">
        <v>89</v>
      </c>
      <c r="D707" s="15" t="s">
        <v>63</v>
      </c>
      <c r="E707" s="15" t="s">
        <v>113</v>
      </c>
      <c r="F707" s="12" t="s">
        <v>92</v>
      </c>
      <c r="G707" s="12" t="s">
        <v>91</v>
      </c>
      <c r="H707" s="11" t="str">
        <f>processors_PES!$D$34</f>
        <v>extraction::crude oil::off shore</v>
      </c>
      <c r="I707" s="11">
        <v>0</v>
      </c>
      <c r="J707" s="11">
        <v>0</v>
      </c>
      <c r="K707" s="12" t="s">
        <v>126</v>
      </c>
    </row>
    <row r="708" spans="1:11" x14ac:dyDescent="0.2">
      <c r="A708" t="str">
        <f t="shared" si="45"/>
        <v>crude oil_off shore_UK_mix_mix.input_ur__</v>
      </c>
      <c r="B708" t="str">
        <f>processors_PES!$B$41</f>
        <v>crude oil_off shore_UK_mix_mix</v>
      </c>
      <c r="C708" s="12" t="s">
        <v>89</v>
      </c>
      <c r="D708" s="15" t="s">
        <v>98</v>
      </c>
      <c r="E708" s="15" t="s">
        <v>114</v>
      </c>
      <c r="F708" s="12" t="s">
        <v>90</v>
      </c>
      <c r="G708" s="12" t="s">
        <v>91</v>
      </c>
      <c r="H708" s="11" t="str">
        <f>processors_PES!$D$34</f>
        <v>extraction::crude oil::off shore</v>
      </c>
      <c r="I708" s="11">
        <v>0</v>
      </c>
      <c r="J708" s="11">
        <v>0</v>
      </c>
      <c r="K708" s="12" t="s">
        <v>126</v>
      </c>
    </row>
    <row r="709" spans="1:11" x14ac:dyDescent="0.2">
      <c r="A709" t="str">
        <f t="shared" si="45"/>
        <v>crude oil_off shore_UK_mix_mix.input_el__</v>
      </c>
      <c r="B709" t="str">
        <f>processors_PES!$B$41</f>
        <v>crude oil_off shore_UK_mix_mix</v>
      </c>
      <c r="C709" s="12" t="s">
        <v>89</v>
      </c>
      <c r="D709" s="15" t="s">
        <v>99</v>
      </c>
      <c r="E709" s="15" t="s">
        <v>115</v>
      </c>
      <c r="F709" s="12" t="s">
        <v>90</v>
      </c>
      <c r="G709" s="12" t="s">
        <v>91</v>
      </c>
      <c r="H709" s="11" t="str">
        <f>processors_PES!$D$34</f>
        <v>extraction::crude oil::off shore</v>
      </c>
      <c r="I709" s="11">
        <v>227.36353431618261</v>
      </c>
      <c r="J709" s="11">
        <v>410131075.5574519</v>
      </c>
      <c r="K709" s="12" t="s">
        <v>127</v>
      </c>
    </row>
    <row r="710" spans="1:11" x14ac:dyDescent="0.2">
      <c r="A710" t="str">
        <f t="shared" si="45"/>
        <v>crude oil_off shore_UK_mix_mix.input_he__</v>
      </c>
      <c r="B710" t="str">
        <f>processors_PES!$B$41</f>
        <v>crude oil_off shore_UK_mix_mix</v>
      </c>
      <c r="C710" s="12" t="s">
        <v>89</v>
      </c>
      <c r="D710" s="15" t="s">
        <v>100</v>
      </c>
      <c r="E710" s="15" t="s">
        <v>116</v>
      </c>
      <c r="F710" s="12" t="s">
        <v>90</v>
      </c>
      <c r="G710" s="12" t="s">
        <v>91</v>
      </c>
      <c r="H710" s="11" t="str">
        <f>processors_PES!$D$34</f>
        <v>extraction::crude oil::off shore</v>
      </c>
      <c r="I710" s="11">
        <v>63183.722566464719</v>
      </c>
      <c r="J710" s="11">
        <v>113974337053.85278</v>
      </c>
      <c r="K710" s="12" t="s">
        <v>128</v>
      </c>
    </row>
    <row r="711" spans="1:11" x14ac:dyDescent="0.2">
      <c r="A711" t="str">
        <f t="shared" si="45"/>
        <v>crude oil_off shore_UK_mix_mix.inpt_fu__</v>
      </c>
      <c r="B711" t="str">
        <f>processors_PES!$B$41</f>
        <v>crude oil_off shore_UK_mix_mix</v>
      </c>
      <c r="C711" s="12" t="s">
        <v>93</v>
      </c>
      <c r="D711" s="15" t="s">
        <v>101</v>
      </c>
      <c r="E711" s="15" t="s">
        <v>117</v>
      </c>
      <c r="F711" s="12" t="s">
        <v>90</v>
      </c>
      <c r="G711" s="12" t="s">
        <v>91</v>
      </c>
      <c r="H711" s="11" t="str">
        <f>processors_PES!$D$34</f>
        <v>extraction::crude oil::off shore</v>
      </c>
      <c r="I711" s="11">
        <v>0</v>
      </c>
      <c r="J711" s="11">
        <v>0</v>
      </c>
      <c r="K711" s="12" t="s">
        <v>128</v>
      </c>
    </row>
    <row r="712" spans="1:11" x14ac:dyDescent="0.2">
      <c r="A712" t="str">
        <f t="shared" si="45"/>
        <v>crude oil_off shore_UK_mix_mix.input_ha__</v>
      </c>
      <c r="B712" t="str">
        <f>processors_PES!$B$41</f>
        <v>crude oil_off shore_UK_mix_mix</v>
      </c>
      <c r="C712" s="12" t="s">
        <v>89</v>
      </c>
      <c r="D712" s="15" t="s">
        <v>102</v>
      </c>
      <c r="E712" s="15" t="s">
        <v>118</v>
      </c>
      <c r="F712" s="12" t="s">
        <v>90</v>
      </c>
      <c r="G712" s="12" t="s">
        <v>94</v>
      </c>
      <c r="H712" s="11" t="str">
        <f>processors_PES!$D$34</f>
        <v>extraction::crude oil::off shore</v>
      </c>
      <c r="I712" s="11">
        <v>12.512014085607092</v>
      </c>
      <c r="J712" s="17">
        <v>22569871.680406865</v>
      </c>
      <c r="K712" s="12" t="s">
        <v>129</v>
      </c>
    </row>
    <row r="713" spans="1:11" x14ac:dyDescent="0.2">
      <c r="A713" t="str">
        <f t="shared" si="45"/>
        <v>crude oil_off shore_UK_mix_mix.input_lu__</v>
      </c>
      <c r="B713" t="str">
        <f>processors_PES!$B$41</f>
        <v>crude oil_off shore_UK_mix_mix</v>
      </c>
      <c r="C713" s="12" t="s">
        <v>89</v>
      </c>
      <c r="D713" s="15" t="s">
        <v>103</v>
      </c>
      <c r="E713" s="15" t="s">
        <v>119</v>
      </c>
      <c r="F713" s="12" t="s">
        <v>92</v>
      </c>
      <c r="G713" s="12" t="s">
        <v>94</v>
      </c>
      <c r="H713" s="11" t="str">
        <f>processors_PES!$D$34</f>
        <v>extraction::crude oil::off shore</v>
      </c>
      <c r="I713" s="11" t="s">
        <v>131</v>
      </c>
      <c r="J713" s="15" t="s">
        <v>131</v>
      </c>
      <c r="K713" s="12" t="s">
        <v>118</v>
      </c>
    </row>
    <row r="714" spans="1:11" x14ac:dyDescent="0.2">
      <c r="A714" t="str">
        <f t="shared" si="45"/>
        <v>crude oil_off shore_UK_mix_mix.input_w.us__</v>
      </c>
      <c r="B714" t="str">
        <f>processors_PES!$B$41</f>
        <v>crude oil_off shore_UK_mix_mix</v>
      </c>
      <c r="C714" s="12" t="s">
        <v>89</v>
      </c>
      <c r="D714" s="15" t="s">
        <v>104</v>
      </c>
      <c r="E714" s="15" t="s">
        <v>120</v>
      </c>
      <c r="F714" s="12" t="s">
        <v>92</v>
      </c>
      <c r="G714" s="12" t="s">
        <v>91</v>
      </c>
      <c r="H714" s="11" t="str">
        <f>processors_PES!$D$34</f>
        <v>extraction::crude oil::off shore</v>
      </c>
      <c r="I714" s="11">
        <v>0</v>
      </c>
      <c r="J714" s="11"/>
      <c r="K714" s="12" t="s">
        <v>125</v>
      </c>
    </row>
    <row r="715" spans="1:11" x14ac:dyDescent="0.2">
      <c r="A715" t="str">
        <f t="shared" si="45"/>
        <v>crude oil_off shore_UK_mix_mix.input_fw__</v>
      </c>
      <c r="B715" t="str">
        <f>processors_PES!$B$41</f>
        <v>crude oil_off shore_UK_mix_mix</v>
      </c>
      <c r="C715" s="12" t="s">
        <v>89</v>
      </c>
      <c r="D715" s="15" t="s">
        <v>105</v>
      </c>
      <c r="E715" s="15" t="s">
        <v>121</v>
      </c>
      <c r="F715" s="12" t="s">
        <v>92</v>
      </c>
      <c r="G715" s="12" t="s">
        <v>91</v>
      </c>
      <c r="H715" s="11" t="str">
        <f>processors_PES!$D$34</f>
        <v>extraction::crude oil::off shore</v>
      </c>
      <c r="I715" s="11">
        <v>0</v>
      </c>
      <c r="J715" s="11"/>
      <c r="K715" s="12" t="s">
        <v>125</v>
      </c>
    </row>
    <row r="716" spans="1:11" x14ac:dyDescent="0.2">
      <c r="A716" t="str">
        <f t="shared" si="45"/>
        <v>crude oil_off shore_UK_mix_mix.input_w.tot__</v>
      </c>
      <c r="B716" t="str">
        <f>processors_PES!$B$41</f>
        <v>crude oil_off shore_UK_mix_mix</v>
      </c>
      <c r="C716" s="12" t="s">
        <v>89</v>
      </c>
      <c r="D716" s="15" t="s">
        <v>106</v>
      </c>
      <c r="E716" s="15" t="s">
        <v>122</v>
      </c>
      <c r="F716" s="12" t="s">
        <v>92</v>
      </c>
      <c r="G716" s="12" t="s">
        <v>91</v>
      </c>
      <c r="H716" s="11" t="str">
        <f>processors_PES!$D$34</f>
        <v>extraction::crude oil::off shore</v>
      </c>
      <c r="I716" s="11">
        <v>0</v>
      </c>
      <c r="J716" s="11"/>
      <c r="K716" s="12" t="s">
        <v>125</v>
      </c>
    </row>
    <row r="717" spans="1:11" x14ac:dyDescent="0.2">
      <c r="A717" t="str">
        <f t="shared" si="45"/>
        <v>crude oil_off shore_UK_mix_mix.output_w__</v>
      </c>
      <c r="B717" t="str">
        <f>processors_PES!$B$41</f>
        <v>crude oil_off shore_UK_mix_mix</v>
      </c>
      <c r="C717" s="12" t="s">
        <v>95</v>
      </c>
      <c r="D717" s="15" t="s">
        <v>107</v>
      </c>
      <c r="E717" s="15" t="s">
        <v>123</v>
      </c>
      <c r="F717" s="12" t="s">
        <v>92</v>
      </c>
      <c r="G717" s="12" t="s">
        <v>91</v>
      </c>
      <c r="H717" s="11" t="str">
        <f>processors_PES!$D$34</f>
        <v>extraction::crude oil::off shore</v>
      </c>
      <c r="I717" s="11">
        <v>0</v>
      </c>
      <c r="J717" s="11"/>
      <c r="K717" s="12" t="s">
        <v>125</v>
      </c>
    </row>
    <row r="718" spans="1:11" x14ac:dyDescent="0.2">
      <c r="A718" t="str">
        <f t="shared" si="45"/>
        <v>crude oil_off shore_UK_mix_mix.output_ghg__</v>
      </c>
      <c r="B718" t="str">
        <f>processors_PES!$B$41</f>
        <v>crude oil_off shore_UK_mix_mix</v>
      </c>
      <c r="C718" s="12" t="s">
        <v>95</v>
      </c>
      <c r="D718" s="15" t="s">
        <v>108</v>
      </c>
      <c r="E718" s="15" t="s">
        <v>124</v>
      </c>
      <c r="F718" s="12" t="s">
        <v>92</v>
      </c>
      <c r="G718" s="12" t="s">
        <v>91</v>
      </c>
      <c r="H718" s="11" t="str">
        <f>processors_PES!$D$34</f>
        <v>extraction::crude oil::off shore</v>
      </c>
      <c r="I718" s="11">
        <v>33.53672728870864</v>
      </c>
      <c r="J718" s="11">
        <v>60495426.740100808</v>
      </c>
      <c r="K718" s="12" t="s">
        <v>130</v>
      </c>
    </row>
    <row r="719" spans="1:11" x14ac:dyDescent="0.2">
      <c r="A719" t="str">
        <f t="shared" si="45"/>
        <v>crude oil_off shore_UK_mix_mix.output_//__</v>
      </c>
      <c r="B719" t="str">
        <f>processors_PES!$B$41</f>
        <v>crude oil_off shore_UK_mix_mix</v>
      </c>
      <c r="C719" s="12" t="s">
        <v>95</v>
      </c>
      <c r="D719" s="15" t="s">
        <v>109</v>
      </c>
      <c r="E719" s="15" t="s">
        <v>109</v>
      </c>
      <c r="F719" s="12" t="s">
        <v>90</v>
      </c>
      <c r="G719" s="12" t="s">
        <v>91</v>
      </c>
      <c r="H719" s="11" t="str">
        <f>processors_PES!$D$34</f>
        <v>extraction::crude oil::off shore</v>
      </c>
      <c r="I719" s="11">
        <v>0</v>
      </c>
      <c r="J719" s="15"/>
      <c r="K719" s="15" t="s">
        <v>109</v>
      </c>
    </row>
    <row r="720" spans="1:11" x14ac:dyDescent="0.2">
      <c r="A720" t="str">
        <f t="shared" si="45"/>
        <v>crude oil_off shore_UK_mix_mix.output_oil__</v>
      </c>
      <c r="B720" t="str">
        <f>processors_PES!$B$41</f>
        <v>crude oil_off shore_UK_mix_mix</v>
      </c>
      <c r="C720" s="15" t="s">
        <v>95</v>
      </c>
      <c r="D720" s="15" t="s">
        <v>150</v>
      </c>
      <c r="E720" s="15" t="s">
        <v>162</v>
      </c>
      <c r="F720" s="15" t="s">
        <v>90</v>
      </c>
      <c r="G720" s="15" t="s">
        <v>91</v>
      </c>
      <c r="H720" s="11" t="str">
        <f>processors_PES!$D$34</f>
        <v>extraction::crude oil::off shore</v>
      </c>
      <c r="I720" s="11">
        <v>1</v>
      </c>
      <c r="J720" s="11">
        <v>1803856</v>
      </c>
      <c r="K720" s="15" t="s">
        <v>163</v>
      </c>
    </row>
    <row r="721" spans="1:11" x14ac:dyDescent="0.2">
      <c r="A721" t="str">
        <f t="shared" si="45"/>
        <v>crude oil_off shore_UK_mix_mix.output_//__</v>
      </c>
      <c r="B721" t="str">
        <f>processors_PES!$B$41</f>
        <v>crude oil_off shore_UK_mix_mix</v>
      </c>
      <c r="C721" s="12" t="s">
        <v>95</v>
      </c>
      <c r="D721" s="15" t="s">
        <v>109</v>
      </c>
      <c r="E721" s="15" t="s">
        <v>109</v>
      </c>
      <c r="F721" s="12" t="s">
        <v>90</v>
      </c>
      <c r="G721" s="12" t="s">
        <v>91</v>
      </c>
      <c r="H721" s="11" t="str">
        <f>processors_PES!$D$34</f>
        <v>extraction::crude oil::off shore</v>
      </c>
      <c r="I721" s="11">
        <v>0</v>
      </c>
      <c r="J721" s="15"/>
      <c r="K721" s="15" t="s">
        <v>109</v>
      </c>
    </row>
    <row r="722" spans="1:11" x14ac:dyDescent="0.2">
      <c r="A722" t="str">
        <f t="shared" si="45"/>
        <v>oil &amp; gas__DE_mix_mix.input_ng__</v>
      </c>
      <c r="B722" t="str">
        <f>processors_PES!$B$42</f>
        <v>oil &amp; gas__DE_mix_mix</v>
      </c>
      <c r="C722" s="12" t="s">
        <v>89</v>
      </c>
      <c r="D722" s="15" t="s">
        <v>96</v>
      </c>
      <c r="E722" s="15" t="s">
        <v>110</v>
      </c>
      <c r="F722" s="12" t="s">
        <v>90</v>
      </c>
      <c r="G722" s="12" t="s">
        <v>91</v>
      </c>
      <c r="H722" s="11" t="str">
        <f>processors_PES!$D$42</f>
        <v>extraction::oil &amp; gas::</v>
      </c>
      <c r="I722" s="11">
        <v>0</v>
      </c>
      <c r="J722" s="11">
        <v>0</v>
      </c>
      <c r="K722" s="12" t="s">
        <v>125</v>
      </c>
    </row>
    <row r="723" spans="1:11" x14ac:dyDescent="0.2">
      <c r="A723" t="str">
        <f t="shared" si="45"/>
        <v>oil &amp; gas__DE_mix_mix.input_li__</v>
      </c>
      <c r="B723" t="str">
        <f>processors_PES!$B$42</f>
        <v>oil &amp; gas__DE_mix_mix</v>
      </c>
      <c r="C723" s="12" t="s">
        <v>89</v>
      </c>
      <c r="D723" s="15" t="s">
        <v>64</v>
      </c>
      <c r="E723" s="15" t="s">
        <v>111</v>
      </c>
      <c r="F723" s="12" t="s">
        <v>90</v>
      </c>
      <c r="G723" s="12" t="s">
        <v>91</v>
      </c>
      <c r="H723" s="11" t="str">
        <f>processors_PES!$D$42</f>
        <v>extraction::oil &amp; gas::</v>
      </c>
      <c r="I723" s="11">
        <v>0</v>
      </c>
      <c r="J723" s="11">
        <v>0</v>
      </c>
      <c r="K723" s="12" t="s">
        <v>126</v>
      </c>
    </row>
    <row r="724" spans="1:11" x14ac:dyDescent="0.2">
      <c r="A724" t="str">
        <f t="shared" si="45"/>
        <v>oil &amp; gas__DE_mix_mix.input_bio__</v>
      </c>
      <c r="B724" t="str">
        <f>processors_PES!$B$42</f>
        <v>oil &amp; gas__DE_mix_mix</v>
      </c>
      <c r="C724" s="12" t="s">
        <v>89</v>
      </c>
      <c r="D724" s="15" t="s">
        <v>97</v>
      </c>
      <c r="E724" s="15" t="s">
        <v>112</v>
      </c>
      <c r="F724" s="12" t="s">
        <v>90</v>
      </c>
      <c r="G724" s="12" t="s">
        <v>91</v>
      </c>
      <c r="H724" s="11" t="str">
        <f>processors_PES!$D$42</f>
        <v>extraction::oil &amp; gas::</v>
      </c>
      <c r="I724" s="11">
        <v>0</v>
      </c>
      <c r="J724" s="11">
        <v>0</v>
      </c>
      <c r="K724" s="12" t="s">
        <v>126</v>
      </c>
    </row>
    <row r="725" spans="1:11" x14ac:dyDescent="0.2">
      <c r="A725" t="str">
        <f t="shared" si="45"/>
        <v>oil &amp; gas__DE_mix_mix.input_h.c__</v>
      </c>
      <c r="B725" t="str">
        <f>processors_PES!$B$42</f>
        <v>oil &amp; gas__DE_mix_mix</v>
      </c>
      <c r="C725" s="12" t="s">
        <v>89</v>
      </c>
      <c r="D725" s="15" t="s">
        <v>63</v>
      </c>
      <c r="E725" s="15" t="s">
        <v>113</v>
      </c>
      <c r="F725" s="12" t="s">
        <v>92</v>
      </c>
      <c r="G725" s="12" t="s">
        <v>91</v>
      </c>
      <c r="H725" s="11" t="str">
        <f>processors_PES!$D$42</f>
        <v>extraction::oil &amp; gas::</v>
      </c>
      <c r="I725" s="11">
        <v>0</v>
      </c>
      <c r="J725" s="11">
        <v>0</v>
      </c>
      <c r="K725" s="12" t="s">
        <v>126</v>
      </c>
    </row>
    <row r="726" spans="1:11" x14ac:dyDescent="0.2">
      <c r="A726" t="str">
        <f t="shared" si="45"/>
        <v>oil &amp; gas__DE_mix_mix.input_ur__</v>
      </c>
      <c r="B726" t="str">
        <f>processors_PES!$B$42</f>
        <v>oil &amp; gas__DE_mix_mix</v>
      </c>
      <c r="C726" s="12" t="s">
        <v>89</v>
      </c>
      <c r="D726" s="15" t="s">
        <v>98</v>
      </c>
      <c r="E726" s="15" t="s">
        <v>114</v>
      </c>
      <c r="F726" s="12" t="s">
        <v>90</v>
      </c>
      <c r="G726" s="12" t="s">
        <v>91</v>
      </c>
      <c r="H726" s="11" t="str">
        <f>processors_PES!$D$42</f>
        <v>extraction::oil &amp; gas::</v>
      </c>
      <c r="I726" s="11">
        <v>0</v>
      </c>
      <c r="J726" s="11">
        <v>0</v>
      </c>
      <c r="K726" s="12" t="s">
        <v>126</v>
      </c>
    </row>
    <row r="727" spans="1:11" x14ac:dyDescent="0.2">
      <c r="A727" t="str">
        <f t="shared" si="45"/>
        <v>oil &amp; gas__DE_mix_mix.input_el__</v>
      </c>
      <c r="B727" t="str">
        <f>processors_PES!$B$42</f>
        <v>oil &amp; gas__DE_mix_mix</v>
      </c>
      <c r="C727" s="12" t="s">
        <v>89</v>
      </c>
      <c r="D727" s="15" t="s">
        <v>99</v>
      </c>
      <c r="E727" s="15" t="s">
        <v>115</v>
      </c>
      <c r="F727" s="12" t="s">
        <v>90</v>
      </c>
      <c r="G727" s="12" t="s">
        <v>91</v>
      </c>
      <c r="H727" s="11" t="str">
        <f>processors_PES!$D$42</f>
        <v>extraction::oil &amp; gas::</v>
      </c>
      <c r="I727" s="11">
        <v>1247.9046011323471</v>
      </c>
      <c r="J727" s="11">
        <v>634999999.99999821</v>
      </c>
      <c r="K727" s="12" t="s">
        <v>127</v>
      </c>
    </row>
    <row r="728" spans="1:11" x14ac:dyDescent="0.2">
      <c r="A728" t="str">
        <f t="shared" si="45"/>
        <v>oil &amp; gas__DE_mix_mix.input_he__</v>
      </c>
      <c r="B728" t="str">
        <f>processors_PES!$B$42</f>
        <v>oil &amp; gas__DE_mix_mix</v>
      </c>
      <c r="C728" s="12" t="s">
        <v>89</v>
      </c>
      <c r="D728" s="15" t="s">
        <v>100</v>
      </c>
      <c r="E728" s="15" t="s">
        <v>116</v>
      </c>
      <c r="F728" s="12" t="s">
        <v>90</v>
      </c>
      <c r="G728" s="12" t="s">
        <v>91</v>
      </c>
      <c r="H728" s="11" t="str">
        <f>processors_PES!$D$42</f>
        <v>extraction::oil &amp; gas::</v>
      </c>
      <c r="I728" s="11">
        <v>14839.25613094548</v>
      </c>
      <c r="J728" s="11">
        <v>7551000000</v>
      </c>
      <c r="K728" s="12" t="s">
        <v>128</v>
      </c>
    </row>
    <row r="729" spans="1:11" x14ac:dyDescent="0.2">
      <c r="A729" t="str">
        <f t="shared" ref="A729:A792" si="46">CONCATENATE(B729,".",C729,"_",E729,"_",V729,"_",U729)</f>
        <v>oil &amp; gas__DE_mix_mix.inpt_fu__</v>
      </c>
      <c r="B729" t="str">
        <f>processors_PES!$B$42</f>
        <v>oil &amp; gas__DE_mix_mix</v>
      </c>
      <c r="C729" s="12" t="s">
        <v>93</v>
      </c>
      <c r="D729" s="15" t="s">
        <v>101</v>
      </c>
      <c r="E729" s="15" t="s">
        <v>117</v>
      </c>
      <c r="F729" s="12" t="s">
        <v>90</v>
      </c>
      <c r="G729" s="12" t="s">
        <v>91</v>
      </c>
      <c r="H729" s="11" t="str">
        <f>processors_PES!$D$42</f>
        <v>extraction::oil &amp; gas::</v>
      </c>
      <c r="I729" s="11">
        <v>0</v>
      </c>
      <c r="J729" s="11">
        <v>0</v>
      </c>
      <c r="K729" s="12" t="s">
        <v>128</v>
      </c>
    </row>
    <row r="730" spans="1:11" x14ac:dyDescent="0.2">
      <c r="A730" t="str">
        <f t="shared" si="46"/>
        <v>oil &amp; gas__DE_mix_mix.input_ha__</v>
      </c>
      <c r="B730" t="str">
        <f>processors_PES!$B$42</f>
        <v>oil &amp; gas__DE_mix_mix</v>
      </c>
      <c r="C730" s="12" t="s">
        <v>89</v>
      </c>
      <c r="D730" s="15" t="s">
        <v>102</v>
      </c>
      <c r="E730" s="15" t="s">
        <v>118</v>
      </c>
      <c r="F730" s="12" t="s">
        <v>90</v>
      </c>
      <c r="G730" s="12" t="s">
        <v>94</v>
      </c>
      <c r="H730" s="11" t="str">
        <f>processors_PES!$D$42</f>
        <v>extraction::oil &amp; gas::</v>
      </c>
      <c r="I730" s="11">
        <v>9.8146969753543747</v>
      </c>
      <c r="J730" s="11">
        <v>4994238</v>
      </c>
      <c r="K730" s="12" t="s">
        <v>129</v>
      </c>
    </row>
    <row r="731" spans="1:11" x14ac:dyDescent="0.2">
      <c r="A731" t="str">
        <f t="shared" si="46"/>
        <v>oil &amp; gas__DE_mix_mix.input_lu__</v>
      </c>
      <c r="B731" t="str">
        <f>processors_PES!$B$42</f>
        <v>oil &amp; gas__DE_mix_mix</v>
      </c>
      <c r="C731" s="12" t="s">
        <v>89</v>
      </c>
      <c r="D731" s="15" t="s">
        <v>103</v>
      </c>
      <c r="E731" s="15" t="s">
        <v>119</v>
      </c>
      <c r="F731" s="12" t="s">
        <v>92</v>
      </c>
      <c r="G731" s="12" t="s">
        <v>94</v>
      </c>
      <c r="H731" s="11" t="str">
        <f>processors_PES!$D$42</f>
        <v>extraction::oil &amp; gas::</v>
      </c>
      <c r="I731" s="11" t="s">
        <v>131</v>
      </c>
      <c r="J731" s="11" t="s">
        <v>131</v>
      </c>
      <c r="K731" s="12" t="s">
        <v>118</v>
      </c>
    </row>
    <row r="732" spans="1:11" x14ac:dyDescent="0.2">
      <c r="A732" t="str">
        <f t="shared" si="46"/>
        <v>oil &amp; gas__DE_mix_mix.input_w.us__</v>
      </c>
      <c r="B732" t="str">
        <f>processors_PES!$B$42</f>
        <v>oil &amp; gas__DE_mix_mix</v>
      </c>
      <c r="C732" s="12" t="s">
        <v>89</v>
      </c>
      <c r="D732" s="15" t="s">
        <v>104</v>
      </c>
      <c r="E732" s="15" t="s">
        <v>120</v>
      </c>
      <c r="F732" s="12" t="s">
        <v>92</v>
      </c>
      <c r="G732" s="12" t="s">
        <v>91</v>
      </c>
      <c r="H732" s="11" t="str">
        <f>processors_PES!$D$42</f>
        <v>extraction::oil &amp; gas::</v>
      </c>
      <c r="I732" s="11">
        <v>0</v>
      </c>
      <c r="J732" s="11">
        <v>0</v>
      </c>
      <c r="K732" s="12" t="s">
        <v>125</v>
      </c>
    </row>
    <row r="733" spans="1:11" x14ac:dyDescent="0.2">
      <c r="A733" t="str">
        <f t="shared" si="46"/>
        <v>oil &amp; gas__DE_mix_mix.input_fw__</v>
      </c>
      <c r="B733" t="str">
        <f>processors_PES!$B$42</f>
        <v>oil &amp; gas__DE_mix_mix</v>
      </c>
      <c r="C733" s="12" t="s">
        <v>89</v>
      </c>
      <c r="D733" s="15" t="s">
        <v>105</v>
      </c>
      <c r="E733" s="15" t="s">
        <v>121</v>
      </c>
      <c r="F733" s="12" t="s">
        <v>92</v>
      </c>
      <c r="G733" s="12" t="s">
        <v>91</v>
      </c>
      <c r="H733" s="11" t="str">
        <f>processors_PES!$D$42</f>
        <v>extraction::oil &amp; gas::</v>
      </c>
      <c r="I733" s="11">
        <v>0</v>
      </c>
      <c r="J733" s="11">
        <v>0</v>
      </c>
      <c r="K733" s="12" t="s">
        <v>125</v>
      </c>
    </row>
    <row r="734" spans="1:11" x14ac:dyDescent="0.2">
      <c r="A734" t="str">
        <f t="shared" si="46"/>
        <v>oil &amp; gas__DE_mix_mix.input_w.tot__</v>
      </c>
      <c r="B734" t="str">
        <f>processors_PES!$B$42</f>
        <v>oil &amp; gas__DE_mix_mix</v>
      </c>
      <c r="C734" s="12" t="s">
        <v>89</v>
      </c>
      <c r="D734" s="15" t="s">
        <v>106</v>
      </c>
      <c r="E734" s="15" t="s">
        <v>122</v>
      </c>
      <c r="F734" s="12" t="s">
        <v>92</v>
      </c>
      <c r="G734" s="12" t="s">
        <v>91</v>
      </c>
      <c r="H734" s="11" t="str">
        <f>processors_PES!$D$42</f>
        <v>extraction::oil &amp; gas::</v>
      </c>
      <c r="I734" s="11">
        <v>0</v>
      </c>
      <c r="J734" s="11">
        <v>0</v>
      </c>
      <c r="K734" s="12" t="s">
        <v>125</v>
      </c>
    </row>
    <row r="735" spans="1:11" x14ac:dyDescent="0.2">
      <c r="A735" t="str">
        <f t="shared" si="46"/>
        <v>oil &amp; gas__DE_mix_mix.output_w__</v>
      </c>
      <c r="B735" t="str">
        <f>processors_PES!$B$42</f>
        <v>oil &amp; gas__DE_mix_mix</v>
      </c>
      <c r="C735" s="12" t="s">
        <v>95</v>
      </c>
      <c r="D735" s="15" t="s">
        <v>107</v>
      </c>
      <c r="E735" s="15" t="s">
        <v>123</v>
      </c>
      <c r="F735" s="12" t="s">
        <v>92</v>
      </c>
      <c r="G735" s="12" t="s">
        <v>91</v>
      </c>
      <c r="H735" s="11" t="str">
        <f>processors_PES!$D$42</f>
        <v>extraction::oil &amp; gas::</v>
      </c>
      <c r="I735" s="11">
        <v>0</v>
      </c>
      <c r="J735" s="11">
        <v>0</v>
      </c>
      <c r="K735" s="12" t="s">
        <v>125</v>
      </c>
    </row>
    <row r="736" spans="1:11" x14ac:dyDescent="0.2">
      <c r="A736" t="str">
        <f t="shared" si="46"/>
        <v>oil &amp; gas__DE_mix_mix.output_ghg__</v>
      </c>
      <c r="B736" t="str">
        <f>processors_PES!$B$42</f>
        <v>oil &amp; gas__DE_mix_mix</v>
      </c>
      <c r="C736" s="12" t="s">
        <v>95</v>
      </c>
      <c r="D736" s="15" t="s">
        <v>108</v>
      </c>
      <c r="E736" s="15" t="s">
        <v>124</v>
      </c>
      <c r="F736" s="12" t="s">
        <v>92</v>
      </c>
      <c r="G736" s="12" t="s">
        <v>91</v>
      </c>
      <c r="H736" s="11" t="str">
        <f>processors_PES!$D$42</f>
        <v>extraction::oil &amp; gas::</v>
      </c>
      <c r="I736" s="11">
        <v>429.00237212777273</v>
      </c>
      <c r="J736" s="11">
        <v>218299144.06433353</v>
      </c>
      <c r="K736" s="12" t="s">
        <v>130</v>
      </c>
    </row>
    <row r="737" spans="1:11" x14ac:dyDescent="0.2">
      <c r="A737" t="str">
        <f t="shared" si="46"/>
        <v>oil &amp; gas__DE_mix_mix.output_ng__</v>
      </c>
      <c r="B737" t="str">
        <f>processors_PES!$B$42</f>
        <v>oil &amp; gas__DE_mix_mix</v>
      </c>
      <c r="C737" s="12" t="s">
        <v>95</v>
      </c>
      <c r="D737" s="15" t="s">
        <v>96</v>
      </c>
      <c r="E737" s="15" t="s">
        <v>110</v>
      </c>
      <c r="F737" s="12" t="s">
        <v>90</v>
      </c>
      <c r="G737" s="12" t="s">
        <v>91</v>
      </c>
      <c r="H737" s="11" t="str">
        <f>processors_PES!$D$42</f>
        <v>extraction::oil &amp; gas::</v>
      </c>
      <c r="I737" s="11">
        <v>0.78731578668102575</v>
      </c>
      <c r="J737" s="11">
        <v>400628</v>
      </c>
      <c r="K737" s="15" t="s">
        <v>163</v>
      </c>
    </row>
    <row r="738" spans="1:11" x14ac:dyDescent="0.2">
      <c r="A738" t="str">
        <f t="shared" si="46"/>
        <v>oil &amp; gas__DE_mix_mix.output_oil__</v>
      </c>
      <c r="B738" t="str">
        <f>processors_PES!$B$42</f>
        <v>oil &amp; gas__DE_mix_mix</v>
      </c>
      <c r="C738" s="15" t="s">
        <v>95</v>
      </c>
      <c r="D738" s="15" t="s">
        <v>150</v>
      </c>
      <c r="E738" s="15" t="s">
        <v>162</v>
      </c>
      <c r="F738" s="15" t="s">
        <v>90</v>
      </c>
      <c r="G738" s="15" t="s">
        <v>91</v>
      </c>
      <c r="H738" s="11" t="str">
        <f>processors_PES!$D$42</f>
        <v>extraction::oil &amp; gas::</v>
      </c>
      <c r="I738" s="11">
        <v>0.21268421331897425</v>
      </c>
      <c r="J738" s="11">
        <v>108225</v>
      </c>
      <c r="K738" s="15" t="s">
        <v>163</v>
      </c>
    </row>
    <row r="739" spans="1:11" x14ac:dyDescent="0.2">
      <c r="A739" t="str">
        <f t="shared" si="46"/>
        <v>oil &amp; gas__DE_mix_mix.output_og__</v>
      </c>
      <c r="B739" t="str">
        <f>processors_PES!$B$42</f>
        <v>oil &amp; gas__DE_mix_mix</v>
      </c>
      <c r="C739" s="15" t="s">
        <v>95</v>
      </c>
      <c r="D739" s="15" t="s">
        <v>161</v>
      </c>
      <c r="E739" s="15" t="s">
        <v>164</v>
      </c>
      <c r="F739" s="15" t="s">
        <v>90</v>
      </c>
      <c r="G739" s="15" t="s">
        <v>91</v>
      </c>
      <c r="H739" s="11" t="str">
        <f>processors_PES!$D$42</f>
        <v>extraction::oil &amp; gas::</v>
      </c>
      <c r="I739" s="11">
        <v>1</v>
      </c>
      <c r="J739" s="11">
        <v>508853</v>
      </c>
      <c r="K739" s="15" t="s">
        <v>163</v>
      </c>
    </row>
    <row r="740" spans="1:11" x14ac:dyDescent="0.2">
      <c r="A740" t="str">
        <f t="shared" si="46"/>
        <v>oil &amp; gas__ES_mix_mix.input_ng__</v>
      </c>
      <c r="B740" t="str">
        <f>processors_PES!$B$43</f>
        <v>oil &amp; gas__ES_mix_mix</v>
      </c>
      <c r="C740" s="12" t="s">
        <v>89</v>
      </c>
      <c r="D740" s="15" t="s">
        <v>96</v>
      </c>
      <c r="E740" s="15" t="s">
        <v>110</v>
      </c>
      <c r="F740" s="12" t="s">
        <v>90</v>
      </c>
      <c r="G740" s="12" t="s">
        <v>91</v>
      </c>
      <c r="H740" s="11" t="str">
        <f>processors_PES!$D$42</f>
        <v>extraction::oil &amp; gas::</v>
      </c>
      <c r="I740" s="11">
        <v>0</v>
      </c>
      <c r="J740" s="11">
        <v>0</v>
      </c>
      <c r="K740" s="12" t="s">
        <v>125</v>
      </c>
    </row>
    <row r="741" spans="1:11" x14ac:dyDescent="0.2">
      <c r="A741" t="str">
        <f t="shared" si="46"/>
        <v>oil &amp; gas__ES_mix_mix.input_li__</v>
      </c>
      <c r="B741" t="str">
        <f>processors_PES!$B$43</f>
        <v>oil &amp; gas__ES_mix_mix</v>
      </c>
      <c r="C741" s="12" t="s">
        <v>89</v>
      </c>
      <c r="D741" s="15" t="s">
        <v>64</v>
      </c>
      <c r="E741" s="15" t="s">
        <v>111</v>
      </c>
      <c r="F741" s="12" t="s">
        <v>90</v>
      </c>
      <c r="G741" s="12" t="s">
        <v>91</v>
      </c>
      <c r="H741" s="11" t="str">
        <f>processors_PES!$D$42</f>
        <v>extraction::oil &amp; gas::</v>
      </c>
      <c r="I741" s="11">
        <v>0</v>
      </c>
      <c r="J741" s="11">
        <v>0</v>
      </c>
      <c r="K741" s="12" t="s">
        <v>126</v>
      </c>
    </row>
    <row r="742" spans="1:11" x14ac:dyDescent="0.2">
      <c r="A742" t="str">
        <f t="shared" si="46"/>
        <v>oil &amp; gas__ES_mix_mix.input_bio__</v>
      </c>
      <c r="B742" t="str">
        <f>processors_PES!$B$43</f>
        <v>oil &amp; gas__ES_mix_mix</v>
      </c>
      <c r="C742" s="12" t="s">
        <v>89</v>
      </c>
      <c r="D742" s="15" t="s">
        <v>97</v>
      </c>
      <c r="E742" s="15" t="s">
        <v>112</v>
      </c>
      <c r="F742" s="12" t="s">
        <v>90</v>
      </c>
      <c r="G742" s="12" t="s">
        <v>91</v>
      </c>
      <c r="H742" s="11" t="str">
        <f>processors_PES!$D$42</f>
        <v>extraction::oil &amp; gas::</v>
      </c>
      <c r="I742" s="11">
        <v>0</v>
      </c>
      <c r="J742" s="11">
        <v>0</v>
      </c>
      <c r="K742" s="12" t="s">
        <v>126</v>
      </c>
    </row>
    <row r="743" spans="1:11" x14ac:dyDescent="0.2">
      <c r="A743" t="str">
        <f t="shared" si="46"/>
        <v>oil &amp; gas__ES_mix_mix.input_h.c__</v>
      </c>
      <c r="B743" t="str">
        <f>processors_PES!$B$43</f>
        <v>oil &amp; gas__ES_mix_mix</v>
      </c>
      <c r="C743" s="12" t="s">
        <v>89</v>
      </c>
      <c r="D743" s="15" t="s">
        <v>63</v>
      </c>
      <c r="E743" s="15" t="s">
        <v>113</v>
      </c>
      <c r="F743" s="12" t="s">
        <v>92</v>
      </c>
      <c r="G743" s="12" t="s">
        <v>91</v>
      </c>
      <c r="H743" s="11" t="str">
        <f>processors_PES!$D$42</f>
        <v>extraction::oil &amp; gas::</v>
      </c>
      <c r="I743" s="11">
        <v>0</v>
      </c>
      <c r="J743" s="11">
        <v>0</v>
      </c>
      <c r="K743" s="12" t="s">
        <v>126</v>
      </c>
    </row>
    <row r="744" spans="1:11" x14ac:dyDescent="0.2">
      <c r="A744" t="str">
        <f t="shared" si="46"/>
        <v>oil &amp; gas__ES_mix_mix.input_ur__</v>
      </c>
      <c r="B744" t="str">
        <f>processors_PES!$B$43</f>
        <v>oil &amp; gas__ES_mix_mix</v>
      </c>
      <c r="C744" s="12" t="s">
        <v>89</v>
      </c>
      <c r="D744" s="15" t="s">
        <v>98</v>
      </c>
      <c r="E744" s="15" t="s">
        <v>114</v>
      </c>
      <c r="F744" s="12" t="s">
        <v>90</v>
      </c>
      <c r="G744" s="12" t="s">
        <v>91</v>
      </c>
      <c r="H744" s="11" t="str">
        <f>processors_PES!$D$42</f>
        <v>extraction::oil &amp; gas::</v>
      </c>
      <c r="I744" s="11">
        <v>0</v>
      </c>
      <c r="J744" s="11">
        <v>0</v>
      </c>
      <c r="K744" s="12" t="s">
        <v>126</v>
      </c>
    </row>
    <row r="745" spans="1:11" x14ac:dyDescent="0.2">
      <c r="A745" t="str">
        <f t="shared" si="46"/>
        <v>oil &amp; gas__ES_mix_mix.input_el__</v>
      </c>
      <c r="B745" t="str">
        <f>processors_PES!$B$43</f>
        <v>oil &amp; gas__ES_mix_mix</v>
      </c>
      <c r="C745" s="12" t="s">
        <v>89</v>
      </c>
      <c r="D745" s="15" t="s">
        <v>99</v>
      </c>
      <c r="E745" s="15" t="s">
        <v>115</v>
      </c>
      <c r="F745" s="12" t="s">
        <v>90</v>
      </c>
      <c r="G745" s="12" t="s">
        <v>91</v>
      </c>
      <c r="H745" s="11" t="str">
        <f>processors_PES!$D$42</f>
        <v>extraction::oil &amp; gas::</v>
      </c>
      <c r="I745" s="11">
        <v>5162.3931623931485</v>
      </c>
      <c r="J745" s="11">
        <v>41944444.444444329</v>
      </c>
      <c r="K745" s="12" t="s">
        <v>127</v>
      </c>
    </row>
    <row r="746" spans="1:11" x14ac:dyDescent="0.2">
      <c r="A746" t="str">
        <f t="shared" si="46"/>
        <v>oil &amp; gas__ES_mix_mix.input_he__</v>
      </c>
      <c r="B746" t="str">
        <f>processors_PES!$B$43</f>
        <v>oil &amp; gas__ES_mix_mix</v>
      </c>
      <c r="C746" s="12" t="s">
        <v>89</v>
      </c>
      <c r="D746" s="15" t="s">
        <v>100</v>
      </c>
      <c r="E746" s="15" t="s">
        <v>116</v>
      </c>
      <c r="F746" s="12" t="s">
        <v>90</v>
      </c>
      <c r="G746" s="12" t="s">
        <v>91</v>
      </c>
      <c r="H746" s="11" t="str">
        <f>processors_PES!$D$42</f>
        <v>extraction::oil &amp; gas::</v>
      </c>
      <c r="I746" s="11">
        <v>24246.153846153848</v>
      </c>
      <c r="J746" s="11">
        <v>197000000</v>
      </c>
      <c r="K746" s="12" t="s">
        <v>128</v>
      </c>
    </row>
    <row r="747" spans="1:11" x14ac:dyDescent="0.2">
      <c r="A747" t="str">
        <f t="shared" si="46"/>
        <v>oil &amp; gas__ES_mix_mix.inpt_fu__</v>
      </c>
      <c r="B747" t="str">
        <f>processors_PES!$B$43</f>
        <v>oil &amp; gas__ES_mix_mix</v>
      </c>
      <c r="C747" s="12" t="s">
        <v>93</v>
      </c>
      <c r="D747" s="15" t="s">
        <v>101</v>
      </c>
      <c r="E747" s="15" t="s">
        <v>117</v>
      </c>
      <c r="F747" s="12" t="s">
        <v>90</v>
      </c>
      <c r="G747" s="12" t="s">
        <v>91</v>
      </c>
      <c r="H747" s="11" t="str">
        <f>processors_PES!$D$42</f>
        <v>extraction::oil &amp; gas::</v>
      </c>
      <c r="I747" s="11">
        <v>895519.8038017503</v>
      </c>
      <c r="J747" s="11">
        <v>7276098405.8892212</v>
      </c>
      <c r="K747" s="12" t="s">
        <v>128</v>
      </c>
    </row>
    <row r="748" spans="1:11" x14ac:dyDescent="0.2">
      <c r="A748" t="str">
        <f t="shared" si="46"/>
        <v>oil &amp; gas__ES_mix_mix.input_ha__</v>
      </c>
      <c r="B748" t="str">
        <f>processors_PES!$B$43</f>
        <v>oil &amp; gas__ES_mix_mix</v>
      </c>
      <c r="C748" s="12" t="s">
        <v>89</v>
      </c>
      <c r="D748" s="15" t="s">
        <v>102</v>
      </c>
      <c r="E748" s="15" t="s">
        <v>118</v>
      </c>
      <c r="F748" s="12" t="s">
        <v>90</v>
      </c>
      <c r="G748" s="12" t="s">
        <v>94</v>
      </c>
      <c r="H748" s="11" t="str">
        <f>processors_PES!$D$42</f>
        <v>extraction::oil &amp; gas::</v>
      </c>
      <c r="I748" s="11">
        <v>74.9388942669366</v>
      </c>
      <c r="J748" s="11">
        <v>608878.51591885986</v>
      </c>
      <c r="K748" s="12" t="s">
        <v>129</v>
      </c>
    </row>
    <row r="749" spans="1:11" x14ac:dyDescent="0.2">
      <c r="A749" t="str">
        <f t="shared" si="46"/>
        <v>oil &amp; gas__ES_mix_mix.input_lu__</v>
      </c>
      <c r="B749" t="str">
        <f>processors_PES!$B$43</f>
        <v>oil &amp; gas__ES_mix_mix</v>
      </c>
      <c r="C749" s="12" t="s">
        <v>89</v>
      </c>
      <c r="D749" s="15" t="s">
        <v>103</v>
      </c>
      <c r="E749" s="15" t="s">
        <v>119</v>
      </c>
      <c r="F749" s="12" t="s">
        <v>92</v>
      </c>
      <c r="G749" s="12" t="s">
        <v>94</v>
      </c>
      <c r="H749" s="11" t="str">
        <f>processors_PES!$D$42</f>
        <v>extraction::oil &amp; gas::</v>
      </c>
      <c r="I749" s="11" t="s">
        <v>131</v>
      </c>
      <c r="J749" s="11" t="s">
        <v>131</v>
      </c>
      <c r="K749" s="12" t="s">
        <v>118</v>
      </c>
    </row>
    <row r="750" spans="1:11" x14ac:dyDescent="0.2">
      <c r="A750" t="str">
        <f t="shared" si="46"/>
        <v>oil &amp; gas__ES_mix_mix.input_w.us__</v>
      </c>
      <c r="B750" t="str">
        <f>processors_PES!$B$43</f>
        <v>oil &amp; gas__ES_mix_mix</v>
      </c>
      <c r="C750" s="12" t="s">
        <v>89</v>
      </c>
      <c r="D750" s="15" t="s">
        <v>104</v>
      </c>
      <c r="E750" s="15" t="s">
        <v>120</v>
      </c>
      <c r="F750" s="12" t="s">
        <v>92</v>
      </c>
      <c r="G750" s="12" t="s">
        <v>91</v>
      </c>
      <c r="H750" s="11" t="str">
        <f>processors_PES!$D$42</f>
        <v>extraction::oil &amp; gas::</v>
      </c>
      <c r="I750" s="11">
        <v>0</v>
      </c>
      <c r="J750" s="11">
        <v>0</v>
      </c>
      <c r="K750" s="12" t="s">
        <v>125</v>
      </c>
    </row>
    <row r="751" spans="1:11" x14ac:dyDescent="0.2">
      <c r="A751" t="str">
        <f t="shared" si="46"/>
        <v>oil &amp; gas__ES_mix_mix.input_fw__</v>
      </c>
      <c r="B751" t="str">
        <f>processors_PES!$B$43</f>
        <v>oil &amp; gas__ES_mix_mix</v>
      </c>
      <c r="C751" s="12" t="s">
        <v>89</v>
      </c>
      <c r="D751" s="15" t="s">
        <v>105</v>
      </c>
      <c r="E751" s="15" t="s">
        <v>121</v>
      </c>
      <c r="F751" s="12" t="s">
        <v>92</v>
      </c>
      <c r="G751" s="12" t="s">
        <v>91</v>
      </c>
      <c r="H751" s="11" t="str">
        <f>processors_PES!$D$42</f>
        <v>extraction::oil &amp; gas::</v>
      </c>
      <c r="I751" s="11">
        <v>0</v>
      </c>
      <c r="J751" s="11">
        <v>0</v>
      </c>
      <c r="K751" s="12" t="s">
        <v>125</v>
      </c>
    </row>
    <row r="752" spans="1:11" x14ac:dyDescent="0.2">
      <c r="A752" t="str">
        <f t="shared" si="46"/>
        <v>oil &amp; gas__ES_mix_mix.input_w.tot__</v>
      </c>
      <c r="B752" t="str">
        <f>processors_PES!$B$43</f>
        <v>oil &amp; gas__ES_mix_mix</v>
      </c>
      <c r="C752" s="12" t="s">
        <v>89</v>
      </c>
      <c r="D752" s="15" t="s">
        <v>106</v>
      </c>
      <c r="E752" s="15" t="s">
        <v>122</v>
      </c>
      <c r="F752" s="12" t="s">
        <v>92</v>
      </c>
      <c r="G752" s="12" t="s">
        <v>91</v>
      </c>
      <c r="H752" s="11" t="str">
        <f>processors_PES!$D$42</f>
        <v>extraction::oil &amp; gas::</v>
      </c>
      <c r="I752" s="11">
        <v>0</v>
      </c>
      <c r="J752" s="11">
        <v>0</v>
      </c>
      <c r="K752" s="12" t="s">
        <v>125</v>
      </c>
    </row>
    <row r="753" spans="1:11" x14ac:dyDescent="0.2">
      <c r="A753" t="str">
        <f t="shared" si="46"/>
        <v>oil &amp; gas__ES_mix_mix.output_w__</v>
      </c>
      <c r="B753" t="str">
        <f>processors_PES!$B$43</f>
        <v>oil &amp; gas__ES_mix_mix</v>
      </c>
      <c r="C753" s="12" t="s">
        <v>95</v>
      </c>
      <c r="D753" s="15" t="s">
        <v>107</v>
      </c>
      <c r="E753" s="15" t="s">
        <v>123</v>
      </c>
      <c r="F753" s="12" t="s">
        <v>92</v>
      </c>
      <c r="G753" s="12" t="s">
        <v>91</v>
      </c>
      <c r="H753" s="11" t="str">
        <f>processors_PES!$D$42</f>
        <v>extraction::oil &amp; gas::</v>
      </c>
      <c r="I753" s="11">
        <v>0</v>
      </c>
      <c r="J753" s="11">
        <v>0</v>
      </c>
      <c r="K753" s="12" t="s">
        <v>125</v>
      </c>
    </row>
    <row r="754" spans="1:11" x14ac:dyDescent="0.2">
      <c r="A754" t="str">
        <f t="shared" si="46"/>
        <v>oil &amp; gas__ES_mix_mix.output_ghg__</v>
      </c>
      <c r="B754" t="str">
        <f>processors_PES!$B$43</f>
        <v>oil &amp; gas__ES_mix_mix</v>
      </c>
      <c r="C754" s="12" t="s">
        <v>95</v>
      </c>
      <c r="D754" s="15" t="s">
        <v>108</v>
      </c>
      <c r="E754" s="15" t="s">
        <v>124</v>
      </c>
      <c r="F754" s="12" t="s">
        <v>92</v>
      </c>
      <c r="G754" s="12" t="s">
        <v>91</v>
      </c>
      <c r="H754" s="11" t="str">
        <f>processors_PES!$D$42</f>
        <v>extraction::oil &amp; gas::</v>
      </c>
      <c r="I754" s="11">
        <v>162.79920109791522</v>
      </c>
      <c r="J754" s="11">
        <v>1322743.5089205611</v>
      </c>
      <c r="K754" s="12" t="s">
        <v>130</v>
      </c>
    </row>
    <row r="755" spans="1:11" x14ac:dyDescent="0.2">
      <c r="A755" t="str">
        <f t="shared" si="46"/>
        <v>oil &amp; gas__ES_mix_mix.output_ng__</v>
      </c>
      <c r="B755" t="str">
        <f>processors_PES!$B$43</f>
        <v>oil &amp; gas__ES_mix_mix</v>
      </c>
      <c r="C755" s="12" t="s">
        <v>95</v>
      </c>
      <c r="D755" s="15" t="s">
        <v>96</v>
      </c>
      <c r="E755" s="15" t="s">
        <v>110</v>
      </c>
      <c r="F755" s="12" t="s">
        <v>90</v>
      </c>
      <c r="G755" s="12" t="s">
        <v>91</v>
      </c>
      <c r="H755" s="11" t="str">
        <f>processors_PES!$D$42</f>
        <v>extraction::oil &amp; gas::</v>
      </c>
      <c r="I755" s="11">
        <v>0.2668307692307692</v>
      </c>
      <c r="J755" s="11">
        <v>2168</v>
      </c>
      <c r="K755" s="15" t="s">
        <v>163</v>
      </c>
    </row>
    <row r="756" spans="1:11" x14ac:dyDescent="0.2">
      <c r="A756" t="str">
        <f t="shared" si="46"/>
        <v>oil &amp; gas__ES_mix_mix.output_oil__</v>
      </c>
      <c r="B756" t="str">
        <f>processors_PES!$B$43</f>
        <v>oil &amp; gas__ES_mix_mix</v>
      </c>
      <c r="C756" s="15" t="s">
        <v>95</v>
      </c>
      <c r="D756" s="15" t="s">
        <v>150</v>
      </c>
      <c r="E756" s="15" t="s">
        <v>162</v>
      </c>
      <c r="F756" s="15" t="s">
        <v>90</v>
      </c>
      <c r="G756" s="15" t="s">
        <v>91</v>
      </c>
      <c r="H756" s="11" t="str">
        <f>processors_PES!$D$42</f>
        <v>extraction::oil &amp; gas::</v>
      </c>
      <c r="I756" s="11">
        <v>0.7331692307692308</v>
      </c>
      <c r="J756" s="11">
        <v>5957</v>
      </c>
      <c r="K756" s="15" t="s">
        <v>163</v>
      </c>
    </row>
    <row r="757" spans="1:11" x14ac:dyDescent="0.2">
      <c r="A757" t="str">
        <f t="shared" si="46"/>
        <v>oil &amp; gas__ES_mix_mix.output_og__</v>
      </c>
      <c r="B757" t="str">
        <f>processors_PES!$B$43</f>
        <v>oil &amp; gas__ES_mix_mix</v>
      </c>
      <c r="C757" s="15" t="s">
        <v>95</v>
      </c>
      <c r="D757" s="15" t="s">
        <v>161</v>
      </c>
      <c r="E757" s="15" t="s">
        <v>164</v>
      </c>
      <c r="F757" s="15" t="s">
        <v>90</v>
      </c>
      <c r="G757" s="15" t="s">
        <v>91</v>
      </c>
      <c r="H757" s="11" t="str">
        <f>processors_PES!$D$42</f>
        <v>extraction::oil &amp; gas::</v>
      </c>
      <c r="I757" s="11">
        <v>1</v>
      </c>
      <c r="J757" s="11">
        <v>8125</v>
      </c>
      <c r="K757" s="15" t="s">
        <v>163</v>
      </c>
    </row>
    <row r="758" spans="1:11" x14ac:dyDescent="0.2">
      <c r="A758" t="str">
        <f t="shared" si="46"/>
        <v>oil &amp; gas__FR_mix_mix.input_ng__</v>
      </c>
      <c r="B758" t="str">
        <f>processors_PES!$B$44</f>
        <v>oil &amp; gas__FR_mix_mix</v>
      </c>
      <c r="C758" s="12" t="s">
        <v>89</v>
      </c>
      <c r="D758" s="15" t="s">
        <v>96</v>
      </c>
      <c r="E758" s="15" t="s">
        <v>110</v>
      </c>
      <c r="F758" s="12" t="s">
        <v>90</v>
      </c>
      <c r="G758" s="12" t="s">
        <v>91</v>
      </c>
      <c r="H758" s="11" t="str">
        <f>processors_PES!$D$42</f>
        <v>extraction::oil &amp; gas::</v>
      </c>
      <c r="I758" s="11">
        <v>0</v>
      </c>
      <c r="J758" s="11">
        <v>0</v>
      </c>
      <c r="K758" s="12" t="s">
        <v>125</v>
      </c>
    </row>
    <row r="759" spans="1:11" x14ac:dyDescent="0.2">
      <c r="A759" t="str">
        <f t="shared" si="46"/>
        <v>oil &amp; gas__FR_mix_mix.input_li__</v>
      </c>
      <c r="B759" t="str">
        <f>processors_PES!$B$44</f>
        <v>oil &amp; gas__FR_mix_mix</v>
      </c>
      <c r="C759" s="12" t="s">
        <v>89</v>
      </c>
      <c r="D759" s="15" t="s">
        <v>64</v>
      </c>
      <c r="E759" s="15" t="s">
        <v>111</v>
      </c>
      <c r="F759" s="12" t="s">
        <v>90</v>
      </c>
      <c r="G759" s="12" t="s">
        <v>91</v>
      </c>
      <c r="H759" s="11" t="str">
        <f>processors_PES!$D$42</f>
        <v>extraction::oil &amp; gas::</v>
      </c>
      <c r="I759" s="11">
        <v>0</v>
      </c>
      <c r="J759" s="11">
        <v>0</v>
      </c>
      <c r="K759" s="12" t="s">
        <v>126</v>
      </c>
    </row>
    <row r="760" spans="1:11" x14ac:dyDescent="0.2">
      <c r="A760" t="str">
        <f t="shared" si="46"/>
        <v>oil &amp; gas__FR_mix_mix.input_bio__</v>
      </c>
      <c r="B760" t="str">
        <f>processors_PES!$B$44</f>
        <v>oil &amp; gas__FR_mix_mix</v>
      </c>
      <c r="C760" s="12" t="s">
        <v>89</v>
      </c>
      <c r="D760" s="15" t="s">
        <v>97</v>
      </c>
      <c r="E760" s="15" t="s">
        <v>112</v>
      </c>
      <c r="F760" s="12" t="s">
        <v>90</v>
      </c>
      <c r="G760" s="12" t="s">
        <v>91</v>
      </c>
      <c r="H760" s="11" t="str">
        <f>processors_PES!$D$42</f>
        <v>extraction::oil &amp; gas::</v>
      </c>
      <c r="I760" s="11">
        <v>0</v>
      </c>
      <c r="J760" s="11">
        <v>0</v>
      </c>
      <c r="K760" s="12" t="s">
        <v>126</v>
      </c>
    </row>
    <row r="761" spans="1:11" x14ac:dyDescent="0.2">
      <c r="A761" t="str">
        <f t="shared" si="46"/>
        <v>oil &amp; gas__FR_mix_mix.input_h.c__</v>
      </c>
      <c r="B761" t="str">
        <f>processors_PES!$B$44</f>
        <v>oil &amp; gas__FR_mix_mix</v>
      </c>
      <c r="C761" s="12" t="s">
        <v>89</v>
      </c>
      <c r="D761" s="15" t="s">
        <v>63</v>
      </c>
      <c r="E761" s="15" t="s">
        <v>113</v>
      </c>
      <c r="F761" s="12" t="s">
        <v>92</v>
      </c>
      <c r="G761" s="12" t="s">
        <v>91</v>
      </c>
      <c r="H761" s="11" t="str">
        <f>processors_PES!$D$42</f>
        <v>extraction::oil &amp; gas::</v>
      </c>
      <c r="I761" s="11">
        <v>0</v>
      </c>
      <c r="J761" s="11">
        <v>0</v>
      </c>
      <c r="K761" s="12" t="s">
        <v>126</v>
      </c>
    </row>
    <row r="762" spans="1:11" x14ac:dyDescent="0.2">
      <c r="A762" t="str">
        <f t="shared" si="46"/>
        <v>oil &amp; gas__FR_mix_mix.input_ur__</v>
      </c>
      <c r="B762" t="str">
        <f>processors_PES!$B$44</f>
        <v>oil &amp; gas__FR_mix_mix</v>
      </c>
      <c r="C762" s="12" t="s">
        <v>89</v>
      </c>
      <c r="D762" s="15" t="s">
        <v>98</v>
      </c>
      <c r="E762" s="15" t="s">
        <v>114</v>
      </c>
      <c r="F762" s="12" t="s">
        <v>90</v>
      </c>
      <c r="G762" s="12" t="s">
        <v>91</v>
      </c>
      <c r="H762" s="11" t="str">
        <f>processors_PES!$D$42</f>
        <v>extraction::oil &amp; gas::</v>
      </c>
      <c r="I762" s="11">
        <v>0</v>
      </c>
      <c r="J762" s="11">
        <v>0</v>
      </c>
      <c r="K762" s="12" t="s">
        <v>126</v>
      </c>
    </row>
    <row r="763" spans="1:11" x14ac:dyDescent="0.2">
      <c r="A763" t="str">
        <f t="shared" si="46"/>
        <v>oil &amp; gas__FR_mix_mix.input_el__</v>
      </c>
      <c r="B763" t="str">
        <f>processors_PES!$B$44</f>
        <v>oil &amp; gas__FR_mix_mix</v>
      </c>
      <c r="C763" s="12" t="s">
        <v>89</v>
      </c>
      <c r="D763" s="15" t="s">
        <v>99</v>
      </c>
      <c r="E763" s="15" t="s">
        <v>115</v>
      </c>
      <c r="F763" s="12" t="s">
        <v>90</v>
      </c>
      <c r="G763" s="12" t="s">
        <v>91</v>
      </c>
      <c r="H763" s="11" t="str">
        <f>processors_PES!$D$42</f>
        <v>extraction::oil &amp; gas::</v>
      </c>
      <c r="I763" s="11">
        <v>9749.7987306964169</v>
      </c>
      <c r="J763" s="11">
        <v>518055555.55555409</v>
      </c>
      <c r="K763" s="12" t="s">
        <v>127</v>
      </c>
    </row>
    <row r="764" spans="1:11" x14ac:dyDescent="0.2">
      <c r="A764" t="str">
        <f t="shared" si="46"/>
        <v>oil &amp; gas__FR_mix_mix.input_he__</v>
      </c>
      <c r="B764" t="str">
        <f>processors_PES!$B$44</f>
        <v>oil &amp; gas__FR_mix_mix</v>
      </c>
      <c r="C764" s="12" t="s">
        <v>89</v>
      </c>
      <c r="D764" s="15" t="s">
        <v>100</v>
      </c>
      <c r="E764" s="15" t="s">
        <v>116</v>
      </c>
      <c r="F764" s="12" t="s">
        <v>90</v>
      </c>
      <c r="G764" s="12" t="s">
        <v>91</v>
      </c>
      <c r="H764" s="11" t="str">
        <f>processors_PES!$D$42</f>
        <v>extraction::oil &amp; gas::</v>
      </c>
      <c r="I764" s="11">
        <v>16900.348169756282</v>
      </c>
      <c r="J764" s="11">
        <v>898000000</v>
      </c>
      <c r="K764" s="12" t="s">
        <v>128</v>
      </c>
    </row>
    <row r="765" spans="1:11" x14ac:dyDescent="0.2">
      <c r="A765" t="str">
        <f t="shared" si="46"/>
        <v>oil &amp; gas__FR_mix_mix.inpt_fu__</v>
      </c>
      <c r="B765" t="str">
        <f>processors_PES!$B$44</f>
        <v>oil &amp; gas__FR_mix_mix</v>
      </c>
      <c r="C765" s="12" t="s">
        <v>93</v>
      </c>
      <c r="D765" s="15" t="s">
        <v>101</v>
      </c>
      <c r="E765" s="15" t="s">
        <v>117</v>
      </c>
      <c r="F765" s="12" t="s">
        <v>90</v>
      </c>
      <c r="G765" s="12" t="s">
        <v>91</v>
      </c>
      <c r="H765" s="11" t="str">
        <f>processors_PES!$D$42</f>
        <v>extraction::oil &amp; gas::</v>
      </c>
      <c r="I765" s="11">
        <v>0</v>
      </c>
      <c r="J765" s="11">
        <v>0</v>
      </c>
      <c r="K765" s="12" t="s">
        <v>128</v>
      </c>
    </row>
    <row r="766" spans="1:11" x14ac:dyDescent="0.2">
      <c r="A766" t="str">
        <f t="shared" si="46"/>
        <v>oil &amp; gas__FR_mix_mix.input_ha__</v>
      </c>
      <c r="B766" t="str">
        <f>processors_PES!$B$44</f>
        <v>oil &amp; gas__FR_mix_mix</v>
      </c>
      <c r="C766" s="12" t="s">
        <v>89</v>
      </c>
      <c r="D766" s="15" t="s">
        <v>102</v>
      </c>
      <c r="E766" s="15" t="s">
        <v>118</v>
      </c>
      <c r="F766" s="12" t="s">
        <v>90</v>
      </c>
      <c r="G766" s="12" t="s">
        <v>94</v>
      </c>
      <c r="H766" s="11" t="str">
        <f>processors_PES!$D$42</f>
        <v>extraction::oil &amp; gas::</v>
      </c>
      <c r="I766" s="11">
        <v>19.207510616460958</v>
      </c>
      <c r="J766" s="11">
        <v>1020591.076605653</v>
      </c>
      <c r="K766" s="12" t="s">
        <v>129</v>
      </c>
    </row>
    <row r="767" spans="1:11" x14ac:dyDescent="0.2">
      <c r="A767" t="str">
        <f t="shared" si="46"/>
        <v>oil &amp; gas__FR_mix_mix.input_lu__</v>
      </c>
      <c r="B767" t="str">
        <f>processors_PES!$B$44</f>
        <v>oil &amp; gas__FR_mix_mix</v>
      </c>
      <c r="C767" s="12" t="s">
        <v>89</v>
      </c>
      <c r="D767" s="15" t="s">
        <v>103</v>
      </c>
      <c r="E767" s="15" t="s">
        <v>119</v>
      </c>
      <c r="F767" s="12" t="s">
        <v>92</v>
      </c>
      <c r="G767" s="12" t="s">
        <v>94</v>
      </c>
      <c r="H767" s="11" t="str">
        <f>processors_PES!$D$42</f>
        <v>extraction::oil &amp; gas::</v>
      </c>
      <c r="I767" s="11" t="s">
        <v>131</v>
      </c>
      <c r="J767" s="11" t="s">
        <v>131</v>
      </c>
      <c r="K767" s="12" t="s">
        <v>118</v>
      </c>
    </row>
    <row r="768" spans="1:11" x14ac:dyDescent="0.2">
      <c r="A768" t="str">
        <f t="shared" si="46"/>
        <v>oil &amp; gas__FR_mix_mix.input_w.us__</v>
      </c>
      <c r="B768" t="str">
        <f>processors_PES!$B$44</f>
        <v>oil &amp; gas__FR_mix_mix</v>
      </c>
      <c r="C768" s="12" t="s">
        <v>89</v>
      </c>
      <c r="D768" s="15" t="s">
        <v>104</v>
      </c>
      <c r="E768" s="15" t="s">
        <v>120</v>
      </c>
      <c r="F768" s="12" t="s">
        <v>92</v>
      </c>
      <c r="G768" s="12" t="s">
        <v>91</v>
      </c>
      <c r="H768" s="11" t="str">
        <f>processors_PES!$D$42</f>
        <v>extraction::oil &amp; gas::</v>
      </c>
      <c r="I768" s="11">
        <v>0</v>
      </c>
      <c r="J768" s="11">
        <v>0</v>
      </c>
      <c r="K768" s="12" t="s">
        <v>125</v>
      </c>
    </row>
    <row r="769" spans="1:11" x14ac:dyDescent="0.2">
      <c r="A769" t="str">
        <f t="shared" si="46"/>
        <v>oil &amp; gas__FR_mix_mix.input_fw__</v>
      </c>
      <c r="B769" t="str">
        <f>processors_PES!$B$44</f>
        <v>oil &amp; gas__FR_mix_mix</v>
      </c>
      <c r="C769" s="12" t="s">
        <v>89</v>
      </c>
      <c r="D769" s="15" t="s">
        <v>105</v>
      </c>
      <c r="E769" s="15" t="s">
        <v>121</v>
      </c>
      <c r="F769" s="12" t="s">
        <v>92</v>
      </c>
      <c r="G769" s="12" t="s">
        <v>91</v>
      </c>
      <c r="H769" s="11" t="str">
        <f>processors_PES!$D$42</f>
        <v>extraction::oil &amp; gas::</v>
      </c>
      <c r="I769" s="11">
        <v>0</v>
      </c>
      <c r="J769" s="11">
        <v>0</v>
      </c>
      <c r="K769" s="12" t="s">
        <v>125</v>
      </c>
    </row>
    <row r="770" spans="1:11" x14ac:dyDescent="0.2">
      <c r="A770" t="str">
        <f t="shared" si="46"/>
        <v>oil &amp; gas__FR_mix_mix.input_w.tot__</v>
      </c>
      <c r="B770" t="str">
        <f>processors_PES!$B$44</f>
        <v>oil &amp; gas__FR_mix_mix</v>
      </c>
      <c r="C770" s="12" t="s">
        <v>89</v>
      </c>
      <c r="D770" s="15" t="s">
        <v>106</v>
      </c>
      <c r="E770" s="15" t="s">
        <v>122</v>
      </c>
      <c r="F770" s="12" t="s">
        <v>92</v>
      </c>
      <c r="G770" s="12" t="s">
        <v>91</v>
      </c>
      <c r="H770" s="11" t="str">
        <f>processors_PES!$D$42</f>
        <v>extraction::oil &amp; gas::</v>
      </c>
      <c r="I770" s="11">
        <v>0</v>
      </c>
      <c r="J770" s="11">
        <v>0</v>
      </c>
      <c r="K770" s="12" t="s">
        <v>125</v>
      </c>
    </row>
    <row r="771" spans="1:11" x14ac:dyDescent="0.2">
      <c r="A771" t="str">
        <f t="shared" si="46"/>
        <v>oil &amp; gas__FR_mix_mix.output_w__</v>
      </c>
      <c r="B771" t="str">
        <f>processors_PES!$B$44</f>
        <v>oil &amp; gas__FR_mix_mix</v>
      </c>
      <c r="C771" s="12" t="s">
        <v>95</v>
      </c>
      <c r="D771" s="15" t="s">
        <v>107</v>
      </c>
      <c r="E771" s="15" t="s">
        <v>123</v>
      </c>
      <c r="F771" s="12" t="s">
        <v>92</v>
      </c>
      <c r="G771" s="12" t="s">
        <v>91</v>
      </c>
      <c r="H771" s="11" t="str">
        <f>processors_PES!$D$42</f>
        <v>extraction::oil &amp; gas::</v>
      </c>
      <c r="I771" s="11">
        <v>0</v>
      </c>
      <c r="J771" s="11">
        <v>0</v>
      </c>
      <c r="K771" s="12" t="s">
        <v>125</v>
      </c>
    </row>
    <row r="772" spans="1:11" x14ac:dyDescent="0.2">
      <c r="A772" t="str">
        <f t="shared" si="46"/>
        <v>oil &amp; gas__FR_mix_mix.output_ghg__</v>
      </c>
      <c r="B772" t="str">
        <f>processors_PES!$B$44</f>
        <v>oil &amp; gas__FR_mix_mix</v>
      </c>
      <c r="C772" s="12" t="s">
        <v>95</v>
      </c>
      <c r="D772" s="15" t="s">
        <v>108</v>
      </c>
      <c r="E772" s="15" t="s">
        <v>124</v>
      </c>
      <c r="F772" s="12" t="s">
        <v>92</v>
      </c>
      <c r="G772" s="12" t="s">
        <v>91</v>
      </c>
      <c r="H772" s="11" t="str">
        <f>processors_PES!$D$42</f>
        <v>extraction::oil &amp; gas::</v>
      </c>
      <c r="I772" s="11">
        <v>201.64512971309429</v>
      </c>
      <c r="J772" s="11">
        <v>10714413.967305265</v>
      </c>
      <c r="K772" s="12" t="s">
        <v>130</v>
      </c>
    </row>
    <row r="773" spans="1:11" x14ac:dyDescent="0.2">
      <c r="A773" t="str">
        <f t="shared" si="46"/>
        <v>oil &amp; gas__FR_mix_mix.output_ng__</v>
      </c>
      <c r="B773" t="str">
        <f>processors_PES!$B$44</f>
        <v>oil &amp; gas__FR_mix_mix</v>
      </c>
      <c r="C773" s="12" t="s">
        <v>95</v>
      </c>
      <c r="D773" s="15" t="s">
        <v>96</v>
      </c>
      <c r="E773" s="15" t="s">
        <v>110</v>
      </c>
      <c r="F773" s="12" t="s">
        <v>90</v>
      </c>
      <c r="G773" s="12" t="s">
        <v>91</v>
      </c>
      <c r="H773" s="11" t="str">
        <f>processors_PES!$D$42</f>
        <v>extraction::oil &amp; gas::</v>
      </c>
      <c r="I773" s="11">
        <v>0.3556977510115743</v>
      </c>
      <c r="J773" s="11">
        <v>18900</v>
      </c>
      <c r="K773" s="15" t="s">
        <v>163</v>
      </c>
    </row>
    <row r="774" spans="1:11" x14ac:dyDescent="0.2">
      <c r="A774" t="str">
        <f t="shared" si="46"/>
        <v>oil &amp; gas__FR_mix_mix.output_oil__</v>
      </c>
      <c r="B774" t="str">
        <f>processors_PES!$B$44</f>
        <v>oil &amp; gas__FR_mix_mix</v>
      </c>
      <c r="C774" s="15" t="s">
        <v>95</v>
      </c>
      <c r="D774" s="15" t="s">
        <v>150</v>
      </c>
      <c r="E774" s="15" t="s">
        <v>162</v>
      </c>
      <c r="F774" s="15" t="s">
        <v>90</v>
      </c>
      <c r="G774" s="15" t="s">
        <v>91</v>
      </c>
      <c r="H774" s="11" t="str">
        <f>processors_PES!$D$42</f>
        <v>extraction::oil &amp; gas::</v>
      </c>
      <c r="I774" s="11">
        <v>0.6443022489884257</v>
      </c>
      <c r="J774" s="11">
        <v>34235</v>
      </c>
      <c r="K774" s="15" t="s">
        <v>163</v>
      </c>
    </row>
    <row r="775" spans="1:11" x14ac:dyDescent="0.2">
      <c r="A775" t="str">
        <f t="shared" si="46"/>
        <v>oil &amp; gas__FR_mix_mix.output_og__</v>
      </c>
      <c r="B775" t="str">
        <f>processors_PES!$B$44</f>
        <v>oil &amp; gas__FR_mix_mix</v>
      </c>
      <c r="C775" s="15" t="s">
        <v>95</v>
      </c>
      <c r="D775" s="15" t="s">
        <v>161</v>
      </c>
      <c r="E775" s="15" t="s">
        <v>164</v>
      </c>
      <c r="F775" s="15" t="s">
        <v>90</v>
      </c>
      <c r="G775" s="15" t="s">
        <v>91</v>
      </c>
      <c r="H775" s="11" t="str">
        <f>processors_PES!$D$42</f>
        <v>extraction::oil &amp; gas::</v>
      </c>
      <c r="I775" s="11">
        <v>1</v>
      </c>
      <c r="J775" s="11">
        <v>53135</v>
      </c>
      <c r="K775" s="15" t="s">
        <v>163</v>
      </c>
    </row>
    <row r="776" spans="1:11" x14ac:dyDescent="0.2">
      <c r="A776" t="str">
        <f t="shared" si="46"/>
        <v>oil &amp; gas__IT_mix_mix.input_ng__</v>
      </c>
      <c r="B776" t="str">
        <f>processors_PES!$B$45</f>
        <v>oil &amp; gas__IT_mix_mix</v>
      </c>
      <c r="C776" s="12" t="s">
        <v>89</v>
      </c>
      <c r="D776" s="15" t="s">
        <v>96</v>
      </c>
      <c r="E776" s="15" t="s">
        <v>110</v>
      </c>
      <c r="F776" s="12" t="s">
        <v>90</v>
      </c>
      <c r="G776" s="12" t="s">
        <v>91</v>
      </c>
      <c r="H776" s="11" t="str">
        <f>processors_PES!$D$42</f>
        <v>extraction::oil &amp; gas::</v>
      </c>
      <c r="I776" s="11">
        <v>0</v>
      </c>
      <c r="J776" s="11">
        <v>0</v>
      </c>
      <c r="K776" s="12" t="s">
        <v>125</v>
      </c>
    </row>
    <row r="777" spans="1:11" x14ac:dyDescent="0.2">
      <c r="A777" t="str">
        <f t="shared" si="46"/>
        <v>oil &amp; gas__IT_mix_mix.input_li__</v>
      </c>
      <c r="B777" t="str">
        <f>processors_PES!$B$45</f>
        <v>oil &amp; gas__IT_mix_mix</v>
      </c>
      <c r="C777" s="12" t="s">
        <v>89</v>
      </c>
      <c r="D777" s="15" t="s">
        <v>64</v>
      </c>
      <c r="E777" s="15" t="s">
        <v>111</v>
      </c>
      <c r="F777" s="12" t="s">
        <v>90</v>
      </c>
      <c r="G777" s="12" t="s">
        <v>91</v>
      </c>
      <c r="H777" s="11" t="str">
        <f>processors_PES!$D$42</f>
        <v>extraction::oil &amp; gas::</v>
      </c>
      <c r="I777" s="11">
        <v>0</v>
      </c>
      <c r="J777" s="11">
        <v>0</v>
      </c>
      <c r="K777" s="12" t="s">
        <v>126</v>
      </c>
    </row>
    <row r="778" spans="1:11" x14ac:dyDescent="0.2">
      <c r="A778" t="str">
        <f t="shared" si="46"/>
        <v>oil &amp; gas__IT_mix_mix.input_bio__</v>
      </c>
      <c r="B778" t="str">
        <f>processors_PES!$B$45</f>
        <v>oil &amp; gas__IT_mix_mix</v>
      </c>
      <c r="C778" s="12" t="s">
        <v>89</v>
      </c>
      <c r="D778" s="15" t="s">
        <v>97</v>
      </c>
      <c r="E778" s="15" t="s">
        <v>112</v>
      </c>
      <c r="F778" s="12" t="s">
        <v>90</v>
      </c>
      <c r="G778" s="12" t="s">
        <v>91</v>
      </c>
      <c r="H778" s="11" t="str">
        <f>processors_PES!$D$42</f>
        <v>extraction::oil &amp; gas::</v>
      </c>
      <c r="I778" s="11">
        <v>0</v>
      </c>
      <c r="J778" s="11">
        <v>0</v>
      </c>
      <c r="K778" s="12" t="s">
        <v>126</v>
      </c>
    </row>
    <row r="779" spans="1:11" x14ac:dyDescent="0.2">
      <c r="A779" t="str">
        <f t="shared" si="46"/>
        <v>oil &amp; gas__IT_mix_mix.input_h.c__</v>
      </c>
      <c r="B779" t="str">
        <f>processors_PES!$B$45</f>
        <v>oil &amp; gas__IT_mix_mix</v>
      </c>
      <c r="C779" s="12" t="s">
        <v>89</v>
      </c>
      <c r="D779" s="15" t="s">
        <v>63</v>
      </c>
      <c r="E779" s="15" t="s">
        <v>113</v>
      </c>
      <c r="F779" s="12" t="s">
        <v>92</v>
      </c>
      <c r="G779" s="12" t="s">
        <v>91</v>
      </c>
      <c r="H779" s="11" t="str">
        <f>processors_PES!$D$42</f>
        <v>extraction::oil &amp; gas::</v>
      </c>
      <c r="I779" s="11">
        <v>0</v>
      </c>
      <c r="J779" s="11">
        <v>0</v>
      </c>
      <c r="K779" s="12" t="s">
        <v>126</v>
      </c>
    </row>
    <row r="780" spans="1:11" x14ac:dyDescent="0.2">
      <c r="A780" t="str">
        <f t="shared" si="46"/>
        <v>oil &amp; gas__IT_mix_mix.input_ur__</v>
      </c>
      <c r="B780" t="str">
        <f>processors_PES!$B$45</f>
        <v>oil &amp; gas__IT_mix_mix</v>
      </c>
      <c r="C780" s="12" t="s">
        <v>89</v>
      </c>
      <c r="D780" s="15" t="s">
        <v>98</v>
      </c>
      <c r="E780" s="15" t="s">
        <v>114</v>
      </c>
      <c r="F780" s="12" t="s">
        <v>90</v>
      </c>
      <c r="G780" s="12" t="s">
        <v>91</v>
      </c>
      <c r="H780" s="11" t="str">
        <f>processors_PES!$D$42</f>
        <v>extraction::oil &amp; gas::</v>
      </c>
      <c r="I780" s="11">
        <v>0</v>
      </c>
      <c r="J780" s="11">
        <v>0</v>
      </c>
      <c r="K780" s="12" t="s">
        <v>126</v>
      </c>
    </row>
    <row r="781" spans="1:11" x14ac:dyDescent="0.2">
      <c r="A781" t="str">
        <f t="shared" si="46"/>
        <v>oil &amp; gas__IT_mix_mix.input_el__</v>
      </c>
      <c r="B781" t="str">
        <f>processors_PES!$B$45</f>
        <v>oil &amp; gas__IT_mix_mix</v>
      </c>
      <c r="C781" s="12" t="s">
        <v>89</v>
      </c>
      <c r="D781" s="15" t="s">
        <v>99</v>
      </c>
      <c r="E781" s="15" t="s">
        <v>115</v>
      </c>
      <c r="F781" s="12" t="s">
        <v>90</v>
      </c>
      <c r="G781" s="12" t="s">
        <v>91</v>
      </c>
      <c r="H781" s="11" t="str">
        <f>processors_PES!$D$42</f>
        <v>extraction::oil &amp; gas::</v>
      </c>
      <c r="I781" s="11">
        <v>651.56848572307933</v>
      </c>
      <c r="J781" s="11">
        <v>341944444.44444346</v>
      </c>
      <c r="K781" s="12" t="s">
        <v>127</v>
      </c>
    </row>
    <row r="782" spans="1:11" x14ac:dyDescent="0.2">
      <c r="A782" t="str">
        <f t="shared" si="46"/>
        <v>oil &amp; gas__IT_mix_mix.input_he__</v>
      </c>
      <c r="B782" t="str">
        <f>processors_PES!$B$45</f>
        <v>oil &amp; gas__IT_mix_mix</v>
      </c>
      <c r="C782" s="12" t="s">
        <v>89</v>
      </c>
      <c r="D782" s="15" t="s">
        <v>100</v>
      </c>
      <c r="E782" s="15" t="s">
        <v>116</v>
      </c>
      <c r="F782" s="12" t="s">
        <v>90</v>
      </c>
      <c r="G782" s="12" t="s">
        <v>91</v>
      </c>
      <c r="H782" s="11" t="str">
        <f>processors_PES!$D$42</f>
        <v>extraction::oil &amp; gas::</v>
      </c>
      <c r="I782" s="11">
        <v>68075.197884154404</v>
      </c>
      <c r="J782" s="11">
        <v>35726000000</v>
      </c>
      <c r="K782" s="12" t="s">
        <v>128</v>
      </c>
    </row>
    <row r="783" spans="1:11" x14ac:dyDescent="0.2">
      <c r="A783" t="str">
        <f t="shared" si="46"/>
        <v>oil &amp; gas__IT_mix_mix.inpt_fu__</v>
      </c>
      <c r="B783" t="str">
        <f>processors_PES!$B$45</f>
        <v>oil &amp; gas__IT_mix_mix</v>
      </c>
      <c r="C783" s="12" t="s">
        <v>93</v>
      </c>
      <c r="D783" s="15" t="s">
        <v>101</v>
      </c>
      <c r="E783" s="15" t="s">
        <v>117</v>
      </c>
      <c r="F783" s="12" t="s">
        <v>90</v>
      </c>
      <c r="G783" s="12" t="s">
        <v>91</v>
      </c>
      <c r="H783" s="11" t="str">
        <f>processors_PES!$D$42</f>
        <v>extraction::oil &amp; gas::</v>
      </c>
      <c r="I783" s="11">
        <v>0</v>
      </c>
      <c r="J783" s="11">
        <v>0</v>
      </c>
      <c r="K783" s="12" t="s">
        <v>128</v>
      </c>
    </row>
    <row r="784" spans="1:11" x14ac:dyDescent="0.2">
      <c r="A784" t="str">
        <f t="shared" si="46"/>
        <v>oil &amp; gas__IT_mix_mix.input_ha__</v>
      </c>
      <c r="B784" t="str">
        <f>processors_PES!$B$45</f>
        <v>oil &amp; gas__IT_mix_mix</v>
      </c>
      <c r="C784" s="12" t="s">
        <v>89</v>
      </c>
      <c r="D784" s="15" t="s">
        <v>102</v>
      </c>
      <c r="E784" s="15" t="s">
        <v>118</v>
      </c>
      <c r="F784" s="12" t="s">
        <v>90</v>
      </c>
      <c r="G784" s="12" t="s">
        <v>94</v>
      </c>
      <c r="H784" s="11" t="str">
        <f>processors_PES!$D$42</f>
        <v>extraction::oil &amp; gas::</v>
      </c>
      <c r="I784" s="11">
        <v>35.274255814573877</v>
      </c>
      <c r="J784" s="11">
        <v>18512000</v>
      </c>
      <c r="K784" s="12" t="s">
        <v>129</v>
      </c>
    </row>
    <row r="785" spans="1:11" x14ac:dyDescent="0.2">
      <c r="A785" t="str">
        <f t="shared" si="46"/>
        <v>oil &amp; gas__IT_mix_mix.input_lu__</v>
      </c>
      <c r="B785" t="str">
        <f>processors_PES!$B$45</f>
        <v>oil &amp; gas__IT_mix_mix</v>
      </c>
      <c r="C785" s="12" t="s">
        <v>89</v>
      </c>
      <c r="D785" s="15" t="s">
        <v>103</v>
      </c>
      <c r="E785" s="15" t="s">
        <v>119</v>
      </c>
      <c r="F785" s="12" t="s">
        <v>92</v>
      </c>
      <c r="G785" s="12" t="s">
        <v>94</v>
      </c>
      <c r="H785" s="11" t="str">
        <f>processors_PES!$D$42</f>
        <v>extraction::oil &amp; gas::</v>
      </c>
      <c r="I785" s="11" t="s">
        <v>131</v>
      </c>
      <c r="J785" s="11" t="s">
        <v>131</v>
      </c>
      <c r="K785" s="12" t="s">
        <v>118</v>
      </c>
    </row>
    <row r="786" spans="1:11" x14ac:dyDescent="0.2">
      <c r="A786" t="str">
        <f t="shared" si="46"/>
        <v>oil &amp; gas__IT_mix_mix.input_w.us__</v>
      </c>
      <c r="B786" t="str">
        <f>processors_PES!$B$45</f>
        <v>oil &amp; gas__IT_mix_mix</v>
      </c>
      <c r="C786" s="12" t="s">
        <v>89</v>
      </c>
      <c r="D786" s="15" t="s">
        <v>104</v>
      </c>
      <c r="E786" s="15" t="s">
        <v>120</v>
      </c>
      <c r="F786" s="12" t="s">
        <v>92</v>
      </c>
      <c r="G786" s="12" t="s">
        <v>91</v>
      </c>
      <c r="H786" s="11" t="str">
        <f>processors_PES!$D$42</f>
        <v>extraction::oil &amp; gas::</v>
      </c>
      <c r="I786" s="11">
        <v>0</v>
      </c>
      <c r="J786" s="11">
        <v>0</v>
      </c>
      <c r="K786" s="12" t="s">
        <v>125</v>
      </c>
    </row>
    <row r="787" spans="1:11" x14ac:dyDescent="0.2">
      <c r="A787" t="str">
        <f t="shared" si="46"/>
        <v>oil &amp; gas__IT_mix_mix.input_fw__</v>
      </c>
      <c r="B787" t="str">
        <f>processors_PES!$B$45</f>
        <v>oil &amp; gas__IT_mix_mix</v>
      </c>
      <c r="C787" s="12" t="s">
        <v>89</v>
      </c>
      <c r="D787" s="15" t="s">
        <v>105</v>
      </c>
      <c r="E787" s="15" t="s">
        <v>121</v>
      </c>
      <c r="F787" s="12" t="s">
        <v>92</v>
      </c>
      <c r="G787" s="12" t="s">
        <v>91</v>
      </c>
      <c r="H787" s="11" t="str">
        <f>processors_PES!$D$42</f>
        <v>extraction::oil &amp; gas::</v>
      </c>
      <c r="I787" s="11">
        <v>0</v>
      </c>
      <c r="J787" s="11">
        <v>0</v>
      </c>
      <c r="K787" s="12" t="s">
        <v>125</v>
      </c>
    </row>
    <row r="788" spans="1:11" x14ac:dyDescent="0.2">
      <c r="A788" t="str">
        <f t="shared" si="46"/>
        <v>oil &amp; gas__IT_mix_mix.input_w.tot__</v>
      </c>
      <c r="B788" t="str">
        <f>processors_PES!$B$45</f>
        <v>oil &amp; gas__IT_mix_mix</v>
      </c>
      <c r="C788" s="12" t="s">
        <v>89</v>
      </c>
      <c r="D788" s="15" t="s">
        <v>106</v>
      </c>
      <c r="E788" s="15" t="s">
        <v>122</v>
      </c>
      <c r="F788" s="12" t="s">
        <v>92</v>
      </c>
      <c r="G788" s="12" t="s">
        <v>91</v>
      </c>
      <c r="H788" s="11" t="str">
        <f>processors_PES!$D$42</f>
        <v>extraction::oil &amp; gas::</v>
      </c>
      <c r="I788" s="11">
        <v>0</v>
      </c>
      <c r="J788" s="11">
        <v>0</v>
      </c>
      <c r="K788" s="12" t="s">
        <v>125</v>
      </c>
    </row>
    <row r="789" spans="1:11" x14ac:dyDescent="0.2">
      <c r="A789" t="str">
        <f t="shared" si="46"/>
        <v>oil &amp; gas__IT_mix_mix.output_w__</v>
      </c>
      <c r="B789" t="str">
        <f>processors_PES!$B$45</f>
        <v>oil &amp; gas__IT_mix_mix</v>
      </c>
      <c r="C789" s="12" t="s">
        <v>95</v>
      </c>
      <c r="D789" s="15" t="s">
        <v>107</v>
      </c>
      <c r="E789" s="15" t="s">
        <v>123</v>
      </c>
      <c r="F789" s="12" t="s">
        <v>92</v>
      </c>
      <c r="G789" s="12" t="s">
        <v>91</v>
      </c>
      <c r="H789" s="11" t="str">
        <f>processors_PES!$D$42</f>
        <v>extraction::oil &amp; gas::</v>
      </c>
      <c r="I789" s="11">
        <v>0</v>
      </c>
      <c r="J789" s="11">
        <v>0</v>
      </c>
      <c r="K789" s="12" t="s">
        <v>125</v>
      </c>
    </row>
    <row r="790" spans="1:11" x14ac:dyDescent="0.2">
      <c r="A790" t="str">
        <f t="shared" si="46"/>
        <v>oil &amp; gas__IT_mix_mix.output_ghg__</v>
      </c>
      <c r="B790" t="str">
        <f>processors_PES!$B$45</f>
        <v>oil &amp; gas__IT_mix_mix</v>
      </c>
      <c r="C790" s="12" t="s">
        <v>95</v>
      </c>
      <c r="D790" s="15" t="s">
        <v>108</v>
      </c>
      <c r="E790" s="15" t="s">
        <v>124</v>
      </c>
      <c r="F790" s="12" t="s">
        <v>92</v>
      </c>
      <c r="G790" s="12" t="s">
        <v>91</v>
      </c>
      <c r="H790" s="11" t="str">
        <f>processors_PES!$D$42</f>
        <v>extraction::oil &amp; gas::</v>
      </c>
      <c r="I790" s="11">
        <v>322.91948581076042</v>
      </c>
      <c r="J790" s="11">
        <v>169468791.9924587</v>
      </c>
      <c r="K790" s="12" t="s">
        <v>130</v>
      </c>
    </row>
    <row r="791" spans="1:11" x14ac:dyDescent="0.2">
      <c r="A791" t="str">
        <f t="shared" si="46"/>
        <v>oil &amp; gas__IT_mix_mix.output_ng__</v>
      </c>
      <c r="B791" t="str">
        <f>processors_PES!$B$45</f>
        <v>oil &amp; gas__IT_mix_mix</v>
      </c>
      <c r="C791" s="12" t="s">
        <v>95</v>
      </c>
      <c r="D791" s="15" t="s">
        <v>96</v>
      </c>
      <c r="E791" s="15" t="s">
        <v>110</v>
      </c>
      <c r="F791" s="12" t="s">
        <v>90</v>
      </c>
      <c r="G791" s="12" t="s">
        <v>91</v>
      </c>
      <c r="H791" s="11" t="str">
        <f>processors_PES!$D$42</f>
        <v>extraction::oil &amp; gas::</v>
      </c>
      <c r="I791" s="11">
        <v>0.56224252194160851</v>
      </c>
      <c r="J791" s="11">
        <v>295066</v>
      </c>
      <c r="K791" s="15" t="s">
        <v>163</v>
      </c>
    </row>
    <row r="792" spans="1:11" x14ac:dyDescent="0.2">
      <c r="A792" t="str">
        <f t="shared" si="46"/>
        <v>oil &amp; gas__IT_mix_mix.output_oil__</v>
      </c>
      <c r="B792" t="str">
        <f>processors_PES!$B$45</f>
        <v>oil &amp; gas__IT_mix_mix</v>
      </c>
      <c r="C792" s="15" t="s">
        <v>95</v>
      </c>
      <c r="D792" s="15" t="s">
        <v>150</v>
      </c>
      <c r="E792" s="15" t="s">
        <v>162</v>
      </c>
      <c r="F792" s="15" t="s">
        <v>90</v>
      </c>
      <c r="G792" s="15" t="s">
        <v>91</v>
      </c>
      <c r="H792" s="11" t="str">
        <f>processors_PES!$D$42</f>
        <v>extraction::oil &amp; gas::</v>
      </c>
      <c r="I792" s="11">
        <v>0.43775747805839155</v>
      </c>
      <c r="J792" s="11">
        <v>229736</v>
      </c>
      <c r="K792" s="15" t="s">
        <v>163</v>
      </c>
    </row>
    <row r="793" spans="1:11" x14ac:dyDescent="0.2">
      <c r="A793" t="str">
        <f t="shared" ref="A793:A856" si="47">CONCATENATE(B793,".",C793,"_",E793,"_",V793,"_",U793)</f>
        <v>oil &amp; gas__IT_mix_mix.output_og__</v>
      </c>
      <c r="B793" t="str">
        <f>processors_PES!$B$45</f>
        <v>oil &amp; gas__IT_mix_mix</v>
      </c>
      <c r="C793" s="15" t="s">
        <v>95</v>
      </c>
      <c r="D793" s="15" t="s">
        <v>161</v>
      </c>
      <c r="E793" s="15" t="s">
        <v>164</v>
      </c>
      <c r="F793" s="15" t="s">
        <v>90</v>
      </c>
      <c r="G793" s="15" t="s">
        <v>91</v>
      </c>
      <c r="H793" s="11" t="str">
        <f>processors_PES!$D$42</f>
        <v>extraction::oil &amp; gas::</v>
      </c>
      <c r="I793" s="11">
        <v>1</v>
      </c>
      <c r="J793" s="11">
        <v>524802</v>
      </c>
      <c r="K793" s="15" t="s">
        <v>163</v>
      </c>
    </row>
    <row r="794" spans="1:11" x14ac:dyDescent="0.2">
      <c r="A794" t="str">
        <f t="shared" si="47"/>
        <v>oil &amp; gas__NL_mix_mix.input_ng__</v>
      </c>
      <c r="B794" t="str">
        <f>processors_PES!$B$46</f>
        <v>oil &amp; gas__NL_mix_mix</v>
      </c>
      <c r="C794" s="12" t="s">
        <v>89</v>
      </c>
      <c r="D794" s="15" t="s">
        <v>96</v>
      </c>
      <c r="E794" s="15" t="s">
        <v>110</v>
      </c>
      <c r="F794" s="12" t="s">
        <v>90</v>
      </c>
      <c r="G794" s="12" t="s">
        <v>91</v>
      </c>
      <c r="H794" s="11" t="str">
        <f>processors_PES!$D$42</f>
        <v>extraction::oil &amp; gas::</v>
      </c>
      <c r="I794" s="11">
        <v>0</v>
      </c>
      <c r="J794" s="11">
        <v>0</v>
      </c>
      <c r="K794" s="12" t="s">
        <v>125</v>
      </c>
    </row>
    <row r="795" spans="1:11" x14ac:dyDescent="0.2">
      <c r="A795" t="str">
        <f t="shared" si="47"/>
        <v>oil &amp; gas__NL_mix_mix.input_li__</v>
      </c>
      <c r="B795" t="str">
        <f>processors_PES!$B$46</f>
        <v>oil &amp; gas__NL_mix_mix</v>
      </c>
      <c r="C795" s="12" t="s">
        <v>89</v>
      </c>
      <c r="D795" s="15" t="s">
        <v>64</v>
      </c>
      <c r="E795" s="15" t="s">
        <v>111</v>
      </c>
      <c r="F795" s="12" t="s">
        <v>90</v>
      </c>
      <c r="G795" s="12" t="s">
        <v>91</v>
      </c>
      <c r="H795" s="11" t="str">
        <f>processors_PES!$D$42</f>
        <v>extraction::oil &amp; gas::</v>
      </c>
      <c r="I795" s="11">
        <v>0</v>
      </c>
      <c r="J795" s="11">
        <v>0</v>
      </c>
      <c r="K795" s="12" t="s">
        <v>126</v>
      </c>
    </row>
    <row r="796" spans="1:11" x14ac:dyDescent="0.2">
      <c r="A796" t="str">
        <f t="shared" si="47"/>
        <v>oil &amp; gas__NL_mix_mix.input_bio__</v>
      </c>
      <c r="B796" t="str">
        <f>processors_PES!$B$46</f>
        <v>oil &amp; gas__NL_mix_mix</v>
      </c>
      <c r="C796" s="12" t="s">
        <v>89</v>
      </c>
      <c r="D796" s="15" t="s">
        <v>97</v>
      </c>
      <c r="E796" s="15" t="s">
        <v>112</v>
      </c>
      <c r="F796" s="12" t="s">
        <v>90</v>
      </c>
      <c r="G796" s="12" t="s">
        <v>91</v>
      </c>
      <c r="H796" s="11" t="str">
        <f>processors_PES!$D$42</f>
        <v>extraction::oil &amp; gas::</v>
      </c>
      <c r="I796" s="11">
        <v>0</v>
      </c>
      <c r="J796" s="11">
        <v>0</v>
      </c>
      <c r="K796" s="12" t="s">
        <v>126</v>
      </c>
    </row>
    <row r="797" spans="1:11" x14ac:dyDescent="0.2">
      <c r="A797" t="str">
        <f t="shared" si="47"/>
        <v>oil &amp; gas__NL_mix_mix.input_h.c__</v>
      </c>
      <c r="B797" t="str">
        <f>processors_PES!$B$46</f>
        <v>oil &amp; gas__NL_mix_mix</v>
      </c>
      <c r="C797" s="12" t="s">
        <v>89</v>
      </c>
      <c r="D797" s="15" t="s">
        <v>63</v>
      </c>
      <c r="E797" s="15" t="s">
        <v>113</v>
      </c>
      <c r="F797" s="12" t="s">
        <v>92</v>
      </c>
      <c r="G797" s="12" t="s">
        <v>91</v>
      </c>
      <c r="H797" s="11" t="str">
        <f>processors_PES!$D$42</f>
        <v>extraction::oil &amp; gas::</v>
      </c>
      <c r="I797" s="11">
        <v>0</v>
      </c>
      <c r="J797" s="11">
        <v>0</v>
      </c>
      <c r="K797" s="12" t="s">
        <v>126</v>
      </c>
    </row>
    <row r="798" spans="1:11" x14ac:dyDescent="0.2">
      <c r="A798" t="str">
        <f t="shared" si="47"/>
        <v>oil &amp; gas__NL_mix_mix.input_ur__</v>
      </c>
      <c r="B798" t="str">
        <f>processors_PES!$B$46</f>
        <v>oil &amp; gas__NL_mix_mix</v>
      </c>
      <c r="C798" s="12" t="s">
        <v>89</v>
      </c>
      <c r="D798" s="15" t="s">
        <v>98</v>
      </c>
      <c r="E798" s="15" t="s">
        <v>114</v>
      </c>
      <c r="F798" s="12" t="s">
        <v>90</v>
      </c>
      <c r="G798" s="12" t="s">
        <v>91</v>
      </c>
      <c r="H798" s="11" t="str">
        <f>processors_PES!$D$42</f>
        <v>extraction::oil &amp; gas::</v>
      </c>
      <c r="I798" s="11">
        <v>0</v>
      </c>
      <c r="J798" s="11">
        <v>0</v>
      </c>
      <c r="K798" s="12" t="s">
        <v>126</v>
      </c>
    </row>
    <row r="799" spans="1:11" x14ac:dyDescent="0.2">
      <c r="A799" t="str">
        <f t="shared" si="47"/>
        <v>oil &amp; gas__NL_mix_mix.input_el__</v>
      </c>
      <c r="B799" t="str">
        <f>processors_PES!$B$46</f>
        <v>oil &amp; gas__NL_mix_mix</v>
      </c>
      <c r="C799" s="12" t="s">
        <v>89</v>
      </c>
      <c r="D799" s="15" t="s">
        <v>99</v>
      </c>
      <c r="E799" s="15" t="s">
        <v>115</v>
      </c>
      <c r="F799" s="12" t="s">
        <v>90</v>
      </c>
      <c r="G799" s="12" t="s">
        <v>91</v>
      </c>
      <c r="H799" s="11" t="str">
        <f>processors_PES!$D$42</f>
        <v>extraction::oil &amp; gas::</v>
      </c>
      <c r="I799" s="11">
        <v>746.20261749381621</v>
      </c>
      <c r="J799" s="11">
        <v>1828888888.8888838</v>
      </c>
      <c r="K799" s="12" t="s">
        <v>127</v>
      </c>
    </row>
    <row r="800" spans="1:11" x14ac:dyDescent="0.2">
      <c r="A800" t="str">
        <f t="shared" si="47"/>
        <v>oil &amp; gas__NL_mix_mix.input_he__</v>
      </c>
      <c r="B800" t="str">
        <f>processors_PES!$B$46</f>
        <v>oil &amp; gas__NL_mix_mix</v>
      </c>
      <c r="C800" s="12" t="s">
        <v>89</v>
      </c>
      <c r="D800" s="15" t="s">
        <v>100</v>
      </c>
      <c r="E800" s="15" t="s">
        <v>116</v>
      </c>
      <c r="F800" s="12" t="s">
        <v>90</v>
      </c>
      <c r="G800" s="12" t="s">
        <v>91</v>
      </c>
      <c r="H800" s="11" t="str">
        <f>processors_PES!$D$42</f>
        <v>extraction::oil &amp; gas::</v>
      </c>
      <c r="I800" s="11">
        <v>11161.078579215709</v>
      </c>
      <c r="J800" s="11">
        <v>27355000000</v>
      </c>
      <c r="K800" s="12" t="s">
        <v>128</v>
      </c>
    </row>
    <row r="801" spans="1:11" x14ac:dyDescent="0.2">
      <c r="A801" t="str">
        <f t="shared" si="47"/>
        <v>oil &amp; gas__NL_mix_mix.inpt_fu__</v>
      </c>
      <c r="B801" t="str">
        <f>processors_PES!$B$46</f>
        <v>oil &amp; gas__NL_mix_mix</v>
      </c>
      <c r="C801" s="12" t="s">
        <v>93</v>
      </c>
      <c r="D801" s="15" t="s">
        <v>101</v>
      </c>
      <c r="E801" s="15" t="s">
        <v>117</v>
      </c>
      <c r="F801" s="12" t="s">
        <v>90</v>
      </c>
      <c r="G801" s="12" t="s">
        <v>91</v>
      </c>
      <c r="H801" s="11" t="str">
        <f>processors_PES!$D$42</f>
        <v>extraction::oil &amp; gas::</v>
      </c>
      <c r="I801" s="11">
        <v>56.837006698331137</v>
      </c>
      <c r="J801" s="11">
        <v>139303411.15312734</v>
      </c>
      <c r="K801" s="12" t="s">
        <v>128</v>
      </c>
    </row>
    <row r="802" spans="1:11" x14ac:dyDescent="0.2">
      <c r="A802" t="str">
        <f t="shared" si="47"/>
        <v>oil &amp; gas__NL_mix_mix.input_ha__</v>
      </c>
      <c r="B802" t="str">
        <f>processors_PES!$B$46</f>
        <v>oil &amp; gas__NL_mix_mix</v>
      </c>
      <c r="C802" s="12" t="s">
        <v>89</v>
      </c>
      <c r="D802" s="15" t="s">
        <v>102</v>
      </c>
      <c r="E802" s="15" t="s">
        <v>118</v>
      </c>
      <c r="F802" s="12" t="s">
        <v>90</v>
      </c>
      <c r="G802" s="12" t="s">
        <v>94</v>
      </c>
      <c r="H802" s="11" t="str">
        <f>processors_PES!$D$42</f>
        <v>extraction::oil &amp; gas::</v>
      </c>
      <c r="I802" s="11">
        <v>2.2903320701383314</v>
      </c>
      <c r="J802" s="11">
        <v>5613439</v>
      </c>
      <c r="K802" s="12" t="s">
        <v>129</v>
      </c>
    </row>
    <row r="803" spans="1:11" x14ac:dyDescent="0.2">
      <c r="A803" t="str">
        <f t="shared" si="47"/>
        <v>oil &amp; gas__NL_mix_mix.input_lu__</v>
      </c>
      <c r="B803" t="str">
        <f>processors_PES!$B$46</f>
        <v>oil &amp; gas__NL_mix_mix</v>
      </c>
      <c r="C803" s="12" t="s">
        <v>89</v>
      </c>
      <c r="D803" s="15" t="s">
        <v>103</v>
      </c>
      <c r="E803" s="15" t="s">
        <v>119</v>
      </c>
      <c r="F803" s="12" t="s">
        <v>92</v>
      </c>
      <c r="G803" s="12" t="s">
        <v>94</v>
      </c>
      <c r="H803" s="11" t="str">
        <f>processors_PES!$D$42</f>
        <v>extraction::oil &amp; gas::</v>
      </c>
      <c r="I803" s="11" t="s">
        <v>131</v>
      </c>
      <c r="J803" s="11" t="s">
        <v>131</v>
      </c>
      <c r="K803" s="12" t="s">
        <v>118</v>
      </c>
    </row>
    <row r="804" spans="1:11" x14ac:dyDescent="0.2">
      <c r="A804" t="str">
        <f t="shared" si="47"/>
        <v>oil &amp; gas__NL_mix_mix.input_w.us__</v>
      </c>
      <c r="B804" t="str">
        <f>processors_PES!$B$46</f>
        <v>oil &amp; gas__NL_mix_mix</v>
      </c>
      <c r="C804" s="12" t="s">
        <v>89</v>
      </c>
      <c r="D804" s="15" t="s">
        <v>104</v>
      </c>
      <c r="E804" s="15" t="s">
        <v>120</v>
      </c>
      <c r="F804" s="12" t="s">
        <v>92</v>
      </c>
      <c r="G804" s="12" t="s">
        <v>91</v>
      </c>
      <c r="H804" s="11" t="str">
        <f>processors_PES!$D$42</f>
        <v>extraction::oil &amp; gas::</v>
      </c>
      <c r="I804" s="11">
        <v>0</v>
      </c>
      <c r="J804" s="11">
        <v>0</v>
      </c>
      <c r="K804" s="12" t="s">
        <v>125</v>
      </c>
    </row>
    <row r="805" spans="1:11" x14ac:dyDescent="0.2">
      <c r="A805" t="str">
        <f t="shared" si="47"/>
        <v>oil &amp; gas__NL_mix_mix.input_fw__</v>
      </c>
      <c r="B805" t="str">
        <f>processors_PES!$B$46</f>
        <v>oil &amp; gas__NL_mix_mix</v>
      </c>
      <c r="C805" s="12" t="s">
        <v>89</v>
      </c>
      <c r="D805" s="15" t="s">
        <v>105</v>
      </c>
      <c r="E805" s="15" t="s">
        <v>121</v>
      </c>
      <c r="F805" s="12" t="s">
        <v>92</v>
      </c>
      <c r="G805" s="12" t="s">
        <v>91</v>
      </c>
      <c r="H805" s="11" t="str">
        <f>processors_PES!$D$42</f>
        <v>extraction::oil &amp; gas::</v>
      </c>
      <c r="I805" s="11">
        <v>0</v>
      </c>
      <c r="J805" s="11">
        <v>0</v>
      </c>
      <c r="K805" s="12" t="s">
        <v>125</v>
      </c>
    </row>
    <row r="806" spans="1:11" x14ac:dyDescent="0.2">
      <c r="A806" t="str">
        <f t="shared" si="47"/>
        <v>oil &amp; gas__NL_mix_mix.input_w.tot__</v>
      </c>
      <c r="B806" t="str">
        <f>processors_PES!$B$46</f>
        <v>oil &amp; gas__NL_mix_mix</v>
      </c>
      <c r="C806" s="12" t="s">
        <v>89</v>
      </c>
      <c r="D806" s="15" t="s">
        <v>106</v>
      </c>
      <c r="E806" s="15" t="s">
        <v>122</v>
      </c>
      <c r="F806" s="12" t="s">
        <v>92</v>
      </c>
      <c r="G806" s="12" t="s">
        <v>91</v>
      </c>
      <c r="H806" s="11" t="str">
        <f>processors_PES!$D$42</f>
        <v>extraction::oil &amp; gas::</v>
      </c>
      <c r="I806" s="11">
        <v>0</v>
      </c>
      <c r="J806" s="11">
        <v>0</v>
      </c>
      <c r="K806" s="12" t="s">
        <v>125</v>
      </c>
    </row>
    <row r="807" spans="1:11" x14ac:dyDescent="0.2">
      <c r="A807" t="str">
        <f t="shared" si="47"/>
        <v>oil &amp; gas__NL_mix_mix.output_w__</v>
      </c>
      <c r="B807" t="str">
        <f>processors_PES!$B$46</f>
        <v>oil &amp; gas__NL_mix_mix</v>
      </c>
      <c r="C807" s="12" t="s">
        <v>95</v>
      </c>
      <c r="D807" s="15" t="s">
        <v>107</v>
      </c>
      <c r="E807" s="15" t="s">
        <v>123</v>
      </c>
      <c r="F807" s="12" t="s">
        <v>92</v>
      </c>
      <c r="G807" s="12" t="s">
        <v>91</v>
      </c>
      <c r="H807" s="11" t="str">
        <f>processors_PES!$D$42</f>
        <v>extraction::oil &amp; gas::</v>
      </c>
      <c r="I807" s="11">
        <v>0</v>
      </c>
      <c r="J807" s="11">
        <v>0</v>
      </c>
      <c r="K807" s="12" t="s">
        <v>125</v>
      </c>
    </row>
    <row r="808" spans="1:11" x14ac:dyDescent="0.2">
      <c r="A808" t="str">
        <f t="shared" si="47"/>
        <v>oil &amp; gas__NL_mix_mix.output_ghg__</v>
      </c>
      <c r="B808" t="str">
        <f>processors_PES!$B$46</f>
        <v>oil &amp; gas__NL_mix_mix</v>
      </c>
      <c r="C808" s="12" t="s">
        <v>95</v>
      </c>
      <c r="D808" s="15" t="s">
        <v>108</v>
      </c>
      <c r="E808" s="15" t="s">
        <v>124</v>
      </c>
      <c r="F808" s="12" t="s">
        <v>92</v>
      </c>
      <c r="G808" s="12" t="s">
        <v>91</v>
      </c>
      <c r="H808" s="11" t="str">
        <f>processors_PES!$D$42</f>
        <v>extraction::oil &amp; gas::</v>
      </c>
      <c r="I808" s="11">
        <v>615.12576170671866</v>
      </c>
      <c r="J808" s="11">
        <v>1507628952.8883245</v>
      </c>
      <c r="K808" s="12" t="s">
        <v>130</v>
      </c>
    </row>
    <row r="809" spans="1:11" x14ac:dyDescent="0.2">
      <c r="A809" t="str">
        <f t="shared" si="47"/>
        <v>oil &amp; gas__NL_mix_mix.output_ng__</v>
      </c>
      <c r="B809" t="str">
        <f>processors_PES!$B$46</f>
        <v>oil &amp; gas__NL_mix_mix</v>
      </c>
      <c r="C809" s="12" t="s">
        <v>95</v>
      </c>
      <c r="D809" s="15" t="s">
        <v>96</v>
      </c>
      <c r="E809" s="15" t="s">
        <v>110</v>
      </c>
      <c r="F809" s="12" t="s">
        <v>90</v>
      </c>
      <c r="G809" s="12" t="s">
        <v>91</v>
      </c>
      <c r="H809" s="11" t="str">
        <f>processors_PES!$D$42</f>
        <v>extraction::oil &amp; gas::</v>
      </c>
      <c r="I809" s="11">
        <v>0.9811275565826495</v>
      </c>
      <c r="J809" s="11">
        <v>2404673</v>
      </c>
      <c r="K809" s="15" t="s">
        <v>163</v>
      </c>
    </row>
    <row r="810" spans="1:11" x14ac:dyDescent="0.2">
      <c r="A810" t="str">
        <f t="shared" si="47"/>
        <v>oil &amp; gas__NL_mix_mix.output_oil__</v>
      </c>
      <c r="B810" t="str">
        <f>processors_PES!$B$46</f>
        <v>oil &amp; gas__NL_mix_mix</v>
      </c>
      <c r="C810" s="15" t="s">
        <v>95</v>
      </c>
      <c r="D810" s="15" t="s">
        <v>150</v>
      </c>
      <c r="E810" s="15" t="s">
        <v>162</v>
      </c>
      <c r="F810" s="15" t="s">
        <v>90</v>
      </c>
      <c r="G810" s="15" t="s">
        <v>91</v>
      </c>
      <c r="H810" s="11" t="str">
        <f>processors_PES!$D$42</f>
        <v>extraction::oil &amp; gas::</v>
      </c>
      <c r="I810" s="11">
        <v>1.887244341735049E-2</v>
      </c>
      <c r="J810" s="11">
        <v>46255</v>
      </c>
      <c r="K810" s="15" t="s">
        <v>163</v>
      </c>
    </row>
    <row r="811" spans="1:11" x14ac:dyDescent="0.2">
      <c r="A811" t="str">
        <f t="shared" si="47"/>
        <v>oil &amp; gas__NL_mix_mix.output_og__</v>
      </c>
      <c r="B811" t="str">
        <f>processors_PES!$B$46</f>
        <v>oil &amp; gas__NL_mix_mix</v>
      </c>
      <c r="C811" s="15" t="s">
        <v>95</v>
      </c>
      <c r="D811" s="15" t="s">
        <v>161</v>
      </c>
      <c r="E811" s="15" t="s">
        <v>164</v>
      </c>
      <c r="F811" s="15" t="s">
        <v>90</v>
      </c>
      <c r="G811" s="15" t="s">
        <v>91</v>
      </c>
      <c r="H811" s="11" t="str">
        <f>processors_PES!$D$42</f>
        <v>extraction::oil &amp; gas::</v>
      </c>
      <c r="I811" s="11">
        <v>1</v>
      </c>
      <c r="J811" s="11">
        <v>2450928</v>
      </c>
      <c r="K811" s="15" t="s">
        <v>163</v>
      </c>
    </row>
    <row r="812" spans="1:11" x14ac:dyDescent="0.2">
      <c r="A812" t="str">
        <f t="shared" si="47"/>
        <v>oil &amp; gas__RO_mix_mix.input_ng__</v>
      </c>
      <c r="B812" t="str">
        <f>processors_PES!$B$47</f>
        <v>oil &amp; gas__RO_mix_mix</v>
      </c>
      <c r="C812" s="12" t="s">
        <v>89</v>
      </c>
      <c r="D812" s="15" t="s">
        <v>96</v>
      </c>
      <c r="E812" s="15" t="s">
        <v>110</v>
      </c>
      <c r="F812" s="12" t="s">
        <v>90</v>
      </c>
      <c r="G812" s="12" t="s">
        <v>91</v>
      </c>
      <c r="H812" s="11" t="str">
        <f>processors_PES!$D$42</f>
        <v>extraction::oil &amp; gas::</v>
      </c>
      <c r="I812" s="11">
        <v>0</v>
      </c>
      <c r="J812" s="11">
        <v>0</v>
      </c>
      <c r="K812" s="12" t="s">
        <v>125</v>
      </c>
    </row>
    <row r="813" spans="1:11" x14ac:dyDescent="0.2">
      <c r="A813" t="str">
        <f t="shared" si="47"/>
        <v>oil &amp; gas__RO_mix_mix.input_li__</v>
      </c>
      <c r="B813" t="str">
        <f>processors_PES!$B$47</f>
        <v>oil &amp; gas__RO_mix_mix</v>
      </c>
      <c r="C813" s="12" t="s">
        <v>89</v>
      </c>
      <c r="D813" s="15" t="s">
        <v>64</v>
      </c>
      <c r="E813" s="15" t="s">
        <v>111</v>
      </c>
      <c r="F813" s="12" t="s">
        <v>90</v>
      </c>
      <c r="G813" s="12" t="s">
        <v>91</v>
      </c>
      <c r="H813" s="11" t="str">
        <f>processors_PES!$D$42</f>
        <v>extraction::oil &amp; gas::</v>
      </c>
      <c r="I813" s="11">
        <v>0</v>
      </c>
      <c r="J813" s="11">
        <v>0</v>
      </c>
      <c r="K813" s="12" t="s">
        <v>126</v>
      </c>
    </row>
    <row r="814" spans="1:11" x14ac:dyDescent="0.2">
      <c r="A814" t="str">
        <f t="shared" si="47"/>
        <v>oil &amp; gas__RO_mix_mix.input_bio__</v>
      </c>
      <c r="B814" t="str">
        <f>processors_PES!$B$47</f>
        <v>oil &amp; gas__RO_mix_mix</v>
      </c>
      <c r="C814" s="12" t="s">
        <v>89</v>
      </c>
      <c r="D814" s="15" t="s">
        <v>97</v>
      </c>
      <c r="E814" s="15" t="s">
        <v>112</v>
      </c>
      <c r="F814" s="12" t="s">
        <v>90</v>
      </c>
      <c r="G814" s="12" t="s">
        <v>91</v>
      </c>
      <c r="H814" s="11" t="str">
        <f>processors_PES!$D$42</f>
        <v>extraction::oil &amp; gas::</v>
      </c>
      <c r="I814" s="11">
        <v>0</v>
      </c>
      <c r="J814" s="11">
        <v>0</v>
      </c>
      <c r="K814" s="12" t="s">
        <v>126</v>
      </c>
    </row>
    <row r="815" spans="1:11" x14ac:dyDescent="0.2">
      <c r="A815" t="str">
        <f t="shared" si="47"/>
        <v>oil &amp; gas__RO_mix_mix.input_h.c__</v>
      </c>
      <c r="B815" t="str">
        <f>processors_PES!$B$47</f>
        <v>oil &amp; gas__RO_mix_mix</v>
      </c>
      <c r="C815" s="12" t="s">
        <v>89</v>
      </c>
      <c r="D815" s="15" t="s">
        <v>63</v>
      </c>
      <c r="E815" s="15" t="s">
        <v>113</v>
      </c>
      <c r="F815" s="12" t="s">
        <v>92</v>
      </c>
      <c r="G815" s="12" t="s">
        <v>91</v>
      </c>
      <c r="H815" s="11" t="str">
        <f>processors_PES!$D$42</f>
        <v>extraction::oil &amp; gas::</v>
      </c>
      <c r="I815" s="11">
        <v>0</v>
      </c>
      <c r="J815" s="11">
        <v>0</v>
      </c>
      <c r="K815" s="12" t="s">
        <v>126</v>
      </c>
    </row>
    <row r="816" spans="1:11" x14ac:dyDescent="0.2">
      <c r="A816" t="str">
        <f t="shared" si="47"/>
        <v>oil &amp; gas__RO_mix_mix.input_ur__</v>
      </c>
      <c r="B816" t="str">
        <f>processors_PES!$B$47</f>
        <v>oil &amp; gas__RO_mix_mix</v>
      </c>
      <c r="C816" s="12" t="s">
        <v>89</v>
      </c>
      <c r="D816" s="15" t="s">
        <v>98</v>
      </c>
      <c r="E816" s="15" t="s">
        <v>114</v>
      </c>
      <c r="F816" s="12" t="s">
        <v>90</v>
      </c>
      <c r="G816" s="12" t="s">
        <v>91</v>
      </c>
      <c r="H816" s="11" t="str">
        <f>processors_PES!$D$42</f>
        <v>extraction::oil &amp; gas::</v>
      </c>
      <c r="I816" s="11">
        <v>0</v>
      </c>
      <c r="J816" s="11">
        <v>0</v>
      </c>
      <c r="K816" s="12" t="s">
        <v>126</v>
      </c>
    </row>
    <row r="817" spans="1:11" x14ac:dyDescent="0.2">
      <c r="A817" t="str">
        <f t="shared" si="47"/>
        <v>oil &amp; gas__RO_mix_mix.input_el__</v>
      </c>
      <c r="B817" t="str">
        <f>processors_PES!$B$47</f>
        <v>oil &amp; gas__RO_mix_mix</v>
      </c>
      <c r="C817" s="12" t="s">
        <v>89</v>
      </c>
      <c r="D817" s="15" t="s">
        <v>99</v>
      </c>
      <c r="E817" s="15" t="s">
        <v>115</v>
      </c>
      <c r="F817" s="12" t="s">
        <v>90</v>
      </c>
      <c r="G817" s="12" t="s">
        <v>91</v>
      </c>
      <c r="H817" s="11" t="str">
        <f>processors_PES!$D$42</f>
        <v>extraction::oil &amp; gas::</v>
      </c>
      <c r="I817" s="11">
        <v>2034.2788056294328</v>
      </c>
      <c r="J817" s="11">
        <v>1076111111.1111081</v>
      </c>
      <c r="K817" s="12" t="s">
        <v>127</v>
      </c>
    </row>
    <row r="818" spans="1:11" x14ac:dyDescent="0.2">
      <c r="A818" t="str">
        <f t="shared" si="47"/>
        <v>oil &amp; gas__RO_mix_mix.input_he__</v>
      </c>
      <c r="B818" t="str">
        <f>processors_PES!$B$47</f>
        <v>oil &amp; gas__RO_mix_mix</v>
      </c>
      <c r="C818" s="12" t="s">
        <v>89</v>
      </c>
      <c r="D818" s="15" t="s">
        <v>100</v>
      </c>
      <c r="E818" s="15" t="s">
        <v>116</v>
      </c>
      <c r="F818" s="12" t="s">
        <v>90</v>
      </c>
      <c r="G818" s="12" t="s">
        <v>91</v>
      </c>
      <c r="H818" s="11" t="str">
        <f>processors_PES!$D$42</f>
        <v>extraction::oil &amp; gas::</v>
      </c>
      <c r="I818" s="11">
        <v>27072.39659047731</v>
      </c>
      <c r="J818" s="11">
        <v>14321000000.000002</v>
      </c>
      <c r="K818" s="12" t="s">
        <v>128</v>
      </c>
    </row>
    <row r="819" spans="1:11" x14ac:dyDescent="0.2">
      <c r="A819" t="str">
        <f t="shared" si="47"/>
        <v>oil &amp; gas__RO_mix_mix.inpt_fu__</v>
      </c>
      <c r="B819" t="str">
        <f>processors_PES!$B$47</f>
        <v>oil &amp; gas__RO_mix_mix</v>
      </c>
      <c r="C819" s="12" t="s">
        <v>93</v>
      </c>
      <c r="D819" s="15" t="s">
        <v>101</v>
      </c>
      <c r="E819" s="15" t="s">
        <v>117</v>
      </c>
      <c r="F819" s="12" t="s">
        <v>90</v>
      </c>
      <c r="G819" s="12" t="s">
        <v>91</v>
      </c>
      <c r="H819" s="11" t="str">
        <f>processors_PES!$D$42</f>
        <v>extraction::oil &amp; gas::</v>
      </c>
      <c r="I819" s="11">
        <v>950.20598259562473</v>
      </c>
      <c r="J819" s="11">
        <v>502648512.52727693</v>
      </c>
      <c r="K819" s="12" t="s">
        <v>128</v>
      </c>
    </row>
    <row r="820" spans="1:11" x14ac:dyDescent="0.2">
      <c r="A820" t="str">
        <f t="shared" si="47"/>
        <v>oil &amp; gas__RO_mix_mix.input_ha__</v>
      </c>
      <c r="B820" t="str">
        <f>processors_PES!$B$47</f>
        <v>oil &amp; gas__RO_mix_mix</v>
      </c>
      <c r="C820" s="12" t="s">
        <v>89</v>
      </c>
      <c r="D820" s="15" t="s">
        <v>102</v>
      </c>
      <c r="E820" s="15" t="s">
        <v>118</v>
      </c>
      <c r="F820" s="12" t="s">
        <v>90</v>
      </c>
      <c r="G820" s="12" t="s">
        <v>94</v>
      </c>
      <c r="H820" s="11" t="str">
        <f>processors_PES!$D$42</f>
        <v>extraction::oil &amp; gas::</v>
      </c>
      <c r="I820" s="11">
        <v>25.447766695829401</v>
      </c>
      <c r="J820" s="11">
        <v>13461588.656660099</v>
      </c>
      <c r="K820" s="12" t="s">
        <v>129</v>
      </c>
    </row>
    <row r="821" spans="1:11" x14ac:dyDescent="0.2">
      <c r="A821" t="str">
        <f t="shared" si="47"/>
        <v>oil &amp; gas__RO_mix_mix.input_lu__</v>
      </c>
      <c r="B821" t="str">
        <f>processors_PES!$B$47</f>
        <v>oil &amp; gas__RO_mix_mix</v>
      </c>
      <c r="C821" s="12" t="s">
        <v>89</v>
      </c>
      <c r="D821" s="15" t="s">
        <v>103</v>
      </c>
      <c r="E821" s="15" t="s">
        <v>119</v>
      </c>
      <c r="F821" s="12" t="s">
        <v>92</v>
      </c>
      <c r="G821" s="12" t="s">
        <v>94</v>
      </c>
      <c r="H821" s="11" t="str">
        <f>processors_PES!$D$42</f>
        <v>extraction::oil &amp; gas::</v>
      </c>
      <c r="I821" s="11" t="s">
        <v>131</v>
      </c>
      <c r="J821" s="11" t="s">
        <v>131</v>
      </c>
      <c r="K821" s="12" t="s">
        <v>118</v>
      </c>
    </row>
    <row r="822" spans="1:11" x14ac:dyDescent="0.2">
      <c r="A822" t="str">
        <f t="shared" si="47"/>
        <v>oil &amp; gas__RO_mix_mix.input_w.us__</v>
      </c>
      <c r="B822" t="str">
        <f>processors_PES!$B$47</f>
        <v>oil &amp; gas__RO_mix_mix</v>
      </c>
      <c r="C822" s="12" t="s">
        <v>89</v>
      </c>
      <c r="D822" s="15" t="s">
        <v>104</v>
      </c>
      <c r="E822" s="15" t="s">
        <v>120</v>
      </c>
      <c r="F822" s="12" t="s">
        <v>92</v>
      </c>
      <c r="G822" s="12" t="s">
        <v>91</v>
      </c>
      <c r="H822" s="11" t="str">
        <f>processors_PES!$D$42</f>
        <v>extraction::oil &amp; gas::</v>
      </c>
      <c r="I822" s="11">
        <v>0</v>
      </c>
      <c r="J822" s="11">
        <v>0</v>
      </c>
      <c r="K822" s="12" t="s">
        <v>125</v>
      </c>
    </row>
    <row r="823" spans="1:11" x14ac:dyDescent="0.2">
      <c r="A823" t="str">
        <f t="shared" si="47"/>
        <v>oil &amp; gas__RO_mix_mix.input_fw__</v>
      </c>
      <c r="B823" t="str">
        <f>processors_PES!$B$47</f>
        <v>oil &amp; gas__RO_mix_mix</v>
      </c>
      <c r="C823" s="12" t="s">
        <v>89</v>
      </c>
      <c r="D823" s="15" t="s">
        <v>105</v>
      </c>
      <c r="E823" s="15" t="s">
        <v>121</v>
      </c>
      <c r="F823" s="12" t="s">
        <v>92</v>
      </c>
      <c r="G823" s="12" t="s">
        <v>91</v>
      </c>
      <c r="H823" s="11" t="str">
        <f>processors_PES!$D$42</f>
        <v>extraction::oil &amp; gas::</v>
      </c>
      <c r="I823" s="11">
        <v>0</v>
      </c>
      <c r="J823" s="11">
        <v>0</v>
      </c>
      <c r="K823" s="12" t="s">
        <v>125</v>
      </c>
    </row>
    <row r="824" spans="1:11" x14ac:dyDescent="0.2">
      <c r="A824" t="str">
        <f t="shared" si="47"/>
        <v>oil &amp; gas__RO_mix_mix.input_w.tot__</v>
      </c>
      <c r="B824" t="str">
        <f>processors_PES!$B$47</f>
        <v>oil &amp; gas__RO_mix_mix</v>
      </c>
      <c r="C824" s="12" t="s">
        <v>89</v>
      </c>
      <c r="D824" s="15" t="s">
        <v>106</v>
      </c>
      <c r="E824" s="15" t="s">
        <v>122</v>
      </c>
      <c r="F824" s="12" t="s">
        <v>92</v>
      </c>
      <c r="G824" s="12" t="s">
        <v>91</v>
      </c>
      <c r="H824" s="11" t="str">
        <f>processors_PES!$D$42</f>
        <v>extraction::oil &amp; gas::</v>
      </c>
      <c r="I824" s="11">
        <v>0</v>
      </c>
      <c r="J824" s="11">
        <v>0</v>
      </c>
      <c r="K824" s="12" t="s">
        <v>125</v>
      </c>
    </row>
    <row r="825" spans="1:11" x14ac:dyDescent="0.2">
      <c r="A825" t="str">
        <f t="shared" si="47"/>
        <v>oil &amp; gas__RO_mix_mix.output_w__</v>
      </c>
      <c r="B825" t="str">
        <f>processors_PES!$B$47</f>
        <v>oil &amp; gas__RO_mix_mix</v>
      </c>
      <c r="C825" s="12" t="s">
        <v>95</v>
      </c>
      <c r="D825" s="15" t="s">
        <v>107</v>
      </c>
      <c r="E825" s="15" t="s">
        <v>123</v>
      </c>
      <c r="F825" s="12" t="s">
        <v>92</v>
      </c>
      <c r="G825" s="12" t="s">
        <v>91</v>
      </c>
      <c r="H825" s="11" t="str">
        <f>processors_PES!$D$42</f>
        <v>extraction::oil &amp; gas::</v>
      </c>
      <c r="I825" s="11">
        <v>0</v>
      </c>
      <c r="J825" s="11">
        <v>0</v>
      </c>
      <c r="K825" s="12" t="s">
        <v>125</v>
      </c>
    </row>
    <row r="826" spans="1:11" x14ac:dyDescent="0.2">
      <c r="A826" t="str">
        <f t="shared" si="47"/>
        <v>oil &amp; gas__RO_mix_mix.output_ghg__</v>
      </c>
      <c r="B826" t="str">
        <f>processors_PES!$B$47</f>
        <v>oil &amp; gas__RO_mix_mix</v>
      </c>
      <c r="C826" s="12" t="s">
        <v>95</v>
      </c>
      <c r="D826" s="15" t="s">
        <v>108</v>
      </c>
      <c r="E826" s="15" t="s">
        <v>124</v>
      </c>
      <c r="F826" s="12" t="s">
        <v>92</v>
      </c>
      <c r="G826" s="12" t="s">
        <v>91</v>
      </c>
      <c r="H826" s="11" t="str">
        <f>processors_PES!$D$42</f>
        <v>extraction::oil &amp; gas::</v>
      </c>
      <c r="I826" s="11">
        <v>397.69344175510048</v>
      </c>
      <c r="J826" s="11">
        <v>210375456.06058884</v>
      </c>
      <c r="K826" s="12" t="s">
        <v>130</v>
      </c>
    </row>
    <row r="827" spans="1:11" x14ac:dyDescent="0.2">
      <c r="A827" t="str">
        <f t="shared" si="47"/>
        <v>oil &amp; gas__RO_mix_mix.output_ng__</v>
      </c>
      <c r="B827" t="str">
        <f>processors_PES!$B$47</f>
        <v>oil &amp; gas__RO_mix_mix</v>
      </c>
      <c r="C827" s="12" t="s">
        <v>95</v>
      </c>
      <c r="D827" s="15" t="s">
        <v>96</v>
      </c>
      <c r="E827" s="15" t="s">
        <v>110</v>
      </c>
      <c r="F827" s="12" t="s">
        <v>90</v>
      </c>
      <c r="G827" s="12" t="s">
        <v>91</v>
      </c>
      <c r="H827" s="11" t="str">
        <f>processors_PES!$D$42</f>
        <v>extraction::oil &amp; gas::</v>
      </c>
      <c r="I827" s="11">
        <v>0.68721088718290924</v>
      </c>
      <c r="J827" s="11">
        <v>363527</v>
      </c>
      <c r="K827" s="15" t="s">
        <v>163</v>
      </c>
    </row>
    <row r="828" spans="1:11" x14ac:dyDescent="0.2">
      <c r="A828" t="str">
        <f t="shared" si="47"/>
        <v>oil &amp; gas__RO_mix_mix.output_oil__</v>
      </c>
      <c r="B828" t="str">
        <f>processors_PES!$B$47</f>
        <v>oil &amp; gas__RO_mix_mix</v>
      </c>
      <c r="C828" s="15" t="s">
        <v>95</v>
      </c>
      <c r="D828" s="15" t="s">
        <v>150</v>
      </c>
      <c r="E828" s="15" t="s">
        <v>162</v>
      </c>
      <c r="F828" s="15" t="s">
        <v>90</v>
      </c>
      <c r="G828" s="15" t="s">
        <v>91</v>
      </c>
      <c r="H828" s="11" t="str">
        <f>processors_PES!$D$42</f>
        <v>extraction::oil &amp; gas::</v>
      </c>
      <c r="I828" s="11">
        <v>0.31278911281709071</v>
      </c>
      <c r="J828" s="11">
        <v>165462</v>
      </c>
      <c r="K828" s="15" t="s">
        <v>163</v>
      </c>
    </row>
    <row r="829" spans="1:11" x14ac:dyDescent="0.2">
      <c r="A829" t="str">
        <f t="shared" si="47"/>
        <v>oil &amp; gas__RO_mix_mix.output_og__</v>
      </c>
      <c r="B829" t="str">
        <f>processors_PES!$B$47</f>
        <v>oil &amp; gas__RO_mix_mix</v>
      </c>
      <c r="C829" s="15" t="s">
        <v>95</v>
      </c>
      <c r="D829" s="15" t="s">
        <v>161</v>
      </c>
      <c r="E829" s="15" t="s">
        <v>164</v>
      </c>
      <c r="F829" s="15" t="s">
        <v>90</v>
      </c>
      <c r="G829" s="15" t="s">
        <v>91</v>
      </c>
      <c r="H829" s="11" t="str">
        <f>processors_PES!$D$42</f>
        <v>extraction::oil &amp; gas::</v>
      </c>
      <c r="I829" s="11">
        <v>1</v>
      </c>
      <c r="J829" s="11">
        <v>528989</v>
      </c>
      <c r="K829" s="15" t="s">
        <v>163</v>
      </c>
    </row>
    <row r="830" spans="1:11" x14ac:dyDescent="0.2">
      <c r="A830" t="str">
        <f t="shared" si="47"/>
        <v>oil &amp; gas__SE_mix_mix.input_ng__</v>
      </c>
      <c r="B830" t="str">
        <f>processors_PES!$B$48</f>
        <v>oil &amp; gas__SE_mix_mix</v>
      </c>
      <c r="C830" s="12" t="s">
        <v>89</v>
      </c>
      <c r="D830" s="15" t="s">
        <v>96</v>
      </c>
      <c r="E830" s="15" t="s">
        <v>110</v>
      </c>
      <c r="F830" s="12" t="s">
        <v>90</v>
      </c>
      <c r="G830" s="12" t="s">
        <v>91</v>
      </c>
      <c r="H830" s="11" t="str">
        <f>processors_PES!$D$42</f>
        <v>extraction::oil &amp; gas::</v>
      </c>
      <c r="I830" s="11">
        <v>0</v>
      </c>
      <c r="J830" s="11">
        <v>0</v>
      </c>
      <c r="K830" s="12" t="s">
        <v>125</v>
      </c>
    </row>
    <row r="831" spans="1:11" x14ac:dyDescent="0.2">
      <c r="A831" t="str">
        <f t="shared" si="47"/>
        <v>oil &amp; gas__SE_mix_mix.input_li__</v>
      </c>
      <c r="B831" t="str">
        <f>processors_PES!$B$48</f>
        <v>oil &amp; gas__SE_mix_mix</v>
      </c>
      <c r="C831" s="12" t="s">
        <v>89</v>
      </c>
      <c r="D831" s="15" t="s">
        <v>64</v>
      </c>
      <c r="E831" s="15" t="s">
        <v>111</v>
      </c>
      <c r="F831" s="12" t="s">
        <v>90</v>
      </c>
      <c r="G831" s="12" t="s">
        <v>91</v>
      </c>
      <c r="H831" s="11" t="str">
        <f>processors_PES!$D$42</f>
        <v>extraction::oil &amp; gas::</v>
      </c>
      <c r="I831" s="11">
        <v>0</v>
      </c>
      <c r="J831" s="11">
        <v>0</v>
      </c>
      <c r="K831" s="12" t="s">
        <v>126</v>
      </c>
    </row>
    <row r="832" spans="1:11" x14ac:dyDescent="0.2">
      <c r="A832" t="str">
        <f t="shared" si="47"/>
        <v>oil &amp; gas__SE_mix_mix.input_bio__</v>
      </c>
      <c r="B832" t="str">
        <f>processors_PES!$B$48</f>
        <v>oil &amp; gas__SE_mix_mix</v>
      </c>
      <c r="C832" s="12" t="s">
        <v>89</v>
      </c>
      <c r="D832" s="15" t="s">
        <v>97</v>
      </c>
      <c r="E832" s="15" t="s">
        <v>112</v>
      </c>
      <c r="F832" s="12" t="s">
        <v>90</v>
      </c>
      <c r="G832" s="12" t="s">
        <v>91</v>
      </c>
      <c r="H832" s="11" t="str">
        <f>processors_PES!$D$42</f>
        <v>extraction::oil &amp; gas::</v>
      </c>
      <c r="I832" s="11">
        <v>0</v>
      </c>
      <c r="J832" s="11">
        <v>0</v>
      </c>
      <c r="K832" s="12" t="s">
        <v>126</v>
      </c>
    </row>
    <row r="833" spans="1:11" x14ac:dyDescent="0.2">
      <c r="A833" t="str">
        <f t="shared" si="47"/>
        <v>oil &amp; gas__SE_mix_mix.input_h.c__</v>
      </c>
      <c r="B833" t="str">
        <f>processors_PES!$B$48</f>
        <v>oil &amp; gas__SE_mix_mix</v>
      </c>
      <c r="C833" s="12" t="s">
        <v>89</v>
      </c>
      <c r="D833" s="15" t="s">
        <v>63</v>
      </c>
      <c r="E833" s="15" t="s">
        <v>113</v>
      </c>
      <c r="F833" s="12" t="s">
        <v>92</v>
      </c>
      <c r="G833" s="12" t="s">
        <v>91</v>
      </c>
      <c r="H833" s="11" t="str">
        <f>processors_PES!$D$42</f>
        <v>extraction::oil &amp; gas::</v>
      </c>
      <c r="I833" s="11">
        <v>0</v>
      </c>
      <c r="J833" s="11">
        <v>0</v>
      </c>
      <c r="K833" s="12" t="s">
        <v>126</v>
      </c>
    </row>
    <row r="834" spans="1:11" x14ac:dyDescent="0.2">
      <c r="A834" t="str">
        <f t="shared" si="47"/>
        <v>oil &amp; gas__SE_mix_mix.input_ur__</v>
      </c>
      <c r="B834" t="str">
        <f>processors_PES!$B$48</f>
        <v>oil &amp; gas__SE_mix_mix</v>
      </c>
      <c r="C834" s="12" t="s">
        <v>89</v>
      </c>
      <c r="D834" s="15" t="s">
        <v>98</v>
      </c>
      <c r="E834" s="15" t="s">
        <v>114</v>
      </c>
      <c r="F834" s="12" t="s">
        <v>90</v>
      </c>
      <c r="G834" s="12" t="s">
        <v>91</v>
      </c>
      <c r="H834" s="11" t="str">
        <f>processors_PES!$D$42</f>
        <v>extraction::oil &amp; gas::</v>
      </c>
      <c r="I834" s="11">
        <v>0</v>
      </c>
      <c r="J834" s="11">
        <v>0</v>
      </c>
      <c r="K834" s="12" t="s">
        <v>126</v>
      </c>
    </row>
    <row r="835" spans="1:11" x14ac:dyDescent="0.2">
      <c r="A835" t="str">
        <f t="shared" si="47"/>
        <v>oil &amp; gas__SE_mix_mix.input_el__</v>
      </c>
      <c r="B835" t="str">
        <f>processors_PES!$B$48</f>
        <v>oil &amp; gas__SE_mix_mix</v>
      </c>
      <c r="C835" s="12" t="s">
        <v>89</v>
      </c>
      <c r="D835" s="15" t="s">
        <v>99</v>
      </c>
      <c r="E835" s="15" t="s">
        <v>115</v>
      </c>
      <c r="F835" s="12" t="s">
        <v>90</v>
      </c>
      <c r="G835" s="12" t="s">
        <v>91</v>
      </c>
      <c r="H835" s="11" t="str">
        <f>processors_PES!$D$42</f>
        <v>extraction::oil &amp; gas::</v>
      </c>
      <c r="I835" s="11">
        <v>0</v>
      </c>
      <c r="J835" s="11">
        <v>0</v>
      </c>
      <c r="K835" s="12" t="s">
        <v>127</v>
      </c>
    </row>
    <row r="836" spans="1:11" x14ac:dyDescent="0.2">
      <c r="A836" t="str">
        <f t="shared" si="47"/>
        <v>oil &amp; gas__SE_mix_mix.input_he__</v>
      </c>
      <c r="B836" t="str">
        <f>processors_PES!$B$48</f>
        <v>oil &amp; gas__SE_mix_mix</v>
      </c>
      <c r="C836" s="12" t="s">
        <v>89</v>
      </c>
      <c r="D836" s="15" t="s">
        <v>100</v>
      </c>
      <c r="E836" s="15" t="s">
        <v>116</v>
      </c>
      <c r="F836" s="12" t="s">
        <v>90</v>
      </c>
      <c r="G836" s="12" t="s">
        <v>91</v>
      </c>
      <c r="H836" s="11" t="str">
        <f>processors_PES!$D$42</f>
        <v>extraction::oil &amp; gas::</v>
      </c>
      <c r="I836" s="11">
        <v>0</v>
      </c>
      <c r="J836" s="11">
        <v>0</v>
      </c>
      <c r="K836" s="12" t="s">
        <v>128</v>
      </c>
    </row>
    <row r="837" spans="1:11" x14ac:dyDescent="0.2">
      <c r="A837" t="str">
        <f t="shared" si="47"/>
        <v>oil &amp; gas__SE_mix_mix.inpt_fu__</v>
      </c>
      <c r="B837" t="str">
        <f>processors_PES!$B$48</f>
        <v>oil &amp; gas__SE_mix_mix</v>
      </c>
      <c r="C837" s="12" t="s">
        <v>93</v>
      </c>
      <c r="D837" s="15" t="s">
        <v>101</v>
      </c>
      <c r="E837" s="15" t="s">
        <v>117</v>
      </c>
      <c r="F837" s="12" t="s">
        <v>90</v>
      </c>
      <c r="G837" s="12" t="s">
        <v>91</v>
      </c>
      <c r="H837" s="11" t="str">
        <f>processors_PES!$D$42</f>
        <v>extraction::oil &amp; gas::</v>
      </c>
      <c r="I837" s="11">
        <v>0</v>
      </c>
      <c r="J837" s="11">
        <v>0</v>
      </c>
      <c r="K837" s="12" t="s">
        <v>128</v>
      </c>
    </row>
    <row r="838" spans="1:11" x14ac:dyDescent="0.2">
      <c r="A838" t="str">
        <f t="shared" si="47"/>
        <v>oil &amp; gas__SE_mix_mix.input_ha__</v>
      </c>
      <c r="B838" t="str">
        <f>processors_PES!$B$48</f>
        <v>oil &amp; gas__SE_mix_mix</v>
      </c>
      <c r="C838" s="12" t="s">
        <v>89</v>
      </c>
      <c r="D838" s="15" t="s">
        <v>102</v>
      </c>
      <c r="E838" s="15" t="s">
        <v>118</v>
      </c>
      <c r="F838" s="12" t="s">
        <v>90</v>
      </c>
      <c r="G838" s="12" t="s">
        <v>94</v>
      </c>
      <c r="H838" s="11" t="str">
        <f>processors_PES!$D$42</f>
        <v>extraction::oil &amp; gas::</v>
      </c>
      <c r="I838" s="11">
        <v>0</v>
      </c>
      <c r="J838" s="11">
        <v>0</v>
      </c>
      <c r="K838" s="12" t="s">
        <v>129</v>
      </c>
    </row>
    <row r="839" spans="1:11" x14ac:dyDescent="0.2">
      <c r="A839" t="str">
        <f t="shared" si="47"/>
        <v>oil &amp; gas__SE_mix_mix.input_lu__</v>
      </c>
      <c r="B839" t="str">
        <f>processors_PES!$B$48</f>
        <v>oil &amp; gas__SE_mix_mix</v>
      </c>
      <c r="C839" s="12" t="s">
        <v>89</v>
      </c>
      <c r="D839" s="15" t="s">
        <v>103</v>
      </c>
      <c r="E839" s="15" t="s">
        <v>119</v>
      </c>
      <c r="F839" s="12" t="s">
        <v>92</v>
      </c>
      <c r="G839" s="12" t="s">
        <v>94</v>
      </c>
      <c r="H839" s="11" t="str">
        <f>processors_PES!$D$42</f>
        <v>extraction::oil &amp; gas::</v>
      </c>
      <c r="I839" s="11" t="s">
        <v>131</v>
      </c>
      <c r="J839" s="11" t="s">
        <v>131</v>
      </c>
      <c r="K839" s="12" t="s">
        <v>118</v>
      </c>
    </row>
    <row r="840" spans="1:11" x14ac:dyDescent="0.2">
      <c r="A840" t="str">
        <f t="shared" si="47"/>
        <v>oil &amp; gas__SE_mix_mix.input_w.us__</v>
      </c>
      <c r="B840" t="str">
        <f>processors_PES!$B$48</f>
        <v>oil &amp; gas__SE_mix_mix</v>
      </c>
      <c r="C840" s="12" t="s">
        <v>89</v>
      </c>
      <c r="D840" s="15" t="s">
        <v>104</v>
      </c>
      <c r="E840" s="15" t="s">
        <v>120</v>
      </c>
      <c r="F840" s="12" t="s">
        <v>92</v>
      </c>
      <c r="G840" s="12" t="s">
        <v>91</v>
      </c>
      <c r="H840" s="11" t="str">
        <f>processors_PES!$D$42</f>
        <v>extraction::oil &amp; gas::</v>
      </c>
      <c r="I840" s="11">
        <v>0</v>
      </c>
      <c r="J840" s="11">
        <v>0</v>
      </c>
      <c r="K840" s="12" t="s">
        <v>125</v>
      </c>
    </row>
    <row r="841" spans="1:11" x14ac:dyDescent="0.2">
      <c r="A841" t="str">
        <f t="shared" si="47"/>
        <v>oil &amp; gas__SE_mix_mix.input_fw__</v>
      </c>
      <c r="B841" t="str">
        <f>processors_PES!$B$48</f>
        <v>oil &amp; gas__SE_mix_mix</v>
      </c>
      <c r="C841" s="12" t="s">
        <v>89</v>
      </c>
      <c r="D841" s="15" t="s">
        <v>105</v>
      </c>
      <c r="E841" s="15" t="s">
        <v>121</v>
      </c>
      <c r="F841" s="12" t="s">
        <v>92</v>
      </c>
      <c r="G841" s="12" t="s">
        <v>91</v>
      </c>
      <c r="H841" s="11" t="str">
        <f>processors_PES!$D$42</f>
        <v>extraction::oil &amp; gas::</v>
      </c>
      <c r="I841" s="11">
        <v>0</v>
      </c>
      <c r="J841" s="11">
        <v>0</v>
      </c>
      <c r="K841" s="12" t="s">
        <v>125</v>
      </c>
    </row>
    <row r="842" spans="1:11" x14ac:dyDescent="0.2">
      <c r="A842" t="str">
        <f t="shared" si="47"/>
        <v>oil &amp; gas__SE_mix_mix.input_w.tot__</v>
      </c>
      <c r="B842" t="str">
        <f>processors_PES!$B$48</f>
        <v>oil &amp; gas__SE_mix_mix</v>
      </c>
      <c r="C842" s="12" t="s">
        <v>89</v>
      </c>
      <c r="D842" s="15" t="s">
        <v>106</v>
      </c>
      <c r="E842" s="15" t="s">
        <v>122</v>
      </c>
      <c r="F842" s="12" t="s">
        <v>92</v>
      </c>
      <c r="G842" s="12" t="s">
        <v>91</v>
      </c>
      <c r="H842" s="11" t="str">
        <f>processors_PES!$D$42</f>
        <v>extraction::oil &amp; gas::</v>
      </c>
      <c r="I842" s="11">
        <v>0</v>
      </c>
      <c r="J842" s="11">
        <v>0</v>
      </c>
      <c r="K842" s="12" t="s">
        <v>125</v>
      </c>
    </row>
    <row r="843" spans="1:11" x14ac:dyDescent="0.2">
      <c r="A843" t="str">
        <f t="shared" si="47"/>
        <v>oil &amp; gas__SE_mix_mix.output_w__</v>
      </c>
      <c r="B843" t="str">
        <f>processors_PES!$B$48</f>
        <v>oil &amp; gas__SE_mix_mix</v>
      </c>
      <c r="C843" s="12" t="s">
        <v>95</v>
      </c>
      <c r="D843" s="15" t="s">
        <v>107</v>
      </c>
      <c r="E843" s="15" t="s">
        <v>123</v>
      </c>
      <c r="F843" s="12" t="s">
        <v>92</v>
      </c>
      <c r="G843" s="12" t="s">
        <v>91</v>
      </c>
      <c r="H843" s="11" t="str">
        <f>processors_PES!$D$42</f>
        <v>extraction::oil &amp; gas::</v>
      </c>
      <c r="I843" s="11">
        <v>0</v>
      </c>
      <c r="J843" s="11">
        <v>0</v>
      </c>
      <c r="K843" s="12" t="s">
        <v>125</v>
      </c>
    </row>
    <row r="844" spans="1:11" x14ac:dyDescent="0.2">
      <c r="A844" t="str">
        <f t="shared" si="47"/>
        <v>oil &amp; gas__SE_mix_mix.output_ghg__</v>
      </c>
      <c r="B844" t="str">
        <f>processors_PES!$B$48</f>
        <v>oil &amp; gas__SE_mix_mix</v>
      </c>
      <c r="C844" s="12" t="s">
        <v>95</v>
      </c>
      <c r="D844" s="15" t="s">
        <v>108</v>
      </c>
      <c r="E844" s="15" t="s">
        <v>124</v>
      </c>
      <c r="F844" s="12" t="s">
        <v>92</v>
      </c>
      <c r="G844" s="12" t="s">
        <v>91</v>
      </c>
      <c r="H844" s="11" t="str">
        <f>processors_PES!$D$42</f>
        <v>extraction::oil &amp; gas::</v>
      </c>
      <c r="I844" s="11">
        <v>0</v>
      </c>
      <c r="J844" s="11">
        <v>0</v>
      </c>
      <c r="K844" s="12" t="s">
        <v>130</v>
      </c>
    </row>
    <row r="845" spans="1:11" x14ac:dyDescent="0.2">
      <c r="A845" t="str">
        <f t="shared" si="47"/>
        <v>oil &amp; gas__SE_mix_mix.output_ng__</v>
      </c>
      <c r="B845" t="str">
        <f>processors_PES!$B$48</f>
        <v>oil &amp; gas__SE_mix_mix</v>
      </c>
      <c r="C845" s="12" t="s">
        <v>95</v>
      </c>
      <c r="D845" s="15" t="s">
        <v>96</v>
      </c>
      <c r="E845" s="15" t="s">
        <v>110</v>
      </c>
      <c r="F845" s="12" t="s">
        <v>90</v>
      </c>
      <c r="G845" s="12" t="s">
        <v>91</v>
      </c>
      <c r="H845" s="11" t="str">
        <f>processors_PES!$D$42</f>
        <v>extraction::oil &amp; gas::</v>
      </c>
      <c r="I845" s="11">
        <v>0</v>
      </c>
      <c r="J845" s="11">
        <v>0</v>
      </c>
      <c r="K845" s="15" t="s">
        <v>163</v>
      </c>
    </row>
    <row r="846" spans="1:11" x14ac:dyDescent="0.2">
      <c r="A846" t="str">
        <f t="shared" si="47"/>
        <v>oil &amp; gas__SE_mix_mix.output_oil__</v>
      </c>
      <c r="B846" t="str">
        <f>processors_PES!$B$48</f>
        <v>oil &amp; gas__SE_mix_mix</v>
      </c>
      <c r="C846" s="15" t="s">
        <v>95</v>
      </c>
      <c r="D846" s="15" t="s">
        <v>150</v>
      </c>
      <c r="E846" s="15" t="s">
        <v>162</v>
      </c>
      <c r="F846" s="15" t="s">
        <v>90</v>
      </c>
      <c r="G846" s="15" t="s">
        <v>91</v>
      </c>
      <c r="H846" s="11" t="str">
        <f>processors_PES!$D$42</f>
        <v>extraction::oil &amp; gas::</v>
      </c>
      <c r="I846" s="11">
        <v>0</v>
      </c>
      <c r="J846" s="11">
        <v>0</v>
      </c>
      <c r="K846" s="15" t="s">
        <v>163</v>
      </c>
    </row>
    <row r="847" spans="1:11" x14ac:dyDescent="0.2">
      <c r="A847" t="str">
        <f t="shared" si="47"/>
        <v>oil &amp; gas__SE_mix_mix.output_og__</v>
      </c>
      <c r="B847" t="str">
        <f>processors_PES!$B$48</f>
        <v>oil &amp; gas__SE_mix_mix</v>
      </c>
      <c r="C847" s="15" t="s">
        <v>95</v>
      </c>
      <c r="D847" s="15" t="s">
        <v>161</v>
      </c>
      <c r="E847" s="15" t="s">
        <v>164</v>
      </c>
      <c r="F847" s="15" t="s">
        <v>90</v>
      </c>
      <c r="G847" s="15" t="s">
        <v>91</v>
      </c>
      <c r="H847" s="11" t="str">
        <f>processors_PES!$D$42</f>
        <v>extraction::oil &amp; gas::</v>
      </c>
      <c r="I847" s="11">
        <v>0</v>
      </c>
      <c r="J847" s="11">
        <v>0</v>
      </c>
      <c r="K847" s="15" t="s">
        <v>163</v>
      </c>
    </row>
    <row r="848" spans="1:11" x14ac:dyDescent="0.2">
      <c r="A848" t="str">
        <f t="shared" si="47"/>
        <v>oil &amp; gas__UK_mix_mix.input_ng__</v>
      </c>
      <c r="B848" t="str">
        <f>processors_PES!$B$49</f>
        <v>oil &amp; gas__UK_mix_mix</v>
      </c>
      <c r="C848" s="12" t="s">
        <v>89</v>
      </c>
      <c r="D848" s="15" t="s">
        <v>96</v>
      </c>
      <c r="E848" s="15" t="s">
        <v>110</v>
      </c>
      <c r="F848" s="12" t="s">
        <v>90</v>
      </c>
      <c r="G848" s="12" t="s">
        <v>91</v>
      </c>
      <c r="H848" s="11" t="str">
        <f>processors_PES!$D$42</f>
        <v>extraction::oil &amp; gas::</v>
      </c>
      <c r="I848" s="11">
        <v>0</v>
      </c>
      <c r="J848" s="11">
        <v>0</v>
      </c>
      <c r="K848" s="12" t="s">
        <v>125</v>
      </c>
    </row>
    <row r="849" spans="1:11" x14ac:dyDescent="0.2">
      <c r="A849" t="str">
        <f t="shared" si="47"/>
        <v>oil &amp; gas__UK_mix_mix.input_li__</v>
      </c>
      <c r="B849" t="str">
        <f>processors_PES!$B$49</f>
        <v>oil &amp; gas__UK_mix_mix</v>
      </c>
      <c r="C849" s="12" t="s">
        <v>89</v>
      </c>
      <c r="D849" s="15" t="s">
        <v>64</v>
      </c>
      <c r="E849" s="15" t="s">
        <v>111</v>
      </c>
      <c r="F849" s="12" t="s">
        <v>90</v>
      </c>
      <c r="G849" s="12" t="s">
        <v>91</v>
      </c>
      <c r="H849" s="11" t="str">
        <f>processors_PES!$D$42</f>
        <v>extraction::oil &amp; gas::</v>
      </c>
      <c r="I849" s="11">
        <v>0</v>
      </c>
      <c r="J849" s="11">
        <v>0</v>
      </c>
      <c r="K849" s="12" t="s">
        <v>126</v>
      </c>
    </row>
    <row r="850" spans="1:11" x14ac:dyDescent="0.2">
      <c r="A850" t="str">
        <f t="shared" si="47"/>
        <v>oil &amp; gas__UK_mix_mix.input_bio__</v>
      </c>
      <c r="B850" t="str">
        <f>processors_PES!$B$49</f>
        <v>oil &amp; gas__UK_mix_mix</v>
      </c>
      <c r="C850" s="12" t="s">
        <v>89</v>
      </c>
      <c r="D850" s="15" t="s">
        <v>97</v>
      </c>
      <c r="E850" s="15" t="s">
        <v>112</v>
      </c>
      <c r="F850" s="12" t="s">
        <v>90</v>
      </c>
      <c r="G850" s="12" t="s">
        <v>91</v>
      </c>
      <c r="H850" s="11" t="str">
        <f>processors_PES!$D$42</f>
        <v>extraction::oil &amp; gas::</v>
      </c>
      <c r="I850" s="11">
        <v>0</v>
      </c>
      <c r="J850" s="11">
        <v>0</v>
      </c>
      <c r="K850" s="12" t="s">
        <v>126</v>
      </c>
    </row>
    <row r="851" spans="1:11" x14ac:dyDescent="0.2">
      <c r="A851" t="str">
        <f t="shared" si="47"/>
        <v>oil &amp; gas__UK_mix_mix.input_h.c__</v>
      </c>
      <c r="B851" t="str">
        <f>processors_PES!$B$49</f>
        <v>oil &amp; gas__UK_mix_mix</v>
      </c>
      <c r="C851" s="12" t="s">
        <v>89</v>
      </c>
      <c r="D851" s="15" t="s">
        <v>63</v>
      </c>
      <c r="E851" s="15" t="s">
        <v>113</v>
      </c>
      <c r="F851" s="12" t="s">
        <v>92</v>
      </c>
      <c r="G851" s="12" t="s">
        <v>91</v>
      </c>
      <c r="H851" s="11" t="str">
        <f>processors_PES!$D$42</f>
        <v>extraction::oil &amp; gas::</v>
      </c>
      <c r="I851" s="11">
        <v>0</v>
      </c>
      <c r="J851" s="11">
        <v>0</v>
      </c>
      <c r="K851" s="12" t="s">
        <v>126</v>
      </c>
    </row>
    <row r="852" spans="1:11" x14ac:dyDescent="0.2">
      <c r="A852" t="str">
        <f t="shared" si="47"/>
        <v>oil &amp; gas__UK_mix_mix.input_ur__</v>
      </c>
      <c r="B852" t="str">
        <f>processors_PES!$B$49</f>
        <v>oil &amp; gas__UK_mix_mix</v>
      </c>
      <c r="C852" s="12" t="s">
        <v>89</v>
      </c>
      <c r="D852" s="15" t="s">
        <v>98</v>
      </c>
      <c r="E852" s="15" t="s">
        <v>114</v>
      </c>
      <c r="F852" s="12" t="s">
        <v>90</v>
      </c>
      <c r="G852" s="12" t="s">
        <v>91</v>
      </c>
      <c r="H852" s="11" t="str">
        <f>processors_PES!$D$42</f>
        <v>extraction::oil &amp; gas::</v>
      </c>
      <c r="I852" s="11">
        <v>0</v>
      </c>
      <c r="J852" s="11">
        <v>0</v>
      </c>
      <c r="K852" s="12" t="s">
        <v>126</v>
      </c>
    </row>
    <row r="853" spans="1:11" x14ac:dyDescent="0.2">
      <c r="A853" t="str">
        <f t="shared" si="47"/>
        <v>oil &amp; gas__UK_mix_mix.input_el__</v>
      </c>
      <c r="B853" t="str">
        <f>processors_PES!$B$49</f>
        <v>oil &amp; gas__UK_mix_mix</v>
      </c>
      <c r="C853" s="12" t="s">
        <v>89</v>
      </c>
      <c r="D853" s="15" t="s">
        <v>99</v>
      </c>
      <c r="E853" s="15" t="s">
        <v>115</v>
      </c>
      <c r="F853" s="12" t="s">
        <v>90</v>
      </c>
      <c r="G853" s="12" t="s">
        <v>91</v>
      </c>
      <c r="H853" s="11" t="str">
        <f>processors_PES!$D$42</f>
        <v>extraction::oil &amp; gas::</v>
      </c>
      <c r="I853" s="11">
        <v>172.73279795337569</v>
      </c>
      <c r="J853" s="11">
        <v>564999999.99999833</v>
      </c>
      <c r="K853" s="12" t="s">
        <v>127</v>
      </c>
    </row>
    <row r="854" spans="1:11" x14ac:dyDescent="0.2">
      <c r="A854" t="str">
        <f t="shared" si="47"/>
        <v>oil &amp; gas__UK_mix_mix.input_he__</v>
      </c>
      <c r="B854" t="str">
        <f>processors_PES!$B$49</f>
        <v>oil &amp; gas__UK_mix_mix</v>
      </c>
      <c r="C854" s="12" t="s">
        <v>89</v>
      </c>
      <c r="D854" s="15" t="s">
        <v>100</v>
      </c>
      <c r="E854" s="15" t="s">
        <v>116</v>
      </c>
      <c r="F854" s="12" t="s">
        <v>90</v>
      </c>
      <c r="G854" s="12" t="s">
        <v>91</v>
      </c>
      <c r="H854" s="11" t="str">
        <f>processors_PES!$D$42</f>
        <v>extraction::oil &amp; gas::</v>
      </c>
      <c r="I854" s="11">
        <v>48001.985968593814</v>
      </c>
      <c r="J854" s="11">
        <v>157012000000</v>
      </c>
      <c r="K854" s="12" t="s">
        <v>128</v>
      </c>
    </row>
    <row r="855" spans="1:11" x14ac:dyDescent="0.2">
      <c r="A855" t="str">
        <f t="shared" si="47"/>
        <v>oil &amp; gas__UK_mix_mix.inpt_fu__</v>
      </c>
      <c r="B855" t="str">
        <f>processors_PES!$B$49</f>
        <v>oil &amp; gas__UK_mix_mix</v>
      </c>
      <c r="C855" s="12" t="s">
        <v>93</v>
      </c>
      <c r="D855" s="15" t="s">
        <v>101</v>
      </c>
      <c r="E855" s="15" t="s">
        <v>117</v>
      </c>
      <c r="F855" s="12" t="s">
        <v>90</v>
      </c>
      <c r="G855" s="12" t="s">
        <v>91</v>
      </c>
      <c r="H855" s="11" t="str">
        <f>processors_PES!$D$42</f>
        <v>extraction::oil &amp; gas::</v>
      </c>
      <c r="I855" s="11">
        <v>2224.4616563422046</v>
      </c>
      <c r="J855" s="11">
        <v>7276098405.8892212</v>
      </c>
      <c r="K855" s="12" t="s">
        <v>128</v>
      </c>
    </row>
    <row r="856" spans="1:11" x14ac:dyDescent="0.2">
      <c r="A856" t="str">
        <f t="shared" si="47"/>
        <v>oil &amp; gas__UK_mix_mix.input_ha__</v>
      </c>
      <c r="B856" t="str">
        <f>processors_PES!$B$49</f>
        <v>oil &amp; gas__UK_mix_mix</v>
      </c>
      <c r="C856" s="12" t="s">
        <v>89</v>
      </c>
      <c r="D856" s="15" t="s">
        <v>102</v>
      </c>
      <c r="E856" s="15" t="s">
        <v>118</v>
      </c>
      <c r="F856" s="12" t="s">
        <v>90</v>
      </c>
      <c r="G856" s="12" t="s">
        <v>94</v>
      </c>
      <c r="H856" s="11" t="str">
        <f>processors_PES!$D$42</f>
        <v>extraction::oil &amp; gas::</v>
      </c>
      <c r="I856" s="11">
        <v>9.5056368979268395</v>
      </c>
      <c r="J856" s="11">
        <v>31092444</v>
      </c>
      <c r="K856" s="12" t="s">
        <v>129</v>
      </c>
    </row>
    <row r="857" spans="1:11" x14ac:dyDescent="0.2">
      <c r="A857" t="str">
        <f t="shared" ref="A857:A864" si="48">CONCATENATE(B857,".",C857,"_",E857,"_",V857,"_",U857)</f>
        <v>oil &amp; gas__UK_mix_mix.input_lu__</v>
      </c>
      <c r="B857" t="str">
        <f>processors_PES!$B$49</f>
        <v>oil &amp; gas__UK_mix_mix</v>
      </c>
      <c r="C857" s="12" t="s">
        <v>89</v>
      </c>
      <c r="D857" s="15" t="s">
        <v>103</v>
      </c>
      <c r="E857" s="15" t="s">
        <v>119</v>
      </c>
      <c r="F857" s="12" t="s">
        <v>92</v>
      </c>
      <c r="G857" s="12" t="s">
        <v>94</v>
      </c>
      <c r="H857" s="11" t="str">
        <f>processors_PES!$D$42</f>
        <v>extraction::oil &amp; gas::</v>
      </c>
      <c r="I857" s="11" t="s">
        <v>131</v>
      </c>
      <c r="J857" s="11" t="s">
        <v>131</v>
      </c>
      <c r="K857" s="12" t="s">
        <v>118</v>
      </c>
    </row>
    <row r="858" spans="1:11" x14ac:dyDescent="0.2">
      <c r="A858" t="str">
        <f t="shared" si="48"/>
        <v>oil &amp; gas__UK_mix_mix.input_w.us__</v>
      </c>
      <c r="B858" t="str">
        <f>processors_PES!$B$49</f>
        <v>oil &amp; gas__UK_mix_mix</v>
      </c>
      <c r="C858" s="12" t="s">
        <v>89</v>
      </c>
      <c r="D858" s="15" t="s">
        <v>104</v>
      </c>
      <c r="E858" s="15" t="s">
        <v>120</v>
      </c>
      <c r="F858" s="12" t="s">
        <v>92</v>
      </c>
      <c r="G858" s="12" t="s">
        <v>91</v>
      </c>
      <c r="H858" s="11" t="str">
        <f>processors_PES!$D$42</f>
        <v>extraction::oil &amp; gas::</v>
      </c>
      <c r="I858" s="11">
        <v>0</v>
      </c>
      <c r="J858" s="11">
        <v>0</v>
      </c>
      <c r="K858" s="12" t="s">
        <v>125</v>
      </c>
    </row>
    <row r="859" spans="1:11" x14ac:dyDescent="0.2">
      <c r="A859" t="str">
        <f t="shared" si="48"/>
        <v>oil &amp; gas__UK_mix_mix.input_fw__</v>
      </c>
      <c r="B859" t="str">
        <f>processors_PES!$B$49</f>
        <v>oil &amp; gas__UK_mix_mix</v>
      </c>
      <c r="C859" s="12" t="s">
        <v>89</v>
      </c>
      <c r="D859" s="15" t="s">
        <v>105</v>
      </c>
      <c r="E859" s="15" t="s">
        <v>121</v>
      </c>
      <c r="F859" s="12" t="s">
        <v>92</v>
      </c>
      <c r="G859" s="12" t="s">
        <v>91</v>
      </c>
      <c r="H859" s="11" t="str">
        <f>processors_PES!$D$42</f>
        <v>extraction::oil &amp; gas::</v>
      </c>
      <c r="I859" s="11">
        <v>0</v>
      </c>
      <c r="J859" s="11">
        <v>0</v>
      </c>
      <c r="K859" s="12" t="s">
        <v>125</v>
      </c>
    </row>
    <row r="860" spans="1:11" x14ac:dyDescent="0.2">
      <c r="A860" t="str">
        <f t="shared" si="48"/>
        <v>oil &amp; gas__UK_mix_mix.input_w.tot__</v>
      </c>
      <c r="B860" t="str">
        <f>processors_PES!$B$49</f>
        <v>oil &amp; gas__UK_mix_mix</v>
      </c>
      <c r="C860" s="12" t="s">
        <v>89</v>
      </c>
      <c r="D860" s="15" t="s">
        <v>106</v>
      </c>
      <c r="E860" s="15" t="s">
        <v>122</v>
      </c>
      <c r="F860" s="12" t="s">
        <v>92</v>
      </c>
      <c r="G860" s="12" t="s">
        <v>91</v>
      </c>
      <c r="H860" s="11" t="str">
        <f>processors_PES!$D$42</f>
        <v>extraction::oil &amp; gas::</v>
      </c>
      <c r="I860" s="11">
        <v>0</v>
      </c>
      <c r="J860" s="11">
        <v>0</v>
      </c>
      <c r="K860" s="12" t="s">
        <v>125</v>
      </c>
    </row>
    <row r="861" spans="1:11" x14ac:dyDescent="0.2">
      <c r="A861" t="str">
        <f t="shared" si="48"/>
        <v>oil &amp; gas__UK_mix_mix.output_w__</v>
      </c>
      <c r="B861" t="str">
        <f>processors_PES!$B$49</f>
        <v>oil &amp; gas__UK_mix_mix</v>
      </c>
      <c r="C861" s="12" t="s">
        <v>95</v>
      </c>
      <c r="D861" s="15" t="s">
        <v>107</v>
      </c>
      <c r="E861" s="15" t="s">
        <v>123</v>
      </c>
      <c r="F861" s="12" t="s">
        <v>92</v>
      </c>
      <c r="G861" s="12" t="s">
        <v>91</v>
      </c>
      <c r="H861" s="11" t="str">
        <f>processors_PES!$D$42</f>
        <v>extraction::oil &amp; gas::</v>
      </c>
      <c r="I861" s="11">
        <v>0</v>
      </c>
      <c r="J861" s="11">
        <v>0</v>
      </c>
      <c r="K861" s="12" t="s">
        <v>125</v>
      </c>
    </row>
    <row r="862" spans="1:11" x14ac:dyDescent="0.2">
      <c r="A862" t="str">
        <f t="shared" si="48"/>
        <v>oil &amp; gas__UK_mix_mix.output_ghg__</v>
      </c>
      <c r="B862" t="str">
        <f>processors_PES!$B$49</f>
        <v>oil &amp; gas__UK_mix_mix</v>
      </c>
      <c r="C862" s="12" t="s">
        <v>95</v>
      </c>
      <c r="D862" s="15" t="s">
        <v>108</v>
      </c>
      <c r="E862" s="15" t="s">
        <v>124</v>
      </c>
      <c r="F862" s="12" t="s">
        <v>92</v>
      </c>
      <c r="G862" s="12" t="s">
        <v>91</v>
      </c>
      <c r="H862" s="11" t="str">
        <f>processors_PES!$D$42</f>
        <v>extraction::oil &amp; gas::</v>
      </c>
      <c r="I862" s="11">
        <v>257.3958248747723</v>
      </c>
      <c r="J862" s="11">
        <v>841928358.58248675</v>
      </c>
      <c r="K862" s="12" t="s">
        <v>130</v>
      </c>
    </row>
    <row r="863" spans="1:11" x14ac:dyDescent="0.2">
      <c r="A863" t="str">
        <f t="shared" si="48"/>
        <v>oil &amp; gas__UK_mix_mix.output_ng__</v>
      </c>
      <c r="B863" t="str">
        <f>processors_PES!$B$49</f>
        <v>oil &amp; gas__UK_mix_mix</v>
      </c>
      <c r="C863" s="12" t="s">
        <v>95</v>
      </c>
      <c r="D863" s="15" t="s">
        <v>96</v>
      </c>
      <c r="E863" s="15" t="s">
        <v>110</v>
      </c>
      <c r="F863" s="12" t="s">
        <v>90</v>
      </c>
      <c r="G863" s="12" t="s">
        <v>91</v>
      </c>
      <c r="H863" s="11" t="str">
        <f>processors_PES!$D$42</f>
        <v>extraction::oil &amp; gas::</v>
      </c>
      <c r="I863" s="11">
        <v>0.44852195754869845</v>
      </c>
      <c r="J863" s="11">
        <v>1467092</v>
      </c>
      <c r="K863" s="15" t="s">
        <v>163</v>
      </c>
    </row>
    <row r="864" spans="1:11" x14ac:dyDescent="0.2">
      <c r="A864" t="str">
        <f t="shared" si="48"/>
        <v>oil &amp; gas__UK_mix_mix.output_oil__</v>
      </c>
      <c r="B864" t="str">
        <f>processors_PES!$B$49</f>
        <v>oil &amp; gas__UK_mix_mix</v>
      </c>
      <c r="C864" s="15" t="s">
        <v>95</v>
      </c>
      <c r="D864" s="15" t="s">
        <v>150</v>
      </c>
      <c r="E864" s="15" t="s">
        <v>162</v>
      </c>
      <c r="F864" s="15" t="s">
        <v>90</v>
      </c>
      <c r="G864" s="15" t="s">
        <v>91</v>
      </c>
      <c r="H864" s="11" t="str">
        <f>processors_PES!$D$42</f>
        <v>extraction::oil &amp; gas::</v>
      </c>
      <c r="I864" s="11">
        <v>0.55147804245130161</v>
      </c>
      <c r="J864" s="11">
        <v>1803856</v>
      </c>
      <c r="K864" s="15" t="s">
        <v>163</v>
      </c>
    </row>
    <row r="865" spans="1:11" x14ac:dyDescent="0.2">
      <c r="A865" t="str">
        <f>CONCATENATE(B865,".",C865,"_",E865,"_",V865,"_",U865)</f>
        <v>oil &amp; gas__UK_mix_mix.output_og__</v>
      </c>
      <c r="B865" t="str">
        <f>processors_PES!$B$49</f>
        <v>oil &amp; gas__UK_mix_mix</v>
      </c>
      <c r="C865" s="15" t="s">
        <v>95</v>
      </c>
      <c r="D865" s="15" t="s">
        <v>161</v>
      </c>
      <c r="E865" s="15" t="s">
        <v>164</v>
      </c>
      <c r="F865" s="15" t="s">
        <v>90</v>
      </c>
      <c r="G865" s="15" t="s">
        <v>91</v>
      </c>
      <c r="H865" s="11" t="str">
        <f>processors_PES!$D$42</f>
        <v>extraction::oil &amp; gas::</v>
      </c>
      <c r="I865" s="11">
        <v>1</v>
      </c>
      <c r="J865" s="11">
        <v>3270948</v>
      </c>
      <c r="K865" s="15" t="s">
        <v>163</v>
      </c>
    </row>
    <row r="866" spans="1:11" x14ac:dyDescent="0.2">
      <c r="A866" t="str">
        <f t="shared" ref="A866:A929" si="49">CONCATENATE(B866,".",C866,"_",E866,"_",V866,"_",U866)</f>
        <v>uranium_open pit_DE_mix_mix.input_ng__</v>
      </c>
      <c r="B866" t="str">
        <f>processors_PES!$B$98</f>
        <v>uranium_open pit_DE_mix_mix</v>
      </c>
      <c r="C866" s="12" t="s">
        <v>89</v>
      </c>
      <c r="D866" s="15" t="s">
        <v>96</v>
      </c>
      <c r="E866" s="15" t="s">
        <v>110</v>
      </c>
      <c r="F866" s="12" t="s">
        <v>90</v>
      </c>
      <c r="G866" s="12" t="s">
        <v>91</v>
      </c>
      <c r="H866" t="str">
        <f>processors_PES!$D$98</f>
        <v>mining::uranium::open pit</v>
      </c>
      <c r="I866" s="11">
        <v>0</v>
      </c>
      <c r="J866" s="11">
        <v>0</v>
      </c>
      <c r="K866" s="12" t="s">
        <v>125</v>
      </c>
    </row>
    <row r="867" spans="1:11" x14ac:dyDescent="0.2">
      <c r="A867" t="str">
        <f t="shared" si="49"/>
        <v>uranium_open pit_DE_mix_mix.input_li__</v>
      </c>
      <c r="B867" t="str">
        <f>processors_PES!$B$98</f>
        <v>uranium_open pit_DE_mix_mix</v>
      </c>
      <c r="C867" s="12" t="s">
        <v>89</v>
      </c>
      <c r="D867" s="15" t="s">
        <v>64</v>
      </c>
      <c r="E867" s="15" t="s">
        <v>111</v>
      </c>
      <c r="F867" s="12" t="s">
        <v>90</v>
      </c>
      <c r="G867" s="12" t="s">
        <v>91</v>
      </c>
      <c r="H867" t="str">
        <f>processors_PES!$D$98</f>
        <v>mining::uranium::open pit</v>
      </c>
      <c r="I867" s="11">
        <v>0</v>
      </c>
      <c r="J867" s="11">
        <v>0</v>
      </c>
      <c r="K867" s="12" t="s">
        <v>126</v>
      </c>
    </row>
    <row r="868" spans="1:11" x14ac:dyDescent="0.2">
      <c r="A868" t="str">
        <f t="shared" si="49"/>
        <v>uranium_open pit_DE_mix_mix.input_bio__</v>
      </c>
      <c r="B868" t="str">
        <f>processors_PES!$B$98</f>
        <v>uranium_open pit_DE_mix_mix</v>
      </c>
      <c r="C868" s="12" t="s">
        <v>89</v>
      </c>
      <c r="D868" s="15" t="s">
        <v>97</v>
      </c>
      <c r="E868" s="15" t="s">
        <v>112</v>
      </c>
      <c r="F868" s="12" t="s">
        <v>90</v>
      </c>
      <c r="G868" s="12" t="s">
        <v>91</v>
      </c>
      <c r="H868" t="str">
        <f>processors_PES!$D$98</f>
        <v>mining::uranium::open pit</v>
      </c>
      <c r="I868" s="11">
        <v>0</v>
      </c>
      <c r="J868" s="11">
        <v>0</v>
      </c>
      <c r="K868" s="12" t="s">
        <v>126</v>
      </c>
    </row>
    <row r="869" spans="1:11" x14ac:dyDescent="0.2">
      <c r="A869" t="str">
        <f t="shared" si="49"/>
        <v>uranium_open pit_DE_mix_mix.input_h.c__</v>
      </c>
      <c r="B869" t="str">
        <f>processors_PES!$B$98</f>
        <v>uranium_open pit_DE_mix_mix</v>
      </c>
      <c r="C869" s="12" t="s">
        <v>89</v>
      </c>
      <c r="D869" s="15" t="s">
        <v>63</v>
      </c>
      <c r="E869" s="15" t="s">
        <v>113</v>
      </c>
      <c r="F869" s="12" t="s">
        <v>92</v>
      </c>
      <c r="G869" s="12" t="s">
        <v>91</v>
      </c>
      <c r="H869" t="str">
        <f>processors_PES!$D$98</f>
        <v>mining::uranium::open pit</v>
      </c>
      <c r="I869" s="11">
        <v>0</v>
      </c>
      <c r="J869" s="11">
        <v>0</v>
      </c>
      <c r="K869" s="12" t="s">
        <v>126</v>
      </c>
    </row>
    <row r="870" spans="1:11" x14ac:dyDescent="0.2">
      <c r="A870" t="str">
        <f t="shared" si="49"/>
        <v>uranium_open pit_DE_mix_mix.input_ur__</v>
      </c>
      <c r="B870" t="str">
        <f>processors_PES!$B$98</f>
        <v>uranium_open pit_DE_mix_mix</v>
      </c>
      <c r="C870" s="12" t="s">
        <v>89</v>
      </c>
      <c r="D870" s="15" t="s">
        <v>98</v>
      </c>
      <c r="E870" s="15" t="s">
        <v>114</v>
      </c>
      <c r="F870" s="12" t="s">
        <v>90</v>
      </c>
      <c r="G870" s="12" t="s">
        <v>91</v>
      </c>
      <c r="H870" t="str">
        <f>processors_PES!$D$98</f>
        <v>mining::uranium::open pit</v>
      </c>
      <c r="I870" s="11">
        <v>0</v>
      </c>
      <c r="J870" s="11">
        <v>0</v>
      </c>
      <c r="K870" s="12" t="s">
        <v>126</v>
      </c>
    </row>
    <row r="871" spans="1:11" x14ac:dyDescent="0.2">
      <c r="A871" t="str">
        <f t="shared" si="49"/>
        <v>uranium_open pit_DE_mix_mix.input_el__</v>
      </c>
      <c r="B871" t="str">
        <f>processors_PES!$B$98</f>
        <v>uranium_open pit_DE_mix_mix</v>
      </c>
      <c r="C871" s="12" t="s">
        <v>89</v>
      </c>
      <c r="D871" s="15" t="s">
        <v>99</v>
      </c>
      <c r="E871" s="15" t="s">
        <v>115</v>
      </c>
      <c r="F871" s="12" t="s">
        <v>90</v>
      </c>
      <c r="G871" s="12" t="s">
        <v>91</v>
      </c>
      <c r="H871" t="str">
        <f>processors_PES!$D$98</f>
        <v>mining::uranium::open pit</v>
      </c>
      <c r="I871" s="11">
        <v>0</v>
      </c>
      <c r="J871" s="11">
        <v>0</v>
      </c>
      <c r="K871" s="12" t="s">
        <v>127</v>
      </c>
    </row>
    <row r="872" spans="1:11" x14ac:dyDescent="0.2">
      <c r="A872" t="str">
        <f t="shared" si="49"/>
        <v>uranium_open pit_DE_mix_mix.input_he__</v>
      </c>
      <c r="B872" t="str">
        <f>processors_PES!$B$98</f>
        <v>uranium_open pit_DE_mix_mix</v>
      </c>
      <c r="C872" s="12" t="s">
        <v>89</v>
      </c>
      <c r="D872" s="15" t="s">
        <v>100</v>
      </c>
      <c r="E872" s="15" t="s">
        <v>116</v>
      </c>
      <c r="F872" s="12" t="s">
        <v>90</v>
      </c>
      <c r="G872" s="12" t="s">
        <v>91</v>
      </c>
      <c r="H872" t="str">
        <f>processors_PES!$D$98</f>
        <v>mining::uranium::open pit</v>
      </c>
      <c r="I872" s="11">
        <v>0</v>
      </c>
      <c r="J872" s="11">
        <v>0</v>
      </c>
      <c r="K872" s="12" t="s">
        <v>128</v>
      </c>
    </row>
    <row r="873" spans="1:11" x14ac:dyDescent="0.2">
      <c r="A873" t="str">
        <f t="shared" si="49"/>
        <v>uranium_open pit_DE_mix_mix.inpt_fu__</v>
      </c>
      <c r="B873" t="str">
        <f>processors_PES!$B$98</f>
        <v>uranium_open pit_DE_mix_mix</v>
      </c>
      <c r="C873" s="12" t="s">
        <v>93</v>
      </c>
      <c r="D873" s="15" t="s">
        <v>101</v>
      </c>
      <c r="E873" s="15" t="s">
        <v>117</v>
      </c>
      <c r="F873" s="12" t="s">
        <v>90</v>
      </c>
      <c r="G873" s="12" t="s">
        <v>91</v>
      </c>
      <c r="H873" t="str">
        <f>processors_PES!$D$98</f>
        <v>mining::uranium::open pit</v>
      </c>
      <c r="I873" s="11">
        <v>0</v>
      </c>
      <c r="J873" s="11">
        <v>0</v>
      </c>
      <c r="K873" s="12" t="s">
        <v>128</v>
      </c>
    </row>
    <row r="874" spans="1:11" x14ac:dyDescent="0.2">
      <c r="A874" t="str">
        <f t="shared" si="49"/>
        <v>uranium_open pit_DE_mix_mix.input_ha__</v>
      </c>
      <c r="B874" t="str">
        <f>processors_PES!$B$98</f>
        <v>uranium_open pit_DE_mix_mix</v>
      </c>
      <c r="C874" s="12" t="s">
        <v>89</v>
      </c>
      <c r="D874" s="15" t="s">
        <v>102</v>
      </c>
      <c r="E874" s="15" t="s">
        <v>118</v>
      </c>
      <c r="F874" s="12" t="s">
        <v>90</v>
      </c>
      <c r="G874" s="12" t="s">
        <v>94</v>
      </c>
      <c r="H874" t="str">
        <f>processors_PES!$D$98</f>
        <v>mining::uranium::open pit</v>
      </c>
      <c r="I874" s="11">
        <v>0</v>
      </c>
      <c r="J874" s="11">
        <v>0</v>
      </c>
      <c r="K874" s="12" t="s">
        <v>129</v>
      </c>
    </row>
    <row r="875" spans="1:11" x14ac:dyDescent="0.2">
      <c r="A875" t="str">
        <f t="shared" si="49"/>
        <v>uranium_open pit_DE_mix_mix.input_lu__</v>
      </c>
      <c r="B875" t="str">
        <f>processors_PES!$B$98</f>
        <v>uranium_open pit_DE_mix_mix</v>
      </c>
      <c r="C875" s="12" t="s">
        <v>89</v>
      </c>
      <c r="D875" s="15" t="s">
        <v>103</v>
      </c>
      <c r="E875" s="15" t="s">
        <v>119</v>
      </c>
      <c r="F875" s="12" t="s">
        <v>92</v>
      </c>
      <c r="G875" s="12" t="s">
        <v>94</v>
      </c>
      <c r="H875" t="str">
        <f>processors_PES!$D$98</f>
        <v>mining::uranium::open pit</v>
      </c>
      <c r="I875" s="11">
        <v>0</v>
      </c>
      <c r="J875" s="11">
        <v>0</v>
      </c>
      <c r="K875" s="12" t="s">
        <v>118</v>
      </c>
    </row>
    <row r="876" spans="1:11" x14ac:dyDescent="0.2">
      <c r="A876" t="str">
        <f t="shared" si="49"/>
        <v>uranium_open pit_DE_mix_mix.input_w.us__</v>
      </c>
      <c r="B876" t="str">
        <f>processors_PES!$B$98</f>
        <v>uranium_open pit_DE_mix_mix</v>
      </c>
      <c r="C876" s="12" t="s">
        <v>89</v>
      </c>
      <c r="D876" s="15" t="s">
        <v>104</v>
      </c>
      <c r="E876" s="15" t="s">
        <v>120</v>
      </c>
      <c r="F876" s="12" t="s">
        <v>92</v>
      </c>
      <c r="G876" s="12" t="s">
        <v>91</v>
      </c>
      <c r="H876" t="str">
        <f>processors_PES!$D$98</f>
        <v>mining::uranium::open pit</v>
      </c>
      <c r="I876" s="11">
        <v>0</v>
      </c>
      <c r="J876" s="11">
        <v>0</v>
      </c>
      <c r="K876" s="12" t="s">
        <v>125</v>
      </c>
    </row>
    <row r="877" spans="1:11" x14ac:dyDescent="0.2">
      <c r="A877" t="str">
        <f t="shared" si="49"/>
        <v>uranium_open pit_DE_mix_mix.input_fw__</v>
      </c>
      <c r="B877" t="str">
        <f>processors_PES!$B$98</f>
        <v>uranium_open pit_DE_mix_mix</v>
      </c>
      <c r="C877" s="12" t="s">
        <v>89</v>
      </c>
      <c r="D877" s="15" t="s">
        <v>105</v>
      </c>
      <c r="E877" s="15" t="s">
        <v>121</v>
      </c>
      <c r="F877" s="12" t="s">
        <v>92</v>
      </c>
      <c r="G877" s="12" t="s">
        <v>91</v>
      </c>
      <c r="H877" t="str">
        <f>processors_PES!$D$98</f>
        <v>mining::uranium::open pit</v>
      </c>
      <c r="I877" s="11">
        <v>0</v>
      </c>
      <c r="J877" s="11">
        <v>0</v>
      </c>
      <c r="K877" s="12" t="s">
        <v>125</v>
      </c>
    </row>
    <row r="878" spans="1:11" x14ac:dyDescent="0.2">
      <c r="A878" t="str">
        <f t="shared" si="49"/>
        <v>uranium_open pit_DE_mix_mix.input_w.tot__</v>
      </c>
      <c r="B878" t="str">
        <f>processors_PES!$B$98</f>
        <v>uranium_open pit_DE_mix_mix</v>
      </c>
      <c r="C878" s="12" t="s">
        <v>89</v>
      </c>
      <c r="D878" s="15" t="s">
        <v>106</v>
      </c>
      <c r="E878" s="15" t="s">
        <v>122</v>
      </c>
      <c r="F878" s="12" t="s">
        <v>92</v>
      </c>
      <c r="G878" s="12" t="s">
        <v>91</v>
      </c>
      <c r="H878" t="str">
        <f>processors_PES!$D$98</f>
        <v>mining::uranium::open pit</v>
      </c>
      <c r="I878" s="11">
        <v>0</v>
      </c>
      <c r="J878" s="11">
        <v>0</v>
      </c>
      <c r="K878" s="12" t="s">
        <v>125</v>
      </c>
    </row>
    <row r="879" spans="1:11" x14ac:dyDescent="0.2">
      <c r="A879" t="str">
        <f t="shared" si="49"/>
        <v>uranium_open pit_DE_mix_mix.output_w__</v>
      </c>
      <c r="B879" t="str">
        <f>processors_PES!$B$98</f>
        <v>uranium_open pit_DE_mix_mix</v>
      </c>
      <c r="C879" s="12" t="s">
        <v>95</v>
      </c>
      <c r="D879" s="15" t="s">
        <v>107</v>
      </c>
      <c r="E879" s="15" t="s">
        <v>123</v>
      </c>
      <c r="F879" s="12" t="s">
        <v>92</v>
      </c>
      <c r="G879" s="12" t="s">
        <v>91</v>
      </c>
      <c r="H879" t="str">
        <f>processors_PES!$D$98</f>
        <v>mining::uranium::open pit</v>
      </c>
      <c r="I879" s="11">
        <v>0</v>
      </c>
      <c r="J879" s="11">
        <v>0</v>
      </c>
      <c r="K879" s="12" t="s">
        <v>125</v>
      </c>
    </row>
    <row r="880" spans="1:11" x14ac:dyDescent="0.2">
      <c r="A880" t="str">
        <f t="shared" si="49"/>
        <v>uranium_open pit_DE_mix_mix.output_ghg__</v>
      </c>
      <c r="B880" t="str">
        <f>processors_PES!$B$98</f>
        <v>uranium_open pit_DE_mix_mix</v>
      </c>
      <c r="C880" s="12" t="s">
        <v>95</v>
      </c>
      <c r="D880" s="15" t="s">
        <v>108</v>
      </c>
      <c r="E880" s="15" t="s">
        <v>124</v>
      </c>
      <c r="F880" s="12" t="s">
        <v>92</v>
      </c>
      <c r="G880" s="12" t="s">
        <v>91</v>
      </c>
      <c r="H880" t="str">
        <f>processors_PES!$D$98</f>
        <v>mining::uranium::open pit</v>
      </c>
      <c r="I880" s="11">
        <v>0</v>
      </c>
      <c r="J880" s="11">
        <v>0</v>
      </c>
      <c r="K880" s="12" t="s">
        <v>130</v>
      </c>
    </row>
    <row r="881" spans="1:11" x14ac:dyDescent="0.2">
      <c r="A881" t="str">
        <f t="shared" si="49"/>
        <v>uranium_open pit_DE_mix_mix.output_ng__</v>
      </c>
      <c r="B881" t="str">
        <f>processors_PES!$B$98</f>
        <v>uranium_open pit_DE_mix_mix</v>
      </c>
      <c r="C881" s="12" t="s">
        <v>95</v>
      </c>
      <c r="D881" s="15" t="s">
        <v>96</v>
      </c>
      <c r="E881" s="15" t="s">
        <v>110</v>
      </c>
      <c r="F881" s="12" t="s">
        <v>90</v>
      </c>
      <c r="G881" s="12" t="s">
        <v>91</v>
      </c>
      <c r="H881" t="str">
        <f>processors_PES!$D$98</f>
        <v>mining::uranium::open pit</v>
      </c>
      <c r="I881" s="11">
        <v>0</v>
      </c>
      <c r="J881" s="11">
        <v>0</v>
      </c>
      <c r="K881" s="15" t="s">
        <v>163</v>
      </c>
    </row>
    <row r="882" spans="1:11" x14ac:dyDescent="0.2">
      <c r="A882" t="str">
        <f t="shared" si="49"/>
        <v>uranium_open pit_DE_mix_mix.output_oil__</v>
      </c>
      <c r="B882" t="str">
        <f>processors_PES!$B$98</f>
        <v>uranium_open pit_DE_mix_mix</v>
      </c>
      <c r="C882" s="15" t="s">
        <v>95</v>
      </c>
      <c r="D882" s="15" t="s">
        <v>150</v>
      </c>
      <c r="E882" s="15" t="s">
        <v>162</v>
      </c>
      <c r="F882" s="15" t="s">
        <v>90</v>
      </c>
      <c r="G882" s="15" t="s">
        <v>91</v>
      </c>
      <c r="H882" t="str">
        <f>processors_PES!$D$98</f>
        <v>mining::uranium::open pit</v>
      </c>
      <c r="I882" s="11">
        <v>0</v>
      </c>
      <c r="J882" s="11">
        <v>0</v>
      </c>
      <c r="K882" s="15" t="s">
        <v>163</v>
      </c>
    </row>
    <row r="883" spans="1:11" x14ac:dyDescent="0.2">
      <c r="A883" t="str">
        <f t="shared" si="49"/>
        <v>uranium_open pit_DE_mix_mix.output_ur__</v>
      </c>
      <c r="B883" t="str">
        <f>processors_PES!$B$98</f>
        <v>uranium_open pit_DE_mix_mix</v>
      </c>
      <c r="C883" s="15" t="s">
        <v>95</v>
      </c>
      <c r="D883" s="15" t="s">
        <v>98</v>
      </c>
      <c r="E883" s="15" t="s">
        <v>114</v>
      </c>
      <c r="F883" s="15" t="s">
        <v>90</v>
      </c>
      <c r="G883" s="15" t="s">
        <v>91</v>
      </c>
      <c r="H883" t="str">
        <f>processors_PES!$D$98</f>
        <v>mining::uranium::open pit</v>
      </c>
      <c r="I883" s="11">
        <v>0</v>
      </c>
      <c r="J883" s="11">
        <v>0</v>
      </c>
      <c r="K883" s="15" t="s">
        <v>126</v>
      </c>
    </row>
    <row r="884" spans="1:11" x14ac:dyDescent="0.2">
      <c r="A884" t="str">
        <f t="shared" si="49"/>
        <v>uranium_open pit_ES_mix_mix.input_ng__</v>
      </c>
      <c r="B884" t="str">
        <f>processors_PES!$B$99</f>
        <v>uranium_open pit_ES_mix_mix</v>
      </c>
      <c r="C884" s="12" t="s">
        <v>89</v>
      </c>
      <c r="D884" s="15" t="s">
        <v>96</v>
      </c>
      <c r="E884" s="15" t="s">
        <v>110</v>
      </c>
      <c r="F884" s="12" t="s">
        <v>90</v>
      </c>
      <c r="G884" s="12" t="s">
        <v>91</v>
      </c>
      <c r="H884" t="str">
        <f>processors_PES!$D$98</f>
        <v>mining::uranium::open pit</v>
      </c>
      <c r="I884" s="11">
        <v>0</v>
      </c>
      <c r="J884" s="11">
        <v>0</v>
      </c>
      <c r="K884" s="12" t="s">
        <v>125</v>
      </c>
    </row>
    <row r="885" spans="1:11" x14ac:dyDescent="0.2">
      <c r="A885" t="str">
        <f t="shared" si="49"/>
        <v>uranium_open pit_ES_mix_mix.input_li__</v>
      </c>
      <c r="B885" t="str">
        <f>processors_PES!$B$99</f>
        <v>uranium_open pit_ES_mix_mix</v>
      </c>
      <c r="C885" s="12" t="s">
        <v>89</v>
      </c>
      <c r="D885" s="15" t="s">
        <v>64</v>
      </c>
      <c r="E885" s="15" t="s">
        <v>111</v>
      </c>
      <c r="F885" s="12" t="s">
        <v>90</v>
      </c>
      <c r="G885" s="12" t="s">
        <v>91</v>
      </c>
      <c r="H885" t="str">
        <f>processors_PES!$D$98</f>
        <v>mining::uranium::open pit</v>
      </c>
      <c r="I885" s="11">
        <v>0</v>
      </c>
      <c r="J885" s="11">
        <v>0</v>
      </c>
      <c r="K885" s="12" t="s">
        <v>126</v>
      </c>
    </row>
    <row r="886" spans="1:11" x14ac:dyDescent="0.2">
      <c r="A886" t="str">
        <f t="shared" si="49"/>
        <v>uranium_open pit_ES_mix_mix.input_bio__</v>
      </c>
      <c r="B886" t="str">
        <f>processors_PES!$B$99</f>
        <v>uranium_open pit_ES_mix_mix</v>
      </c>
      <c r="C886" s="12" t="s">
        <v>89</v>
      </c>
      <c r="D886" s="15" t="s">
        <v>97</v>
      </c>
      <c r="E886" s="15" t="s">
        <v>112</v>
      </c>
      <c r="F886" s="12" t="s">
        <v>90</v>
      </c>
      <c r="G886" s="12" t="s">
        <v>91</v>
      </c>
      <c r="H886" t="str">
        <f>processors_PES!$D$98</f>
        <v>mining::uranium::open pit</v>
      </c>
      <c r="I886" s="11">
        <v>0</v>
      </c>
      <c r="J886" s="11">
        <v>0</v>
      </c>
      <c r="K886" s="12" t="s">
        <v>126</v>
      </c>
    </row>
    <row r="887" spans="1:11" x14ac:dyDescent="0.2">
      <c r="A887" t="str">
        <f t="shared" si="49"/>
        <v>uranium_open pit_ES_mix_mix.input_h.c__</v>
      </c>
      <c r="B887" t="str">
        <f>processors_PES!$B$99</f>
        <v>uranium_open pit_ES_mix_mix</v>
      </c>
      <c r="C887" s="12" t="s">
        <v>89</v>
      </c>
      <c r="D887" s="15" t="s">
        <v>63</v>
      </c>
      <c r="E887" s="15" t="s">
        <v>113</v>
      </c>
      <c r="F887" s="12" t="s">
        <v>92</v>
      </c>
      <c r="G887" s="12" t="s">
        <v>91</v>
      </c>
      <c r="H887" t="str">
        <f>processors_PES!$D$98</f>
        <v>mining::uranium::open pit</v>
      </c>
      <c r="I887" s="11">
        <v>0</v>
      </c>
      <c r="J887" s="11">
        <v>0</v>
      </c>
      <c r="K887" s="12" t="s">
        <v>126</v>
      </c>
    </row>
    <row r="888" spans="1:11" x14ac:dyDescent="0.2">
      <c r="A888" t="str">
        <f t="shared" si="49"/>
        <v>uranium_open pit_ES_mix_mix.input_ur__</v>
      </c>
      <c r="B888" t="str">
        <f>processors_PES!$B$99</f>
        <v>uranium_open pit_ES_mix_mix</v>
      </c>
      <c r="C888" s="12" t="s">
        <v>89</v>
      </c>
      <c r="D888" s="15" t="s">
        <v>98</v>
      </c>
      <c r="E888" s="15" t="s">
        <v>114</v>
      </c>
      <c r="F888" s="12" t="s">
        <v>90</v>
      </c>
      <c r="G888" s="12" t="s">
        <v>91</v>
      </c>
      <c r="H888" t="str">
        <f>processors_PES!$D$98</f>
        <v>mining::uranium::open pit</v>
      </c>
      <c r="I888" s="11">
        <v>0</v>
      </c>
      <c r="J888" s="11">
        <v>0</v>
      </c>
      <c r="K888" s="12" t="s">
        <v>126</v>
      </c>
    </row>
    <row r="889" spans="1:11" x14ac:dyDescent="0.2">
      <c r="A889" t="str">
        <f t="shared" si="49"/>
        <v>uranium_open pit_ES_mix_mix.input_el__</v>
      </c>
      <c r="B889" t="str">
        <f>processors_PES!$B$99</f>
        <v>uranium_open pit_ES_mix_mix</v>
      </c>
      <c r="C889" s="12" t="s">
        <v>89</v>
      </c>
      <c r="D889" s="15" t="s">
        <v>99</v>
      </c>
      <c r="E889" s="15" t="s">
        <v>115</v>
      </c>
      <c r="F889" s="12" t="s">
        <v>90</v>
      </c>
      <c r="G889" s="12" t="s">
        <v>91</v>
      </c>
      <c r="H889" t="str">
        <f>processors_PES!$D$98</f>
        <v>mining::uranium::open pit</v>
      </c>
      <c r="I889" s="11">
        <v>0</v>
      </c>
      <c r="J889" s="11">
        <v>0</v>
      </c>
      <c r="K889" s="12" t="s">
        <v>127</v>
      </c>
    </row>
    <row r="890" spans="1:11" x14ac:dyDescent="0.2">
      <c r="A890" t="str">
        <f t="shared" si="49"/>
        <v>uranium_open pit_ES_mix_mix.input_he__</v>
      </c>
      <c r="B890" t="str">
        <f>processors_PES!$B$99</f>
        <v>uranium_open pit_ES_mix_mix</v>
      </c>
      <c r="C890" s="12" t="s">
        <v>89</v>
      </c>
      <c r="D890" s="15" t="s">
        <v>100</v>
      </c>
      <c r="E890" s="15" t="s">
        <v>116</v>
      </c>
      <c r="F890" s="12" t="s">
        <v>90</v>
      </c>
      <c r="G890" s="12" t="s">
        <v>91</v>
      </c>
      <c r="H890" t="str">
        <f>processors_PES!$D$98</f>
        <v>mining::uranium::open pit</v>
      </c>
      <c r="I890" s="11">
        <v>0</v>
      </c>
      <c r="J890" s="11">
        <v>0</v>
      </c>
      <c r="K890" s="12" t="s">
        <v>128</v>
      </c>
    </row>
    <row r="891" spans="1:11" x14ac:dyDescent="0.2">
      <c r="A891" t="str">
        <f t="shared" si="49"/>
        <v>uranium_open pit_ES_mix_mix.inpt_fu__</v>
      </c>
      <c r="B891" t="str">
        <f>processors_PES!$B$99</f>
        <v>uranium_open pit_ES_mix_mix</v>
      </c>
      <c r="C891" s="12" t="s">
        <v>93</v>
      </c>
      <c r="D891" s="15" t="s">
        <v>101</v>
      </c>
      <c r="E891" s="15" t="s">
        <v>117</v>
      </c>
      <c r="F891" s="12" t="s">
        <v>90</v>
      </c>
      <c r="G891" s="12" t="s">
        <v>91</v>
      </c>
      <c r="H891" t="str">
        <f>processors_PES!$D$98</f>
        <v>mining::uranium::open pit</v>
      </c>
      <c r="I891" s="11">
        <v>0</v>
      </c>
      <c r="J891" s="11">
        <v>0</v>
      </c>
      <c r="K891" s="12" t="s">
        <v>128</v>
      </c>
    </row>
    <row r="892" spans="1:11" x14ac:dyDescent="0.2">
      <c r="A892" t="str">
        <f t="shared" si="49"/>
        <v>uranium_open pit_ES_mix_mix.input_ha__</v>
      </c>
      <c r="B892" t="str">
        <f>processors_PES!$B$99</f>
        <v>uranium_open pit_ES_mix_mix</v>
      </c>
      <c r="C892" s="12" t="s">
        <v>89</v>
      </c>
      <c r="D892" s="15" t="s">
        <v>102</v>
      </c>
      <c r="E892" s="15" t="s">
        <v>118</v>
      </c>
      <c r="F892" s="12" t="s">
        <v>90</v>
      </c>
      <c r="G892" s="12" t="s">
        <v>94</v>
      </c>
      <c r="H892" t="str">
        <f>processors_PES!$D$98</f>
        <v>mining::uranium::open pit</v>
      </c>
      <c r="I892" s="11">
        <v>0</v>
      </c>
      <c r="J892" s="11">
        <v>0</v>
      </c>
      <c r="K892" s="12" t="s">
        <v>129</v>
      </c>
    </row>
    <row r="893" spans="1:11" x14ac:dyDescent="0.2">
      <c r="A893" t="str">
        <f t="shared" si="49"/>
        <v>uranium_open pit_ES_mix_mix.input_lu__</v>
      </c>
      <c r="B893" t="str">
        <f>processors_PES!$B$99</f>
        <v>uranium_open pit_ES_mix_mix</v>
      </c>
      <c r="C893" s="12" t="s">
        <v>89</v>
      </c>
      <c r="D893" s="15" t="s">
        <v>103</v>
      </c>
      <c r="E893" s="15" t="s">
        <v>119</v>
      </c>
      <c r="F893" s="12" t="s">
        <v>92</v>
      </c>
      <c r="G893" s="12" t="s">
        <v>94</v>
      </c>
      <c r="H893" t="str">
        <f>processors_PES!$D$98</f>
        <v>mining::uranium::open pit</v>
      </c>
      <c r="I893" s="11">
        <v>0</v>
      </c>
      <c r="J893" s="11">
        <v>0</v>
      </c>
      <c r="K893" s="12" t="s">
        <v>118</v>
      </c>
    </row>
    <row r="894" spans="1:11" x14ac:dyDescent="0.2">
      <c r="A894" t="str">
        <f t="shared" si="49"/>
        <v>uranium_open pit_ES_mix_mix.input_w.us__</v>
      </c>
      <c r="B894" t="str">
        <f>processors_PES!$B$99</f>
        <v>uranium_open pit_ES_mix_mix</v>
      </c>
      <c r="C894" s="12" t="s">
        <v>89</v>
      </c>
      <c r="D894" s="15" t="s">
        <v>104</v>
      </c>
      <c r="E894" s="15" t="s">
        <v>120</v>
      </c>
      <c r="F894" s="12" t="s">
        <v>92</v>
      </c>
      <c r="G894" s="12" t="s">
        <v>91</v>
      </c>
      <c r="H894" t="str">
        <f>processors_PES!$D$98</f>
        <v>mining::uranium::open pit</v>
      </c>
      <c r="I894" s="11">
        <v>0</v>
      </c>
      <c r="J894" s="11">
        <v>0</v>
      </c>
      <c r="K894" s="12" t="s">
        <v>125</v>
      </c>
    </row>
    <row r="895" spans="1:11" x14ac:dyDescent="0.2">
      <c r="A895" t="str">
        <f t="shared" si="49"/>
        <v>uranium_open pit_ES_mix_mix.input_fw__</v>
      </c>
      <c r="B895" t="str">
        <f>processors_PES!$B$99</f>
        <v>uranium_open pit_ES_mix_mix</v>
      </c>
      <c r="C895" s="12" t="s">
        <v>89</v>
      </c>
      <c r="D895" s="15" t="s">
        <v>105</v>
      </c>
      <c r="E895" s="15" t="s">
        <v>121</v>
      </c>
      <c r="F895" s="12" t="s">
        <v>92</v>
      </c>
      <c r="G895" s="12" t="s">
        <v>91</v>
      </c>
      <c r="H895" t="str">
        <f>processors_PES!$D$98</f>
        <v>mining::uranium::open pit</v>
      </c>
      <c r="I895" s="11">
        <v>0</v>
      </c>
      <c r="J895" s="11">
        <v>0</v>
      </c>
      <c r="K895" s="12" t="s">
        <v>125</v>
      </c>
    </row>
    <row r="896" spans="1:11" x14ac:dyDescent="0.2">
      <c r="A896" t="str">
        <f t="shared" si="49"/>
        <v>uranium_open pit_ES_mix_mix.input_w.tot__</v>
      </c>
      <c r="B896" t="str">
        <f>processors_PES!$B$99</f>
        <v>uranium_open pit_ES_mix_mix</v>
      </c>
      <c r="C896" s="12" t="s">
        <v>89</v>
      </c>
      <c r="D896" s="15" t="s">
        <v>106</v>
      </c>
      <c r="E896" s="15" t="s">
        <v>122</v>
      </c>
      <c r="F896" s="12" t="s">
        <v>92</v>
      </c>
      <c r="G896" s="12" t="s">
        <v>91</v>
      </c>
      <c r="H896" t="str">
        <f>processors_PES!$D$98</f>
        <v>mining::uranium::open pit</v>
      </c>
      <c r="I896" s="11">
        <v>0</v>
      </c>
      <c r="J896" s="11">
        <v>0</v>
      </c>
      <c r="K896" s="12" t="s">
        <v>125</v>
      </c>
    </row>
    <row r="897" spans="1:11" x14ac:dyDescent="0.2">
      <c r="A897" t="str">
        <f t="shared" si="49"/>
        <v>uranium_open pit_ES_mix_mix.output_w__</v>
      </c>
      <c r="B897" t="str">
        <f>processors_PES!$B$99</f>
        <v>uranium_open pit_ES_mix_mix</v>
      </c>
      <c r="C897" s="12" t="s">
        <v>95</v>
      </c>
      <c r="D897" s="15" t="s">
        <v>107</v>
      </c>
      <c r="E897" s="15" t="s">
        <v>123</v>
      </c>
      <c r="F897" s="12" t="s">
        <v>92</v>
      </c>
      <c r="G897" s="12" t="s">
        <v>91</v>
      </c>
      <c r="H897" t="str">
        <f>processors_PES!$D$98</f>
        <v>mining::uranium::open pit</v>
      </c>
      <c r="I897" s="11">
        <v>0</v>
      </c>
      <c r="J897" s="11">
        <v>0</v>
      </c>
      <c r="K897" s="12" t="s">
        <v>125</v>
      </c>
    </row>
    <row r="898" spans="1:11" x14ac:dyDescent="0.2">
      <c r="A898" t="str">
        <f t="shared" si="49"/>
        <v>uranium_open pit_ES_mix_mix.output_ghg__</v>
      </c>
      <c r="B898" t="str">
        <f>processors_PES!$B$99</f>
        <v>uranium_open pit_ES_mix_mix</v>
      </c>
      <c r="C898" s="12" t="s">
        <v>95</v>
      </c>
      <c r="D898" s="15" t="s">
        <v>108</v>
      </c>
      <c r="E898" s="15" t="s">
        <v>124</v>
      </c>
      <c r="F898" s="12" t="s">
        <v>92</v>
      </c>
      <c r="G898" s="12" t="s">
        <v>91</v>
      </c>
      <c r="H898" t="str">
        <f>processors_PES!$D$98</f>
        <v>mining::uranium::open pit</v>
      </c>
      <c r="I898" s="11">
        <v>0</v>
      </c>
      <c r="J898" s="11">
        <v>0</v>
      </c>
      <c r="K898" s="12" t="s">
        <v>130</v>
      </c>
    </row>
    <row r="899" spans="1:11" x14ac:dyDescent="0.2">
      <c r="A899" t="str">
        <f t="shared" si="49"/>
        <v>uranium_open pit_ES_mix_mix.output_ng__</v>
      </c>
      <c r="B899" t="str">
        <f>processors_PES!$B$99</f>
        <v>uranium_open pit_ES_mix_mix</v>
      </c>
      <c r="C899" s="12" t="s">
        <v>95</v>
      </c>
      <c r="D899" s="15" t="s">
        <v>96</v>
      </c>
      <c r="E899" s="15" t="s">
        <v>110</v>
      </c>
      <c r="F899" s="12" t="s">
        <v>90</v>
      </c>
      <c r="G899" s="12" t="s">
        <v>91</v>
      </c>
      <c r="H899" t="str">
        <f>processors_PES!$D$98</f>
        <v>mining::uranium::open pit</v>
      </c>
      <c r="I899" s="11">
        <v>0</v>
      </c>
      <c r="J899" s="11">
        <v>0</v>
      </c>
      <c r="K899" s="15" t="s">
        <v>163</v>
      </c>
    </row>
    <row r="900" spans="1:11" x14ac:dyDescent="0.2">
      <c r="A900" t="str">
        <f t="shared" si="49"/>
        <v>uranium_open pit_ES_mix_mix.output_oil__</v>
      </c>
      <c r="B900" t="str">
        <f>processors_PES!$B$99</f>
        <v>uranium_open pit_ES_mix_mix</v>
      </c>
      <c r="C900" s="15" t="s">
        <v>95</v>
      </c>
      <c r="D900" s="15" t="s">
        <v>150</v>
      </c>
      <c r="E900" s="15" t="s">
        <v>162</v>
      </c>
      <c r="F900" s="15" t="s">
        <v>90</v>
      </c>
      <c r="G900" s="15" t="s">
        <v>91</v>
      </c>
      <c r="H900" t="str">
        <f>processors_PES!$D$98</f>
        <v>mining::uranium::open pit</v>
      </c>
      <c r="I900" s="11">
        <v>0</v>
      </c>
      <c r="J900" s="11">
        <v>0</v>
      </c>
      <c r="K900" s="15" t="s">
        <v>163</v>
      </c>
    </row>
    <row r="901" spans="1:11" x14ac:dyDescent="0.2">
      <c r="A901" t="str">
        <f t="shared" si="49"/>
        <v>uranium_open pit_ES_mix_mix.output_ur__</v>
      </c>
      <c r="B901" t="str">
        <f>processors_PES!$B$99</f>
        <v>uranium_open pit_ES_mix_mix</v>
      </c>
      <c r="C901" s="15" t="s">
        <v>95</v>
      </c>
      <c r="D901" s="15" t="s">
        <v>98</v>
      </c>
      <c r="E901" s="15" t="s">
        <v>114</v>
      </c>
      <c r="F901" s="15" t="s">
        <v>90</v>
      </c>
      <c r="G901" s="15" t="s">
        <v>91</v>
      </c>
      <c r="H901" t="str">
        <f>processors_PES!$D$98</f>
        <v>mining::uranium::open pit</v>
      </c>
      <c r="I901" s="11">
        <v>0</v>
      </c>
      <c r="J901" s="11">
        <v>0</v>
      </c>
      <c r="K901" s="15" t="s">
        <v>126</v>
      </c>
    </row>
    <row r="902" spans="1:11" x14ac:dyDescent="0.2">
      <c r="A902" t="str">
        <f t="shared" si="49"/>
        <v>uranium_open pit_FR_mix_mix.input_ng__</v>
      </c>
      <c r="B902" t="str">
        <f>processors_PES!$B$100</f>
        <v>uranium_open pit_FR_mix_mix</v>
      </c>
      <c r="C902" s="12" t="s">
        <v>89</v>
      </c>
      <c r="D902" s="15" t="s">
        <v>96</v>
      </c>
      <c r="E902" s="15" t="s">
        <v>110</v>
      </c>
      <c r="F902" s="12" t="s">
        <v>90</v>
      </c>
      <c r="G902" s="12" t="s">
        <v>91</v>
      </c>
      <c r="H902" t="str">
        <f>processors_PES!$D$98</f>
        <v>mining::uranium::open pit</v>
      </c>
      <c r="I902" s="11">
        <v>0</v>
      </c>
      <c r="J902" s="11">
        <v>0</v>
      </c>
      <c r="K902" s="12" t="s">
        <v>125</v>
      </c>
    </row>
    <row r="903" spans="1:11" x14ac:dyDescent="0.2">
      <c r="A903" t="str">
        <f t="shared" si="49"/>
        <v>uranium_open pit_FR_mix_mix.input_li__</v>
      </c>
      <c r="B903" t="str">
        <f>processors_PES!$B$100</f>
        <v>uranium_open pit_FR_mix_mix</v>
      </c>
      <c r="C903" s="12" t="s">
        <v>89</v>
      </c>
      <c r="D903" s="15" t="s">
        <v>64</v>
      </c>
      <c r="E903" s="15" t="s">
        <v>111</v>
      </c>
      <c r="F903" s="12" t="s">
        <v>90</v>
      </c>
      <c r="G903" s="12" t="s">
        <v>91</v>
      </c>
      <c r="H903" t="str">
        <f>processors_PES!$D$98</f>
        <v>mining::uranium::open pit</v>
      </c>
      <c r="I903" s="11">
        <v>0</v>
      </c>
      <c r="J903" s="11">
        <v>0</v>
      </c>
      <c r="K903" s="12" t="s">
        <v>126</v>
      </c>
    </row>
    <row r="904" spans="1:11" x14ac:dyDescent="0.2">
      <c r="A904" t="str">
        <f t="shared" si="49"/>
        <v>uranium_open pit_FR_mix_mix.input_bio__</v>
      </c>
      <c r="B904" t="str">
        <f>processors_PES!$B$100</f>
        <v>uranium_open pit_FR_mix_mix</v>
      </c>
      <c r="C904" s="12" t="s">
        <v>89</v>
      </c>
      <c r="D904" s="15" t="s">
        <v>97</v>
      </c>
      <c r="E904" s="15" t="s">
        <v>112</v>
      </c>
      <c r="F904" s="12" t="s">
        <v>90</v>
      </c>
      <c r="G904" s="12" t="s">
        <v>91</v>
      </c>
      <c r="H904" t="str">
        <f>processors_PES!$D$98</f>
        <v>mining::uranium::open pit</v>
      </c>
      <c r="I904" s="11">
        <v>0</v>
      </c>
      <c r="J904" s="11">
        <v>0</v>
      </c>
      <c r="K904" s="12" t="s">
        <v>126</v>
      </c>
    </row>
    <row r="905" spans="1:11" x14ac:dyDescent="0.2">
      <c r="A905" t="str">
        <f t="shared" si="49"/>
        <v>uranium_open pit_FR_mix_mix.input_h.c__</v>
      </c>
      <c r="B905" t="str">
        <f>processors_PES!$B$100</f>
        <v>uranium_open pit_FR_mix_mix</v>
      </c>
      <c r="C905" s="12" t="s">
        <v>89</v>
      </c>
      <c r="D905" s="15" t="s">
        <v>63</v>
      </c>
      <c r="E905" s="15" t="s">
        <v>113</v>
      </c>
      <c r="F905" s="12" t="s">
        <v>92</v>
      </c>
      <c r="G905" s="12" t="s">
        <v>91</v>
      </c>
      <c r="H905" t="str">
        <f>processors_PES!$D$98</f>
        <v>mining::uranium::open pit</v>
      </c>
      <c r="I905" s="11">
        <v>0</v>
      </c>
      <c r="J905" s="11">
        <v>0</v>
      </c>
      <c r="K905" s="12" t="s">
        <v>126</v>
      </c>
    </row>
    <row r="906" spans="1:11" x14ac:dyDescent="0.2">
      <c r="A906" t="str">
        <f t="shared" si="49"/>
        <v>uranium_open pit_FR_mix_mix.input_ur__</v>
      </c>
      <c r="B906" t="str">
        <f>processors_PES!$B$100</f>
        <v>uranium_open pit_FR_mix_mix</v>
      </c>
      <c r="C906" s="12" t="s">
        <v>89</v>
      </c>
      <c r="D906" s="15" t="s">
        <v>98</v>
      </c>
      <c r="E906" s="15" t="s">
        <v>114</v>
      </c>
      <c r="F906" s="12" t="s">
        <v>90</v>
      </c>
      <c r="G906" s="12" t="s">
        <v>91</v>
      </c>
      <c r="H906" t="str">
        <f>processors_PES!$D$98</f>
        <v>mining::uranium::open pit</v>
      </c>
      <c r="I906" s="11">
        <v>0</v>
      </c>
      <c r="J906" s="11">
        <v>0</v>
      </c>
      <c r="K906" s="12" t="s">
        <v>126</v>
      </c>
    </row>
    <row r="907" spans="1:11" x14ac:dyDescent="0.2">
      <c r="A907" t="str">
        <f t="shared" si="49"/>
        <v>uranium_open pit_FR_mix_mix.input_el__</v>
      </c>
      <c r="B907" t="str">
        <f>processors_PES!$B$100</f>
        <v>uranium_open pit_FR_mix_mix</v>
      </c>
      <c r="C907" s="12" t="s">
        <v>89</v>
      </c>
      <c r="D907" s="15" t="s">
        <v>99</v>
      </c>
      <c r="E907" s="15" t="s">
        <v>115</v>
      </c>
      <c r="F907" s="12" t="s">
        <v>90</v>
      </c>
      <c r="G907" s="12" t="s">
        <v>91</v>
      </c>
      <c r="H907" t="str">
        <f>processors_PES!$D$98</f>
        <v>mining::uranium::open pit</v>
      </c>
      <c r="I907" s="11">
        <v>0</v>
      </c>
      <c r="J907" s="11">
        <v>0</v>
      </c>
      <c r="K907" s="12" t="s">
        <v>127</v>
      </c>
    </row>
    <row r="908" spans="1:11" x14ac:dyDescent="0.2">
      <c r="A908" t="str">
        <f t="shared" si="49"/>
        <v>uranium_open pit_FR_mix_mix.input_he__</v>
      </c>
      <c r="B908" t="str">
        <f>processors_PES!$B$100</f>
        <v>uranium_open pit_FR_mix_mix</v>
      </c>
      <c r="C908" s="12" t="s">
        <v>89</v>
      </c>
      <c r="D908" s="15" t="s">
        <v>100</v>
      </c>
      <c r="E908" s="15" t="s">
        <v>116</v>
      </c>
      <c r="F908" s="12" t="s">
        <v>90</v>
      </c>
      <c r="G908" s="12" t="s">
        <v>91</v>
      </c>
      <c r="H908" t="str">
        <f>processors_PES!$D$98</f>
        <v>mining::uranium::open pit</v>
      </c>
      <c r="I908" s="11">
        <v>0</v>
      </c>
      <c r="J908" s="11">
        <v>0</v>
      </c>
      <c r="K908" s="12" t="s">
        <v>128</v>
      </c>
    </row>
    <row r="909" spans="1:11" x14ac:dyDescent="0.2">
      <c r="A909" t="str">
        <f t="shared" si="49"/>
        <v>uranium_open pit_FR_mix_mix.inpt_fu__</v>
      </c>
      <c r="B909" t="str">
        <f>processors_PES!$B$100</f>
        <v>uranium_open pit_FR_mix_mix</v>
      </c>
      <c r="C909" s="12" t="s">
        <v>93</v>
      </c>
      <c r="D909" s="15" t="s">
        <v>101</v>
      </c>
      <c r="E909" s="15" t="s">
        <v>117</v>
      </c>
      <c r="F909" s="12" t="s">
        <v>90</v>
      </c>
      <c r="G909" s="12" t="s">
        <v>91</v>
      </c>
      <c r="H909" t="str">
        <f>processors_PES!$D$98</f>
        <v>mining::uranium::open pit</v>
      </c>
      <c r="I909" s="11">
        <v>0</v>
      </c>
      <c r="J909" s="11">
        <v>0</v>
      </c>
      <c r="K909" s="12" t="s">
        <v>128</v>
      </c>
    </row>
    <row r="910" spans="1:11" x14ac:dyDescent="0.2">
      <c r="A910" t="str">
        <f t="shared" si="49"/>
        <v>uranium_open pit_FR_mix_mix.input_ha__</v>
      </c>
      <c r="B910" t="str">
        <f>processors_PES!$B$100</f>
        <v>uranium_open pit_FR_mix_mix</v>
      </c>
      <c r="C910" s="12" t="s">
        <v>89</v>
      </c>
      <c r="D910" s="15" t="s">
        <v>102</v>
      </c>
      <c r="E910" s="15" t="s">
        <v>118</v>
      </c>
      <c r="F910" s="12" t="s">
        <v>90</v>
      </c>
      <c r="G910" s="12" t="s">
        <v>94</v>
      </c>
      <c r="H910" t="str">
        <f>processors_PES!$D$98</f>
        <v>mining::uranium::open pit</v>
      </c>
      <c r="I910" s="11">
        <v>0</v>
      </c>
      <c r="J910" s="11">
        <v>0</v>
      </c>
      <c r="K910" s="12" t="s">
        <v>129</v>
      </c>
    </row>
    <row r="911" spans="1:11" x14ac:dyDescent="0.2">
      <c r="A911" t="str">
        <f t="shared" si="49"/>
        <v>uranium_open pit_FR_mix_mix.input_lu__</v>
      </c>
      <c r="B911" t="str">
        <f>processors_PES!$B$100</f>
        <v>uranium_open pit_FR_mix_mix</v>
      </c>
      <c r="C911" s="12" t="s">
        <v>89</v>
      </c>
      <c r="D911" s="15" t="s">
        <v>103</v>
      </c>
      <c r="E911" s="15" t="s">
        <v>119</v>
      </c>
      <c r="F911" s="12" t="s">
        <v>92</v>
      </c>
      <c r="G911" s="12" t="s">
        <v>94</v>
      </c>
      <c r="H911" t="str">
        <f>processors_PES!$D$98</f>
        <v>mining::uranium::open pit</v>
      </c>
      <c r="I911" s="11">
        <v>0</v>
      </c>
      <c r="J911" s="11">
        <v>0</v>
      </c>
      <c r="K911" s="12" t="s">
        <v>118</v>
      </c>
    </row>
    <row r="912" spans="1:11" x14ac:dyDescent="0.2">
      <c r="A912" t="str">
        <f t="shared" si="49"/>
        <v>uranium_open pit_FR_mix_mix.input_w.us__</v>
      </c>
      <c r="B912" t="str">
        <f>processors_PES!$B$100</f>
        <v>uranium_open pit_FR_mix_mix</v>
      </c>
      <c r="C912" s="12" t="s">
        <v>89</v>
      </c>
      <c r="D912" s="15" t="s">
        <v>104</v>
      </c>
      <c r="E912" s="15" t="s">
        <v>120</v>
      </c>
      <c r="F912" s="12" t="s">
        <v>92</v>
      </c>
      <c r="G912" s="12" t="s">
        <v>91</v>
      </c>
      <c r="H912" t="str">
        <f>processors_PES!$D$98</f>
        <v>mining::uranium::open pit</v>
      </c>
      <c r="I912" s="11">
        <v>0</v>
      </c>
      <c r="J912" s="11">
        <v>0</v>
      </c>
      <c r="K912" s="12" t="s">
        <v>125</v>
      </c>
    </row>
    <row r="913" spans="1:11" x14ac:dyDescent="0.2">
      <c r="A913" t="str">
        <f t="shared" si="49"/>
        <v>uranium_open pit_FR_mix_mix.input_fw__</v>
      </c>
      <c r="B913" t="str">
        <f>processors_PES!$B$100</f>
        <v>uranium_open pit_FR_mix_mix</v>
      </c>
      <c r="C913" s="12" t="s">
        <v>89</v>
      </c>
      <c r="D913" s="15" t="s">
        <v>105</v>
      </c>
      <c r="E913" s="15" t="s">
        <v>121</v>
      </c>
      <c r="F913" s="12" t="s">
        <v>92</v>
      </c>
      <c r="G913" s="12" t="s">
        <v>91</v>
      </c>
      <c r="H913" t="str">
        <f>processors_PES!$D$98</f>
        <v>mining::uranium::open pit</v>
      </c>
      <c r="I913" s="11">
        <v>0</v>
      </c>
      <c r="J913" s="11">
        <v>0</v>
      </c>
      <c r="K913" s="12" t="s">
        <v>125</v>
      </c>
    </row>
    <row r="914" spans="1:11" x14ac:dyDescent="0.2">
      <c r="A914" t="str">
        <f t="shared" si="49"/>
        <v>uranium_open pit_FR_mix_mix.input_w.tot__</v>
      </c>
      <c r="B914" t="str">
        <f>processors_PES!$B$100</f>
        <v>uranium_open pit_FR_mix_mix</v>
      </c>
      <c r="C914" s="12" t="s">
        <v>89</v>
      </c>
      <c r="D914" s="15" t="s">
        <v>106</v>
      </c>
      <c r="E914" s="15" t="s">
        <v>122</v>
      </c>
      <c r="F914" s="12" t="s">
        <v>92</v>
      </c>
      <c r="G914" s="12" t="s">
        <v>91</v>
      </c>
      <c r="H914" t="str">
        <f>processors_PES!$D$98</f>
        <v>mining::uranium::open pit</v>
      </c>
      <c r="I914" s="11">
        <v>0</v>
      </c>
      <c r="J914" s="11">
        <v>0</v>
      </c>
      <c r="K914" s="12" t="s">
        <v>125</v>
      </c>
    </row>
    <row r="915" spans="1:11" x14ac:dyDescent="0.2">
      <c r="A915" t="str">
        <f t="shared" si="49"/>
        <v>uranium_open pit_FR_mix_mix.output_w__</v>
      </c>
      <c r="B915" t="str">
        <f>processors_PES!$B$100</f>
        <v>uranium_open pit_FR_mix_mix</v>
      </c>
      <c r="C915" s="12" t="s">
        <v>95</v>
      </c>
      <c r="D915" s="15" t="s">
        <v>107</v>
      </c>
      <c r="E915" s="15" t="s">
        <v>123</v>
      </c>
      <c r="F915" s="12" t="s">
        <v>92</v>
      </c>
      <c r="G915" s="12" t="s">
        <v>91</v>
      </c>
      <c r="H915" t="str">
        <f>processors_PES!$D$98</f>
        <v>mining::uranium::open pit</v>
      </c>
      <c r="I915" s="11">
        <v>0</v>
      </c>
      <c r="J915" s="11">
        <v>0</v>
      </c>
      <c r="K915" s="12" t="s">
        <v>125</v>
      </c>
    </row>
    <row r="916" spans="1:11" x14ac:dyDescent="0.2">
      <c r="A916" t="str">
        <f t="shared" si="49"/>
        <v>uranium_open pit_FR_mix_mix.output_ghg__</v>
      </c>
      <c r="B916" t="str">
        <f>processors_PES!$B$100</f>
        <v>uranium_open pit_FR_mix_mix</v>
      </c>
      <c r="C916" s="12" t="s">
        <v>95</v>
      </c>
      <c r="D916" s="15" t="s">
        <v>108</v>
      </c>
      <c r="E916" s="15" t="s">
        <v>124</v>
      </c>
      <c r="F916" s="12" t="s">
        <v>92</v>
      </c>
      <c r="G916" s="12" t="s">
        <v>91</v>
      </c>
      <c r="H916" t="str">
        <f>processors_PES!$D$98</f>
        <v>mining::uranium::open pit</v>
      </c>
      <c r="I916" s="11">
        <v>0</v>
      </c>
      <c r="J916" s="11">
        <v>0</v>
      </c>
      <c r="K916" s="12" t="s">
        <v>130</v>
      </c>
    </row>
    <row r="917" spans="1:11" x14ac:dyDescent="0.2">
      <c r="A917" t="str">
        <f t="shared" si="49"/>
        <v>uranium_open pit_FR_mix_mix.output_ng__</v>
      </c>
      <c r="B917" t="str">
        <f>processors_PES!$B$100</f>
        <v>uranium_open pit_FR_mix_mix</v>
      </c>
      <c r="C917" s="12" t="s">
        <v>95</v>
      </c>
      <c r="D917" s="15" t="s">
        <v>96</v>
      </c>
      <c r="E917" s="15" t="s">
        <v>110</v>
      </c>
      <c r="F917" s="12" t="s">
        <v>90</v>
      </c>
      <c r="G917" s="12" t="s">
        <v>91</v>
      </c>
      <c r="H917" t="str">
        <f>processors_PES!$D$98</f>
        <v>mining::uranium::open pit</v>
      </c>
      <c r="I917" s="11">
        <v>0</v>
      </c>
      <c r="J917" s="11">
        <v>0</v>
      </c>
      <c r="K917" s="15" t="s">
        <v>163</v>
      </c>
    </row>
    <row r="918" spans="1:11" x14ac:dyDescent="0.2">
      <c r="A918" t="str">
        <f t="shared" si="49"/>
        <v>uranium_open pit_FR_mix_mix.output_oil__</v>
      </c>
      <c r="B918" t="str">
        <f>processors_PES!$B$100</f>
        <v>uranium_open pit_FR_mix_mix</v>
      </c>
      <c r="C918" s="15" t="s">
        <v>95</v>
      </c>
      <c r="D918" s="15" t="s">
        <v>150</v>
      </c>
      <c r="E918" s="15" t="s">
        <v>162</v>
      </c>
      <c r="F918" s="15" t="s">
        <v>90</v>
      </c>
      <c r="G918" s="15" t="s">
        <v>91</v>
      </c>
      <c r="H918" t="str">
        <f>processors_PES!$D$98</f>
        <v>mining::uranium::open pit</v>
      </c>
      <c r="I918" s="11">
        <v>0</v>
      </c>
      <c r="J918" s="11">
        <v>0</v>
      </c>
      <c r="K918" s="15" t="s">
        <v>163</v>
      </c>
    </row>
    <row r="919" spans="1:11" x14ac:dyDescent="0.2">
      <c r="A919" t="str">
        <f t="shared" si="49"/>
        <v>uranium_open pit_FR_mix_mix.output_ur__</v>
      </c>
      <c r="B919" t="str">
        <f>processors_PES!$B$100</f>
        <v>uranium_open pit_FR_mix_mix</v>
      </c>
      <c r="C919" s="15" t="s">
        <v>95</v>
      </c>
      <c r="D919" s="15" t="s">
        <v>98</v>
      </c>
      <c r="E919" s="15" t="s">
        <v>114</v>
      </c>
      <c r="F919" s="15" t="s">
        <v>90</v>
      </c>
      <c r="G919" s="15" t="s">
        <v>91</v>
      </c>
      <c r="H919" t="str">
        <f>processors_PES!$D$98</f>
        <v>mining::uranium::open pit</v>
      </c>
      <c r="I919" s="11">
        <v>0</v>
      </c>
      <c r="J919" s="11">
        <v>0</v>
      </c>
      <c r="K919" s="15" t="s">
        <v>126</v>
      </c>
    </row>
    <row r="920" spans="1:11" x14ac:dyDescent="0.2">
      <c r="A920" t="str">
        <f t="shared" si="49"/>
        <v>uranium_open pit_IT_mix_mix.input_ng__</v>
      </c>
      <c r="B920" t="str">
        <f>processors_PES!$B$101</f>
        <v>uranium_open pit_IT_mix_mix</v>
      </c>
      <c r="C920" s="12" t="s">
        <v>89</v>
      </c>
      <c r="D920" s="15" t="s">
        <v>96</v>
      </c>
      <c r="E920" s="15" t="s">
        <v>110</v>
      </c>
      <c r="F920" s="12" t="s">
        <v>90</v>
      </c>
      <c r="G920" s="12" t="s">
        <v>91</v>
      </c>
      <c r="H920" t="str">
        <f>processors_PES!$D$98</f>
        <v>mining::uranium::open pit</v>
      </c>
      <c r="I920" s="11">
        <v>0</v>
      </c>
      <c r="J920" s="11">
        <v>0</v>
      </c>
      <c r="K920" s="12" t="s">
        <v>125</v>
      </c>
    </row>
    <row r="921" spans="1:11" x14ac:dyDescent="0.2">
      <c r="A921" t="str">
        <f t="shared" si="49"/>
        <v>uranium_open pit_IT_mix_mix.input_li__</v>
      </c>
      <c r="B921" t="str">
        <f>processors_PES!$B$101</f>
        <v>uranium_open pit_IT_mix_mix</v>
      </c>
      <c r="C921" s="12" t="s">
        <v>89</v>
      </c>
      <c r="D921" s="15" t="s">
        <v>64</v>
      </c>
      <c r="E921" s="15" t="s">
        <v>111</v>
      </c>
      <c r="F921" s="12" t="s">
        <v>90</v>
      </c>
      <c r="G921" s="12" t="s">
        <v>91</v>
      </c>
      <c r="H921" t="str">
        <f>processors_PES!$D$98</f>
        <v>mining::uranium::open pit</v>
      </c>
      <c r="I921" s="11">
        <v>0</v>
      </c>
      <c r="J921" s="11">
        <v>0</v>
      </c>
      <c r="K921" s="12" t="s">
        <v>126</v>
      </c>
    </row>
    <row r="922" spans="1:11" x14ac:dyDescent="0.2">
      <c r="A922" t="str">
        <f t="shared" si="49"/>
        <v>uranium_open pit_IT_mix_mix.input_bio__</v>
      </c>
      <c r="B922" t="str">
        <f>processors_PES!$B$101</f>
        <v>uranium_open pit_IT_mix_mix</v>
      </c>
      <c r="C922" s="12" t="s">
        <v>89</v>
      </c>
      <c r="D922" s="15" t="s">
        <v>97</v>
      </c>
      <c r="E922" s="15" t="s">
        <v>112</v>
      </c>
      <c r="F922" s="12" t="s">
        <v>90</v>
      </c>
      <c r="G922" s="12" t="s">
        <v>91</v>
      </c>
      <c r="H922" t="str">
        <f>processors_PES!$D$98</f>
        <v>mining::uranium::open pit</v>
      </c>
      <c r="I922" s="11">
        <v>0</v>
      </c>
      <c r="J922" s="11">
        <v>0</v>
      </c>
      <c r="K922" s="12" t="s">
        <v>126</v>
      </c>
    </row>
    <row r="923" spans="1:11" x14ac:dyDescent="0.2">
      <c r="A923" t="str">
        <f t="shared" si="49"/>
        <v>uranium_open pit_IT_mix_mix.input_h.c__</v>
      </c>
      <c r="B923" t="str">
        <f>processors_PES!$B$101</f>
        <v>uranium_open pit_IT_mix_mix</v>
      </c>
      <c r="C923" s="12" t="s">
        <v>89</v>
      </c>
      <c r="D923" s="15" t="s">
        <v>63</v>
      </c>
      <c r="E923" s="15" t="s">
        <v>113</v>
      </c>
      <c r="F923" s="12" t="s">
        <v>92</v>
      </c>
      <c r="G923" s="12" t="s">
        <v>91</v>
      </c>
      <c r="H923" t="str">
        <f>processors_PES!$D$98</f>
        <v>mining::uranium::open pit</v>
      </c>
      <c r="I923" s="11">
        <v>0</v>
      </c>
      <c r="J923" s="11">
        <v>0</v>
      </c>
      <c r="K923" s="12" t="s">
        <v>126</v>
      </c>
    </row>
    <row r="924" spans="1:11" x14ac:dyDescent="0.2">
      <c r="A924" t="str">
        <f t="shared" si="49"/>
        <v>uranium_open pit_IT_mix_mix.input_ur__</v>
      </c>
      <c r="B924" t="str">
        <f>processors_PES!$B$101</f>
        <v>uranium_open pit_IT_mix_mix</v>
      </c>
      <c r="C924" s="12" t="s">
        <v>89</v>
      </c>
      <c r="D924" s="15" t="s">
        <v>98</v>
      </c>
      <c r="E924" s="15" t="s">
        <v>114</v>
      </c>
      <c r="F924" s="12" t="s">
        <v>90</v>
      </c>
      <c r="G924" s="12" t="s">
        <v>91</v>
      </c>
      <c r="H924" t="str">
        <f>processors_PES!$D$98</f>
        <v>mining::uranium::open pit</v>
      </c>
      <c r="I924" s="11">
        <v>0</v>
      </c>
      <c r="J924" s="11">
        <v>0</v>
      </c>
      <c r="K924" s="12" t="s">
        <v>126</v>
      </c>
    </row>
    <row r="925" spans="1:11" x14ac:dyDescent="0.2">
      <c r="A925" t="str">
        <f t="shared" si="49"/>
        <v>uranium_open pit_IT_mix_mix.input_el__</v>
      </c>
      <c r="B925" t="str">
        <f>processors_PES!$B$101</f>
        <v>uranium_open pit_IT_mix_mix</v>
      </c>
      <c r="C925" s="12" t="s">
        <v>89</v>
      </c>
      <c r="D925" s="15" t="s">
        <v>99</v>
      </c>
      <c r="E925" s="15" t="s">
        <v>115</v>
      </c>
      <c r="F925" s="12" t="s">
        <v>90</v>
      </c>
      <c r="G925" s="12" t="s">
        <v>91</v>
      </c>
      <c r="H925" t="str">
        <f>processors_PES!$D$98</f>
        <v>mining::uranium::open pit</v>
      </c>
      <c r="I925" s="11">
        <v>0</v>
      </c>
      <c r="J925" s="11">
        <v>0</v>
      </c>
      <c r="K925" s="12" t="s">
        <v>127</v>
      </c>
    </row>
    <row r="926" spans="1:11" x14ac:dyDescent="0.2">
      <c r="A926" t="str">
        <f t="shared" si="49"/>
        <v>uranium_open pit_IT_mix_mix.input_he__</v>
      </c>
      <c r="B926" t="str">
        <f>processors_PES!$B$101</f>
        <v>uranium_open pit_IT_mix_mix</v>
      </c>
      <c r="C926" s="12" t="s">
        <v>89</v>
      </c>
      <c r="D926" s="15" t="s">
        <v>100</v>
      </c>
      <c r="E926" s="15" t="s">
        <v>116</v>
      </c>
      <c r="F926" s="12" t="s">
        <v>90</v>
      </c>
      <c r="G926" s="12" t="s">
        <v>91</v>
      </c>
      <c r="H926" t="str">
        <f>processors_PES!$D$98</f>
        <v>mining::uranium::open pit</v>
      </c>
      <c r="I926" s="11">
        <v>0</v>
      </c>
      <c r="J926" s="11">
        <v>0</v>
      </c>
      <c r="K926" s="12" t="s">
        <v>128</v>
      </c>
    </row>
    <row r="927" spans="1:11" x14ac:dyDescent="0.2">
      <c r="A927" t="str">
        <f t="shared" si="49"/>
        <v>uranium_open pit_IT_mix_mix.inpt_fu__</v>
      </c>
      <c r="B927" t="str">
        <f>processors_PES!$B$101</f>
        <v>uranium_open pit_IT_mix_mix</v>
      </c>
      <c r="C927" s="12" t="s">
        <v>93</v>
      </c>
      <c r="D927" s="15" t="s">
        <v>101</v>
      </c>
      <c r="E927" s="15" t="s">
        <v>117</v>
      </c>
      <c r="F927" s="12" t="s">
        <v>90</v>
      </c>
      <c r="G927" s="12" t="s">
        <v>91</v>
      </c>
      <c r="H927" t="str">
        <f>processors_PES!$D$98</f>
        <v>mining::uranium::open pit</v>
      </c>
      <c r="I927" s="11">
        <v>0</v>
      </c>
      <c r="J927" s="11">
        <v>0</v>
      </c>
      <c r="K927" s="12" t="s">
        <v>128</v>
      </c>
    </row>
    <row r="928" spans="1:11" x14ac:dyDescent="0.2">
      <c r="A928" t="str">
        <f t="shared" si="49"/>
        <v>uranium_open pit_IT_mix_mix.input_ha__</v>
      </c>
      <c r="B928" t="str">
        <f>processors_PES!$B$101</f>
        <v>uranium_open pit_IT_mix_mix</v>
      </c>
      <c r="C928" s="12" t="s">
        <v>89</v>
      </c>
      <c r="D928" s="15" t="s">
        <v>102</v>
      </c>
      <c r="E928" s="15" t="s">
        <v>118</v>
      </c>
      <c r="F928" s="12" t="s">
        <v>90</v>
      </c>
      <c r="G928" s="12" t="s">
        <v>94</v>
      </c>
      <c r="H928" t="str">
        <f>processors_PES!$D$98</f>
        <v>mining::uranium::open pit</v>
      </c>
      <c r="I928" s="11">
        <v>0</v>
      </c>
      <c r="J928" s="11">
        <v>0</v>
      </c>
      <c r="K928" s="12" t="s">
        <v>129</v>
      </c>
    </row>
    <row r="929" spans="1:11" x14ac:dyDescent="0.2">
      <c r="A929" t="str">
        <f t="shared" si="49"/>
        <v>uranium_open pit_IT_mix_mix.input_lu__</v>
      </c>
      <c r="B929" t="str">
        <f>processors_PES!$B$101</f>
        <v>uranium_open pit_IT_mix_mix</v>
      </c>
      <c r="C929" s="12" t="s">
        <v>89</v>
      </c>
      <c r="D929" s="15" t="s">
        <v>103</v>
      </c>
      <c r="E929" s="15" t="s">
        <v>119</v>
      </c>
      <c r="F929" s="12" t="s">
        <v>92</v>
      </c>
      <c r="G929" s="12" t="s">
        <v>94</v>
      </c>
      <c r="H929" t="str">
        <f>processors_PES!$D$98</f>
        <v>mining::uranium::open pit</v>
      </c>
      <c r="I929" s="11">
        <v>0</v>
      </c>
      <c r="J929" s="11">
        <v>0</v>
      </c>
      <c r="K929" s="12" t="s">
        <v>118</v>
      </c>
    </row>
    <row r="930" spans="1:11" x14ac:dyDescent="0.2">
      <c r="A930" t="str">
        <f t="shared" ref="A930:A993" si="50">CONCATENATE(B930,".",C930,"_",E930,"_",V930,"_",U930)</f>
        <v>uranium_open pit_IT_mix_mix.input_w.us__</v>
      </c>
      <c r="B930" t="str">
        <f>processors_PES!$B$101</f>
        <v>uranium_open pit_IT_mix_mix</v>
      </c>
      <c r="C930" s="12" t="s">
        <v>89</v>
      </c>
      <c r="D930" s="15" t="s">
        <v>104</v>
      </c>
      <c r="E930" s="15" t="s">
        <v>120</v>
      </c>
      <c r="F930" s="12" t="s">
        <v>92</v>
      </c>
      <c r="G930" s="12" t="s">
        <v>91</v>
      </c>
      <c r="H930" t="str">
        <f>processors_PES!$D$98</f>
        <v>mining::uranium::open pit</v>
      </c>
      <c r="I930" s="11">
        <v>0</v>
      </c>
      <c r="J930" s="11">
        <v>0</v>
      </c>
      <c r="K930" s="12" t="s">
        <v>125</v>
      </c>
    </row>
    <row r="931" spans="1:11" x14ac:dyDescent="0.2">
      <c r="A931" t="str">
        <f t="shared" si="50"/>
        <v>uranium_open pit_IT_mix_mix.input_fw__</v>
      </c>
      <c r="B931" t="str">
        <f>processors_PES!$B$101</f>
        <v>uranium_open pit_IT_mix_mix</v>
      </c>
      <c r="C931" s="12" t="s">
        <v>89</v>
      </c>
      <c r="D931" s="15" t="s">
        <v>105</v>
      </c>
      <c r="E931" s="15" t="s">
        <v>121</v>
      </c>
      <c r="F931" s="12" t="s">
        <v>92</v>
      </c>
      <c r="G931" s="12" t="s">
        <v>91</v>
      </c>
      <c r="H931" t="str">
        <f>processors_PES!$D$98</f>
        <v>mining::uranium::open pit</v>
      </c>
      <c r="I931" s="11">
        <v>0</v>
      </c>
      <c r="J931" s="11">
        <v>0</v>
      </c>
      <c r="K931" s="12" t="s">
        <v>125</v>
      </c>
    </row>
    <row r="932" spans="1:11" x14ac:dyDescent="0.2">
      <c r="A932" t="str">
        <f t="shared" si="50"/>
        <v>uranium_open pit_IT_mix_mix.input_w.tot__</v>
      </c>
      <c r="B932" t="str">
        <f>processors_PES!$B$101</f>
        <v>uranium_open pit_IT_mix_mix</v>
      </c>
      <c r="C932" s="12" t="s">
        <v>89</v>
      </c>
      <c r="D932" s="15" t="s">
        <v>106</v>
      </c>
      <c r="E932" s="15" t="s">
        <v>122</v>
      </c>
      <c r="F932" s="12" t="s">
        <v>92</v>
      </c>
      <c r="G932" s="12" t="s">
        <v>91</v>
      </c>
      <c r="H932" t="str">
        <f>processors_PES!$D$98</f>
        <v>mining::uranium::open pit</v>
      </c>
      <c r="I932" s="11">
        <v>0</v>
      </c>
      <c r="J932" s="11">
        <v>0</v>
      </c>
      <c r="K932" s="12" t="s">
        <v>125</v>
      </c>
    </row>
    <row r="933" spans="1:11" x14ac:dyDescent="0.2">
      <c r="A933" t="str">
        <f t="shared" si="50"/>
        <v>uranium_open pit_IT_mix_mix.output_w__</v>
      </c>
      <c r="B933" t="str">
        <f>processors_PES!$B$101</f>
        <v>uranium_open pit_IT_mix_mix</v>
      </c>
      <c r="C933" s="12" t="s">
        <v>95</v>
      </c>
      <c r="D933" s="15" t="s">
        <v>107</v>
      </c>
      <c r="E933" s="15" t="s">
        <v>123</v>
      </c>
      <c r="F933" s="12" t="s">
        <v>92</v>
      </c>
      <c r="G933" s="12" t="s">
        <v>91</v>
      </c>
      <c r="H933" t="str">
        <f>processors_PES!$D$98</f>
        <v>mining::uranium::open pit</v>
      </c>
      <c r="I933" s="11">
        <v>0</v>
      </c>
      <c r="J933" s="11">
        <v>0</v>
      </c>
      <c r="K933" s="12" t="s">
        <v>125</v>
      </c>
    </row>
    <row r="934" spans="1:11" x14ac:dyDescent="0.2">
      <c r="A934" t="str">
        <f t="shared" si="50"/>
        <v>uranium_open pit_IT_mix_mix.output_ghg__</v>
      </c>
      <c r="B934" t="str">
        <f>processors_PES!$B$101</f>
        <v>uranium_open pit_IT_mix_mix</v>
      </c>
      <c r="C934" s="12" t="s">
        <v>95</v>
      </c>
      <c r="D934" s="15" t="s">
        <v>108</v>
      </c>
      <c r="E934" s="15" t="s">
        <v>124</v>
      </c>
      <c r="F934" s="12" t="s">
        <v>92</v>
      </c>
      <c r="G934" s="12" t="s">
        <v>91</v>
      </c>
      <c r="H934" t="str">
        <f>processors_PES!$D$98</f>
        <v>mining::uranium::open pit</v>
      </c>
      <c r="I934" s="11">
        <v>0</v>
      </c>
      <c r="J934" s="11">
        <v>0</v>
      </c>
      <c r="K934" s="12" t="s">
        <v>130</v>
      </c>
    </row>
    <row r="935" spans="1:11" x14ac:dyDescent="0.2">
      <c r="A935" t="str">
        <f t="shared" si="50"/>
        <v>uranium_open pit_IT_mix_mix.output_ng__</v>
      </c>
      <c r="B935" t="str">
        <f>processors_PES!$B$101</f>
        <v>uranium_open pit_IT_mix_mix</v>
      </c>
      <c r="C935" s="12" t="s">
        <v>95</v>
      </c>
      <c r="D935" s="15" t="s">
        <v>96</v>
      </c>
      <c r="E935" s="15" t="s">
        <v>110</v>
      </c>
      <c r="F935" s="12" t="s">
        <v>90</v>
      </c>
      <c r="G935" s="12" t="s">
        <v>91</v>
      </c>
      <c r="H935" t="str">
        <f>processors_PES!$D$98</f>
        <v>mining::uranium::open pit</v>
      </c>
      <c r="I935" s="11">
        <v>0</v>
      </c>
      <c r="J935" s="11">
        <v>0</v>
      </c>
      <c r="K935" s="15" t="s">
        <v>163</v>
      </c>
    </row>
    <row r="936" spans="1:11" x14ac:dyDescent="0.2">
      <c r="A936" t="str">
        <f t="shared" si="50"/>
        <v>uranium_open pit_IT_mix_mix.output_oil__</v>
      </c>
      <c r="B936" t="str">
        <f>processors_PES!$B$101</f>
        <v>uranium_open pit_IT_mix_mix</v>
      </c>
      <c r="C936" s="15" t="s">
        <v>95</v>
      </c>
      <c r="D936" s="15" t="s">
        <v>150</v>
      </c>
      <c r="E936" s="15" t="s">
        <v>162</v>
      </c>
      <c r="F936" s="15" t="s">
        <v>90</v>
      </c>
      <c r="G936" s="15" t="s">
        <v>91</v>
      </c>
      <c r="H936" t="str">
        <f>processors_PES!$D$98</f>
        <v>mining::uranium::open pit</v>
      </c>
      <c r="I936" s="11">
        <v>0</v>
      </c>
      <c r="J936" s="11">
        <v>0</v>
      </c>
      <c r="K936" s="15" t="s">
        <v>163</v>
      </c>
    </row>
    <row r="937" spans="1:11" x14ac:dyDescent="0.2">
      <c r="A937" t="str">
        <f t="shared" si="50"/>
        <v>uranium_open pit_IT_mix_mix.output_ur__</v>
      </c>
      <c r="B937" t="str">
        <f>processors_PES!$B$101</f>
        <v>uranium_open pit_IT_mix_mix</v>
      </c>
      <c r="C937" s="15" t="s">
        <v>95</v>
      </c>
      <c r="D937" s="15" t="s">
        <v>98</v>
      </c>
      <c r="E937" s="15" t="s">
        <v>114</v>
      </c>
      <c r="F937" s="15" t="s">
        <v>90</v>
      </c>
      <c r="G937" s="15" t="s">
        <v>91</v>
      </c>
      <c r="H937" t="str">
        <f>processors_PES!$D$98</f>
        <v>mining::uranium::open pit</v>
      </c>
      <c r="I937" s="11">
        <v>0</v>
      </c>
      <c r="J937" s="11">
        <v>0</v>
      </c>
      <c r="K937" s="15" t="s">
        <v>126</v>
      </c>
    </row>
    <row r="938" spans="1:11" x14ac:dyDescent="0.2">
      <c r="A938" t="str">
        <f t="shared" si="50"/>
        <v>uranium_open pit_NL_mix_mix.input_ng__</v>
      </c>
      <c r="B938" t="str">
        <f>processors_PES!$B$102</f>
        <v>uranium_open pit_NL_mix_mix</v>
      </c>
      <c r="C938" s="12" t="s">
        <v>89</v>
      </c>
      <c r="D938" s="15" t="s">
        <v>96</v>
      </c>
      <c r="E938" s="15" t="s">
        <v>110</v>
      </c>
      <c r="F938" s="12" t="s">
        <v>90</v>
      </c>
      <c r="G938" s="12" t="s">
        <v>91</v>
      </c>
      <c r="H938" t="str">
        <f>processors_PES!$D$98</f>
        <v>mining::uranium::open pit</v>
      </c>
      <c r="I938" s="11">
        <v>0</v>
      </c>
      <c r="J938" s="11">
        <v>0</v>
      </c>
      <c r="K938" s="12" t="s">
        <v>125</v>
      </c>
    </row>
    <row r="939" spans="1:11" x14ac:dyDescent="0.2">
      <c r="A939" t="str">
        <f t="shared" si="50"/>
        <v>uranium_open pit_NL_mix_mix.input_li__</v>
      </c>
      <c r="B939" t="str">
        <f>processors_PES!$B$102</f>
        <v>uranium_open pit_NL_mix_mix</v>
      </c>
      <c r="C939" s="12" t="s">
        <v>89</v>
      </c>
      <c r="D939" s="15" t="s">
        <v>64</v>
      </c>
      <c r="E939" s="15" t="s">
        <v>111</v>
      </c>
      <c r="F939" s="12" t="s">
        <v>90</v>
      </c>
      <c r="G939" s="12" t="s">
        <v>91</v>
      </c>
      <c r="H939" t="str">
        <f>processors_PES!$D$98</f>
        <v>mining::uranium::open pit</v>
      </c>
      <c r="I939" s="11">
        <v>0</v>
      </c>
      <c r="J939" s="11">
        <v>0</v>
      </c>
      <c r="K939" s="12" t="s">
        <v>126</v>
      </c>
    </row>
    <row r="940" spans="1:11" x14ac:dyDescent="0.2">
      <c r="A940" t="str">
        <f t="shared" si="50"/>
        <v>uranium_open pit_NL_mix_mix.input_bio__</v>
      </c>
      <c r="B940" t="str">
        <f>processors_PES!$B$102</f>
        <v>uranium_open pit_NL_mix_mix</v>
      </c>
      <c r="C940" s="12" t="s">
        <v>89</v>
      </c>
      <c r="D940" s="15" t="s">
        <v>97</v>
      </c>
      <c r="E940" s="15" t="s">
        <v>112</v>
      </c>
      <c r="F940" s="12" t="s">
        <v>90</v>
      </c>
      <c r="G940" s="12" t="s">
        <v>91</v>
      </c>
      <c r="H940" t="str">
        <f>processors_PES!$D$98</f>
        <v>mining::uranium::open pit</v>
      </c>
      <c r="I940" s="11">
        <v>0</v>
      </c>
      <c r="J940" s="11">
        <v>0</v>
      </c>
      <c r="K940" s="12" t="s">
        <v>126</v>
      </c>
    </row>
    <row r="941" spans="1:11" x14ac:dyDescent="0.2">
      <c r="A941" t="str">
        <f t="shared" si="50"/>
        <v>uranium_open pit_NL_mix_mix.input_h.c__</v>
      </c>
      <c r="B941" t="str">
        <f>processors_PES!$B$102</f>
        <v>uranium_open pit_NL_mix_mix</v>
      </c>
      <c r="C941" s="12" t="s">
        <v>89</v>
      </c>
      <c r="D941" s="15" t="s">
        <v>63</v>
      </c>
      <c r="E941" s="15" t="s">
        <v>113</v>
      </c>
      <c r="F941" s="12" t="s">
        <v>92</v>
      </c>
      <c r="G941" s="12" t="s">
        <v>91</v>
      </c>
      <c r="H941" t="str">
        <f>processors_PES!$D$98</f>
        <v>mining::uranium::open pit</v>
      </c>
      <c r="I941" s="11">
        <v>0</v>
      </c>
      <c r="J941" s="11">
        <v>0</v>
      </c>
      <c r="K941" s="12" t="s">
        <v>126</v>
      </c>
    </row>
    <row r="942" spans="1:11" x14ac:dyDescent="0.2">
      <c r="A942" t="str">
        <f t="shared" si="50"/>
        <v>uranium_open pit_NL_mix_mix.input_ur__</v>
      </c>
      <c r="B942" t="str">
        <f>processors_PES!$B$102</f>
        <v>uranium_open pit_NL_mix_mix</v>
      </c>
      <c r="C942" s="12" t="s">
        <v>89</v>
      </c>
      <c r="D942" s="15" t="s">
        <v>98</v>
      </c>
      <c r="E942" s="15" t="s">
        <v>114</v>
      </c>
      <c r="F942" s="12" t="s">
        <v>90</v>
      </c>
      <c r="G942" s="12" t="s">
        <v>91</v>
      </c>
      <c r="H942" t="str">
        <f>processors_PES!$D$98</f>
        <v>mining::uranium::open pit</v>
      </c>
      <c r="I942" s="11">
        <v>0</v>
      </c>
      <c r="J942" s="11">
        <v>0</v>
      </c>
      <c r="K942" s="12" t="s">
        <v>126</v>
      </c>
    </row>
    <row r="943" spans="1:11" x14ac:dyDescent="0.2">
      <c r="A943" t="str">
        <f t="shared" si="50"/>
        <v>uranium_open pit_NL_mix_mix.input_el__</v>
      </c>
      <c r="B943" t="str">
        <f>processors_PES!$B$102</f>
        <v>uranium_open pit_NL_mix_mix</v>
      </c>
      <c r="C943" s="12" t="s">
        <v>89</v>
      </c>
      <c r="D943" s="15" t="s">
        <v>99</v>
      </c>
      <c r="E943" s="15" t="s">
        <v>115</v>
      </c>
      <c r="F943" s="12" t="s">
        <v>90</v>
      </c>
      <c r="G943" s="12" t="s">
        <v>91</v>
      </c>
      <c r="H943" t="str">
        <f>processors_PES!$D$98</f>
        <v>mining::uranium::open pit</v>
      </c>
      <c r="I943" s="11">
        <v>0</v>
      </c>
      <c r="J943" s="11">
        <v>0</v>
      </c>
      <c r="K943" s="12" t="s">
        <v>127</v>
      </c>
    </row>
    <row r="944" spans="1:11" x14ac:dyDescent="0.2">
      <c r="A944" t="str">
        <f t="shared" si="50"/>
        <v>uranium_open pit_NL_mix_mix.input_he__</v>
      </c>
      <c r="B944" t="str">
        <f>processors_PES!$B$102</f>
        <v>uranium_open pit_NL_mix_mix</v>
      </c>
      <c r="C944" s="12" t="s">
        <v>89</v>
      </c>
      <c r="D944" s="15" t="s">
        <v>100</v>
      </c>
      <c r="E944" s="15" t="s">
        <v>116</v>
      </c>
      <c r="F944" s="12" t="s">
        <v>90</v>
      </c>
      <c r="G944" s="12" t="s">
        <v>91</v>
      </c>
      <c r="H944" t="str">
        <f>processors_PES!$D$98</f>
        <v>mining::uranium::open pit</v>
      </c>
      <c r="I944" s="11">
        <v>0</v>
      </c>
      <c r="J944" s="11">
        <v>0</v>
      </c>
      <c r="K944" s="12" t="s">
        <v>128</v>
      </c>
    </row>
    <row r="945" spans="1:11" x14ac:dyDescent="0.2">
      <c r="A945" t="str">
        <f t="shared" si="50"/>
        <v>uranium_open pit_NL_mix_mix.inpt_fu__</v>
      </c>
      <c r="B945" t="str">
        <f>processors_PES!$B$102</f>
        <v>uranium_open pit_NL_mix_mix</v>
      </c>
      <c r="C945" s="12" t="s">
        <v>93</v>
      </c>
      <c r="D945" s="15" t="s">
        <v>101</v>
      </c>
      <c r="E945" s="15" t="s">
        <v>117</v>
      </c>
      <c r="F945" s="12" t="s">
        <v>90</v>
      </c>
      <c r="G945" s="12" t="s">
        <v>91</v>
      </c>
      <c r="H945" t="str">
        <f>processors_PES!$D$98</f>
        <v>mining::uranium::open pit</v>
      </c>
      <c r="I945" s="11">
        <v>0</v>
      </c>
      <c r="J945" s="11">
        <v>0</v>
      </c>
      <c r="K945" s="12" t="s">
        <v>128</v>
      </c>
    </row>
    <row r="946" spans="1:11" x14ac:dyDescent="0.2">
      <c r="A946" t="str">
        <f t="shared" si="50"/>
        <v>uranium_open pit_NL_mix_mix.input_ha__</v>
      </c>
      <c r="B946" t="str">
        <f>processors_PES!$B$102</f>
        <v>uranium_open pit_NL_mix_mix</v>
      </c>
      <c r="C946" s="12" t="s">
        <v>89</v>
      </c>
      <c r="D946" s="15" t="s">
        <v>102</v>
      </c>
      <c r="E946" s="15" t="s">
        <v>118</v>
      </c>
      <c r="F946" s="12" t="s">
        <v>90</v>
      </c>
      <c r="G946" s="12" t="s">
        <v>94</v>
      </c>
      <c r="H946" t="str">
        <f>processors_PES!$D$98</f>
        <v>mining::uranium::open pit</v>
      </c>
      <c r="I946" s="11">
        <v>0</v>
      </c>
      <c r="J946" s="11">
        <v>0</v>
      </c>
      <c r="K946" s="12" t="s">
        <v>129</v>
      </c>
    </row>
    <row r="947" spans="1:11" x14ac:dyDescent="0.2">
      <c r="A947" t="str">
        <f t="shared" si="50"/>
        <v>uranium_open pit_NL_mix_mix.input_lu__</v>
      </c>
      <c r="B947" t="str">
        <f>processors_PES!$B$102</f>
        <v>uranium_open pit_NL_mix_mix</v>
      </c>
      <c r="C947" s="12" t="s">
        <v>89</v>
      </c>
      <c r="D947" s="15" t="s">
        <v>103</v>
      </c>
      <c r="E947" s="15" t="s">
        <v>119</v>
      </c>
      <c r="F947" s="12" t="s">
        <v>92</v>
      </c>
      <c r="G947" s="12" t="s">
        <v>94</v>
      </c>
      <c r="H947" t="str">
        <f>processors_PES!$D$98</f>
        <v>mining::uranium::open pit</v>
      </c>
      <c r="I947" s="11">
        <v>0</v>
      </c>
      <c r="J947" s="11">
        <v>0</v>
      </c>
      <c r="K947" s="12" t="s">
        <v>118</v>
      </c>
    </row>
    <row r="948" spans="1:11" x14ac:dyDescent="0.2">
      <c r="A948" t="str">
        <f t="shared" si="50"/>
        <v>uranium_open pit_NL_mix_mix.input_w.us__</v>
      </c>
      <c r="B948" t="str">
        <f>processors_PES!$B$102</f>
        <v>uranium_open pit_NL_mix_mix</v>
      </c>
      <c r="C948" s="12" t="s">
        <v>89</v>
      </c>
      <c r="D948" s="15" t="s">
        <v>104</v>
      </c>
      <c r="E948" s="15" t="s">
        <v>120</v>
      </c>
      <c r="F948" s="12" t="s">
        <v>92</v>
      </c>
      <c r="G948" s="12" t="s">
        <v>91</v>
      </c>
      <c r="H948" t="str">
        <f>processors_PES!$D$98</f>
        <v>mining::uranium::open pit</v>
      </c>
      <c r="I948" s="11">
        <v>0</v>
      </c>
      <c r="J948" s="11">
        <v>0</v>
      </c>
      <c r="K948" s="12" t="s">
        <v>125</v>
      </c>
    </row>
    <row r="949" spans="1:11" x14ac:dyDescent="0.2">
      <c r="A949" t="str">
        <f t="shared" si="50"/>
        <v>uranium_open pit_NL_mix_mix.input_fw__</v>
      </c>
      <c r="B949" t="str">
        <f>processors_PES!$B$102</f>
        <v>uranium_open pit_NL_mix_mix</v>
      </c>
      <c r="C949" s="12" t="s">
        <v>89</v>
      </c>
      <c r="D949" s="15" t="s">
        <v>105</v>
      </c>
      <c r="E949" s="15" t="s">
        <v>121</v>
      </c>
      <c r="F949" s="12" t="s">
        <v>92</v>
      </c>
      <c r="G949" s="12" t="s">
        <v>91</v>
      </c>
      <c r="H949" t="str">
        <f>processors_PES!$D$98</f>
        <v>mining::uranium::open pit</v>
      </c>
      <c r="I949" s="11">
        <v>0</v>
      </c>
      <c r="J949" s="11">
        <v>0</v>
      </c>
      <c r="K949" s="12" t="s">
        <v>125</v>
      </c>
    </row>
    <row r="950" spans="1:11" x14ac:dyDescent="0.2">
      <c r="A950" t="str">
        <f t="shared" si="50"/>
        <v>uranium_open pit_NL_mix_mix.input_w.tot__</v>
      </c>
      <c r="B950" t="str">
        <f>processors_PES!$B$102</f>
        <v>uranium_open pit_NL_mix_mix</v>
      </c>
      <c r="C950" s="12" t="s">
        <v>89</v>
      </c>
      <c r="D950" s="15" t="s">
        <v>106</v>
      </c>
      <c r="E950" s="15" t="s">
        <v>122</v>
      </c>
      <c r="F950" s="12" t="s">
        <v>92</v>
      </c>
      <c r="G950" s="12" t="s">
        <v>91</v>
      </c>
      <c r="H950" t="str">
        <f>processors_PES!$D$98</f>
        <v>mining::uranium::open pit</v>
      </c>
      <c r="I950" s="11">
        <v>0</v>
      </c>
      <c r="J950" s="11">
        <v>0</v>
      </c>
      <c r="K950" s="12" t="s">
        <v>125</v>
      </c>
    </row>
    <row r="951" spans="1:11" x14ac:dyDescent="0.2">
      <c r="A951" t="str">
        <f t="shared" si="50"/>
        <v>uranium_open pit_NL_mix_mix.output_w__</v>
      </c>
      <c r="B951" t="str">
        <f>processors_PES!$B$102</f>
        <v>uranium_open pit_NL_mix_mix</v>
      </c>
      <c r="C951" s="12" t="s">
        <v>95</v>
      </c>
      <c r="D951" s="15" t="s">
        <v>107</v>
      </c>
      <c r="E951" s="15" t="s">
        <v>123</v>
      </c>
      <c r="F951" s="12" t="s">
        <v>92</v>
      </c>
      <c r="G951" s="12" t="s">
        <v>91</v>
      </c>
      <c r="H951" t="str">
        <f>processors_PES!$D$98</f>
        <v>mining::uranium::open pit</v>
      </c>
      <c r="I951" s="11">
        <v>0</v>
      </c>
      <c r="J951" s="11">
        <v>0</v>
      </c>
      <c r="K951" s="12" t="s">
        <v>125</v>
      </c>
    </row>
    <row r="952" spans="1:11" x14ac:dyDescent="0.2">
      <c r="A952" t="str">
        <f t="shared" si="50"/>
        <v>uranium_open pit_NL_mix_mix.output_ghg__</v>
      </c>
      <c r="B952" t="str">
        <f>processors_PES!$B$102</f>
        <v>uranium_open pit_NL_mix_mix</v>
      </c>
      <c r="C952" s="12" t="s">
        <v>95</v>
      </c>
      <c r="D952" s="15" t="s">
        <v>108</v>
      </c>
      <c r="E952" s="15" t="s">
        <v>124</v>
      </c>
      <c r="F952" s="12" t="s">
        <v>92</v>
      </c>
      <c r="G952" s="12" t="s">
        <v>91</v>
      </c>
      <c r="H952" t="str">
        <f>processors_PES!$D$98</f>
        <v>mining::uranium::open pit</v>
      </c>
      <c r="I952" s="11">
        <v>0</v>
      </c>
      <c r="J952" s="11">
        <v>0</v>
      </c>
      <c r="K952" s="12" t="s">
        <v>130</v>
      </c>
    </row>
    <row r="953" spans="1:11" x14ac:dyDescent="0.2">
      <c r="A953" t="str">
        <f t="shared" si="50"/>
        <v>uranium_open pit_NL_mix_mix.output_ng__</v>
      </c>
      <c r="B953" t="str">
        <f>processors_PES!$B$102</f>
        <v>uranium_open pit_NL_mix_mix</v>
      </c>
      <c r="C953" s="12" t="s">
        <v>95</v>
      </c>
      <c r="D953" s="15" t="s">
        <v>96</v>
      </c>
      <c r="E953" s="15" t="s">
        <v>110</v>
      </c>
      <c r="F953" s="12" t="s">
        <v>90</v>
      </c>
      <c r="G953" s="12" t="s">
        <v>91</v>
      </c>
      <c r="H953" t="str">
        <f>processors_PES!$D$98</f>
        <v>mining::uranium::open pit</v>
      </c>
      <c r="I953" s="11">
        <v>0</v>
      </c>
      <c r="J953" s="11">
        <v>0</v>
      </c>
      <c r="K953" s="15" t="s">
        <v>163</v>
      </c>
    </row>
    <row r="954" spans="1:11" x14ac:dyDescent="0.2">
      <c r="A954" t="str">
        <f t="shared" si="50"/>
        <v>uranium_open pit_NL_mix_mix.output_oil__</v>
      </c>
      <c r="B954" t="str">
        <f>processors_PES!$B$102</f>
        <v>uranium_open pit_NL_mix_mix</v>
      </c>
      <c r="C954" s="15" t="s">
        <v>95</v>
      </c>
      <c r="D954" s="15" t="s">
        <v>150</v>
      </c>
      <c r="E954" s="15" t="s">
        <v>162</v>
      </c>
      <c r="F954" s="15" t="s">
        <v>90</v>
      </c>
      <c r="G954" s="15" t="s">
        <v>91</v>
      </c>
      <c r="H954" t="str">
        <f>processors_PES!$D$98</f>
        <v>mining::uranium::open pit</v>
      </c>
      <c r="I954" s="11">
        <v>0</v>
      </c>
      <c r="J954" s="11">
        <v>0</v>
      </c>
      <c r="K954" s="15" t="s">
        <v>163</v>
      </c>
    </row>
    <row r="955" spans="1:11" x14ac:dyDescent="0.2">
      <c r="A955" t="str">
        <f t="shared" si="50"/>
        <v>uranium_open pit_NL_mix_mix.output_ur__</v>
      </c>
      <c r="B955" t="str">
        <f>processors_PES!$B$102</f>
        <v>uranium_open pit_NL_mix_mix</v>
      </c>
      <c r="C955" s="15" t="s">
        <v>95</v>
      </c>
      <c r="D955" s="15" t="s">
        <v>98</v>
      </c>
      <c r="E955" s="15" t="s">
        <v>114</v>
      </c>
      <c r="F955" s="15" t="s">
        <v>90</v>
      </c>
      <c r="G955" s="15" t="s">
        <v>91</v>
      </c>
      <c r="H955" t="str">
        <f>processors_PES!$D$98</f>
        <v>mining::uranium::open pit</v>
      </c>
      <c r="I955" s="11">
        <v>0</v>
      </c>
      <c r="J955" s="11">
        <v>0</v>
      </c>
      <c r="K955" s="15" t="s">
        <v>126</v>
      </c>
    </row>
    <row r="956" spans="1:11" x14ac:dyDescent="0.2">
      <c r="A956" t="str">
        <f t="shared" si="50"/>
        <v>uranium_open pit_RO_mix_mix.input_ng__</v>
      </c>
      <c r="B956" t="str">
        <f>processors_PES!$B$103</f>
        <v>uranium_open pit_RO_mix_mix</v>
      </c>
      <c r="C956" s="12" t="s">
        <v>89</v>
      </c>
      <c r="D956" s="15" t="s">
        <v>96</v>
      </c>
      <c r="E956" s="15" t="s">
        <v>110</v>
      </c>
      <c r="F956" s="12" t="s">
        <v>90</v>
      </c>
      <c r="G956" s="12" t="s">
        <v>91</v>
      </c>
      <c r="H956" t="str">
        <f>processors_PES!$D$98</f>
        <v>mining::uranium::open pit</v>
      </c>
      <c r="I956" s="11">
        <v>0</v>
      </c>
      <c r="J956" s="11">
        <v>0</v>
      </c>
      <c r="K956" s="12" t="s">
        <v>125</v>
      </c>
    </row>
    <row r="957" spans="1:11" x14ac:dyDescent="0.2">
      <c r="A957" t="str">
        <f t="shared" si="50"/>
        <v>uranium_open pit_RO_mix_mix.input_li__</v>
      </c>
      <c r="B957" t="str">
        <f>processors_PES!$B$103</f>
        <v>uranium_open pit_RO_mix_mix</v>
      </c>
      <c r="C957" s="12" t="s">
        <v>89</v>
      </c>
      <c r="D957" s="15" t="s">
        <v>64</v>
      </c>
      <c r="E957" s="15" t="s">
        <v>111</v>
      </c>
      <c r="F957" s="12" t="s">
        <v>90</v>
      </c>
      <c r="G957" s="12" t="s">
        <v>91</v>
      </c>
      <c r="H957" t="str">
        <f>processors_PES!$D$98</f>
        <v>mining::uranium::open pit</v>
      </c>
      <c r="I957" s="11">
        <v>0</v>
      </c>
      <c r="J957" s="11">
        <v>0</v>
      </c>
      <c r="K957" s="12" t="s">
        <v>126</v>
      </c>
    </row>
    <row r="958" spans="1:11" x14ac:dyDescent="0.2">
      <c r="A958" t="str">
        <f t="shared" si="50"/>
        <v>uranium_open pit_RO_mix_mix.input_bio__</v>
      </c>
      <c r="B958" t="str">
        <f>processors_PES!$B$103</f>
        <v>uranium_open pit_RO_mix_mix</v>
      </c>
      <c r="C958" s="12" t="s">
        <v>89</v>
      </c>
      <c r="D958" s="15" t="s">
        <v>97</v>
      </c>
      <c r="E958" s="15" t="s">
        <v>112</v>
      </c>
      <c r="F958" s="12" t="s">
        <v>90</v>
      </c>
      <c r="G958" s="12" t="s">
        <v>91</v>
      </c>
      <c r="H958" t="str">
        <f>processors_PES!$D$98</f>
        <v>mining::uranium::open pit</v>
      </c>
      <c r="I958" s="11">
        <v>0</v>
      </c>
      <c r="J958" s="11">
        <v>0</v>
      </c>
      <c r="K958" s="12" t="s">
        <v>126</v>
      </c>
    </row>
    <row r="959" spans="1:11" x14ac:dyDescent="0.2">
      <c r="A959" t="str">
        <f t="shared" si="50"/>
        <v>uranium_open pit_RO_mix_mix.input_h.c__</v>
      </c>
      <c r="B959" t="str">
        <f>processors_PES!$B$103</f>
        <v>uranium_open pit_RO_mix_mix</v>
      </c>
      <c r="C959" s="12" t="s">
        <v>89</v>
      </c>
      <c r="D959" s="15" t="s">
        <v>63</v>
      </c>
      <c r="E959" s="15" t="s">
        <v>113</v>
      </c>
      <c r="F959" s="12" t="s">
        <v>92</v>
      </c>
      <c r="G959" s="12" t="s">
        <v>91</v>
      </c>
      <c r="H959" t="str">
        <f>processors_PES!$D$98</f>
        <v>mining::uranium::open pit</v>
      </c>
      <c r="I959" s="11">
        <v>0</v>
      </c>
      <c r="J959" s="11">
        <v>0</v>
      </c>
      <c r="K959" s="12" t="s">
        <v>126</v>
      </c>
    </row>
    <row r="960" spans="1:11" x14ac:dyDescent="0.2">
      <c r="A960" t="str">
        <f t="shared" si="50"/>
        <v>uranium_open pit_RO_mix_mix.input_ur__</v>
      </c>
      <c r="B960" t="str">
        <f>processors_PES!$B$103</f>
        <v>uranium_open pit_RO_mix_mix</v>
      </c>
      <c r="C960" s="12" t="s">
        <v>89</v>
      </c>
      <c r="D960" s="15" t="s">
        <v>98</v>
      </c>
      <c r="E960" s="15" t="s">
        <v>114</v>
      </c>
      <c r="F960" s="12" t="s">
        <v>90</v>
      </c>
      <c r="G960" s="12" t="s">
        <v>91</v>
      </c>
      <c r="H960" t="str">
        <f>processors_PES!$D$98</f>
        <v>mining::uranium::open pit</v>
      </c>
      <c r="I960" s="11">
        <v>0</v>
      </c>
      <c r="J960" s="11">
        <v>0</v>
      </c>
      <c r="K960" s="12" t="s">
        <v>126</v>
      </c>
    </row>
    <row r="961" spans="1:11" x14ac:dyDescent="0.2">
      <c r="A961" t="str">
        <f t="shared" si="50"/>
        <v>uranium_open pit_RO_mix_mix.input_el__</v>
      </c>
      <c r="B961" t="str">
        <f>processors_PES!$B$103</f>
        <v>uranium_open pit_RO_mix_mix</v>
      </c>
      <c r="C961" s="12" t="s">
        <v>89</v>
      </c>
      <c r="D961" s="15" t="s">
        <v>99</v>
      </c>
      <c r="E961" s="15" t="s">
        <v>115</v>
      </c>
      <c r="F961" s="12" t="s">
        <v>90</v>
      </c>
      <c r="G961" s="12" t="s">
        <v>91</v>
      </c>
      <c r="H961" t="str">
        <f>processors_PES!$D$98</f>
        <v>mining::uranium::open pit</v>
      </c>
      <c r="I961" s="14">
        <v>2.311666666666667</v>
      </c>
      <c r="J961" s="11">
        <v>346750.00000000006</v>
      </c>
      <c r="K961" s="12" t="s">
        <v>127</v>
      </c>
    </row>
    <row r="962" spans="1:11" x14ac:dyDescent="0.2">
      <c r="A962" t="str">
        <f t="shared" si="50"/>
        <v>uranium_open pit_RO_mix_mix.input_he__</v>
      </c>
      <c r="B962" t="str">
        <f>processors_PES!$B$103</f>
        <v>uranium_open pit_RO_mix_mix</v>
      </c>
      <c r="C962" s="12" t="s">
        <v>89</v>
      </c>
      <c r="D962" s="15" t="s">
        <v>100</v>
      </c>
      <c r="E962" s="15" t="s">
        <v>116</v>
      </c>
      <c r="F962" s="12" t="s">
        <v>90</v>
      </c>
      <c r="G962" s="12" t="s">
        <v>91</v>
      </c>
      <c r="H962" t="str">
        <f>processors_PES!$D$98</f>
        <v>mining::uranium::open pit</v>
      </c>
      <c r="I962" s="11">
        <v>0</v>
      </c>
      <c r="J962" s="11">
        <v>0</v>
      </c>
      <c r="K962" s="12" t="s">
        <v>128</v>
      </c>
    </row>
    <row r="963" spans="1:11" x14ac:dyDescent="0.2">
      <c r="A963" t="str">
        <f t="shared" si="50"/>
        <v>uranium_open pit_RO_mix_mix.inpt_fu__</v>
      </c>
      <c r="B963" t="str">
        <f>processors_PES!$B$103</f>
        <v>uranium_open pit_RO_mix_mix</v>
      </c>
      <c r="C963" s="12" t="s">
        <v>93</v>
      </c>
      <c r="D963" s="15" t="s">
        <v>101</v>
      </c>
      <c r="E963" s="15" t="s">
        <v>117</v>
      </c>
      <c r="F963" s="12" t="s">
        <v>90</v>
      </c>
      <c r="G963" s="12" t="s">
        <v>91</v>
      </c>
      <c r="H963" t="str">
        <f>processors_PES!$D$98</f>
        <v>mining::uranium::open pit</v>
      </c>
      <c r="I963" s="11">
        <v>0</v>
      </c>
      <c r="J963" s="11">
        <v>0</v>
      </c>
      <c r="K963" s="12" t="s">
        <v>128</v>
      </c>
    </row>
    <row r="964" spans="1:11" x14ac:dyDescent="0.2">
      <c r="A964" t="str">
        <f t="shared" si="50"/>
        <v>uranium_open pit_RO_mix_mix.input_ha__</v>
      </c>
      <c r="B964" t="str">
        <f>processors_PES!$B$103</f>
        <v>uranium_open pit_RO_mix_mix</v>
      </c>
      <c r="C964" s="12" t="s">
        <v>89</v>
      </c>
      <c r="D964" s="15" t="s">
        <v>102</v>
      </c>
      <c r="E964" s="15" t="s">
        <v>118</v>
      </c>
      <c r="F964" s="12" t="s">
        <v>90</v>
      </c>
      <c r="G964" s="12" t="s">
        <v>94</v>
      </c>
      <c r="H964" t="str">
        <f>processors_PES!$D$98</f>
        <v>mining::uranium::open pit</v>
      </c>
      <c r="I964" s="14">
        <v>0.32</v>
      </c>
      <c r="J964" s="11">
        <v>48000</v>
      </c>
      <c r="K964" s="12" t="s">
        <v>129</v>
      </c>
    </row>
    <row r="965" spans="1:11" x14ac:dyDescent="0.2">
      <c r="A965" t="str">
        <f t="shared" si="50"/>
        <v>uranium_open pit_RO_mix_mix.input_lu__</v>
      </c>
      <c r="B965" t="str">
        <f>processors_PES!$B$103</f>
        <v>uranium_open pit_RO_mix_mix</v>
      </c>
      <c r="C965" s="12" t="s">
        <v>89</v>
      </c>
      <c r="D965" s="15" t="s">
        <v>103</v>
      </c>
      <c r="E965" s="15" t="s">
        <v>119</v>
      </c>
      <c r="F965" s="12" t="s">
        <v>92</v>
      </c>
      <c r="G965" s="12" t="s">
        <v>94</v>
      </c>
      <c r="H965" t="str">
        <f>processors_PES!$D$98</f>
        <v>mining::uranium::open pit</v>
      </c>
      <c r="I965" s="43">
        <v>3.6400000000000001E-4</v>
      </c>
      <c r="J965" s="11">
        <v>54.6</v>
      </c>
      <c r="K965" s="12" t="s">
        <v>118</v>
      </c>
    </row>
    <row r="966" spans="1:11" x14ac:dyDescent="0.2">
      <c r="A966" t="str">
        <f t="shared" si="50"/>
        <v>uranium_open pit_RO_mix_mix.input_w.us__</v>
      </c>
      <c r="B966" t="str">
        <f>processors_PES!$B$103</f>
        <v>uranium_open pit_RO_mix_mix</v>
      </c>
      <c r="C966" s="12" t="s">
        <v>89</v>
      </c>
      <c r="D966" s="15" t="s">
        <v>104</v>
      </c>
      <c r="E966" s="15" t="s">
        <v>120</v>
      </c>
      <c r="F966" s="12" t="s">
        <v>92</v>
      </c>
      <c r="G966" s="12" t="s">
        <v>91</v>
      </c>
      <c r="H966" t="str">
        <f>processors_PES!$D$98</f>
        <v>mining::uranium::open pit</v>
      </c>
      <c r="I966" s="11" t="s">
        <v>109</v>
      </c>
      <c r="J966" s="11" t="s">
        <v>109</v>
      </c>
      <c r="K966" s="12" t="s">
        <v>125</v>
      </c>
    </row>
    <row r="967" spans="1:11" x14ac:dyDescent="0.2">
      <c r="A967" t="str">
        <f t="shared" si="50"/>
        <v>uranium_open pit_RO_mix_mix.input_fw__</v>
      </c>
      <c r="B967" t="str">
        <f>processors_PES!$B$103</f>
        <v>uranium_open pit_RO_mix_mix</v>
      </c>
      <c r="C967" s="12" t="s">
        <v>89</v>
      </c>
      <c r="D967" s="15" t="s">
        <v>105</v>
      </c>
      <c r="E967" s="15" t="s">
        <v>121</v>
      </c>
      <c r="F967" s="12" t="s">
        <v>92</v>
      </c>
      <c r="G967" s="12" t="s">
        <v>91</v>
      </c>
      <c r="H967" t="str">
        <f>processors_PES!$D$98</f>
        <v>mining::uranium::open pit</v>
      </c>
      <c r="I967" s="11" t="s">
        <v>109</v>
      </c>
      <c r="J967" s="11" t="s">
        <v>109</v>
      </c>
      <c r="K967" s="12" t="s">
        <v>125</v>
      </c>
    </row>
    <row r="968" spans="1:11" x14ac:dyDescent="0.2">
      <c r="A968" t="str">
        <f t="shared" si="50"/>
        <v>uranium_open pit_RO_mix_mix.input_w.tot__</v>
      </c>
      <c r="B968" t="str">
        <f>processors_PES!$B$103</f>
        <v>uranium_open pit_RO_mix_mix</v>
      </c>
      <c r="C968" s="12" t="s">
        <v>89</v>
      </c>
      <c r="D968" s="15" t="s">
        <v>106</v>
      </c>
      <c r="E968" s="15" t="s">
        <v>122</v>
      </c>
      <c r="F968" s="12" t="s">
        <v>92</v>
      </c>
      <c r="G968" s="12" t="s">
        <v>91</v>
      </c>
      <c r="H968" t="str">
        <f>processors_PES!$D$98</f>
        <v>mining::uranium::open pit</v>
      </c>
      <c r="I968" s="14">
        <v>6</v>
      </c>
      <c r="J968" s="11">
        <v>900000</v>
      </c>
      <c r="K968" s="12" t="s">
        <v>125</v>
      </c>
    </row>
    <row r="969" spans="1:11" x14ac:dyDescent="0.2">
      <c r="A969" t="str">
        <f t="shared" si="50"/>
        <v>uranium_open pit_RO_mix_mix.output_w__</v>
      </c>
      <c r="B969" t="str">
        <f>processors_PES!$B$103</f>
        <v>uranium_open pit_RO_mix_mix</v>
      </c>
      <c r="C969" s="12" t="s">
        <v>95</v>
      </c>
      <c r="D969" s="15" t="s">
        <v>107</v>
      </c>
      <c r="E969" s="15" t="s">
        <v>123</v>
      </c>
      <c r="F969" s="12" t="s">
        <v>92</v>
      </c>
      <c r="G969" s="12" t="s">
        <v>91</v>
      </c>
      <c r="H969" t="str">
        <f>processors_PES!$D$98</f>
        <v>mining::uranium::open pit</v>
      </c>
      <c r="I969" s="14">
        <v>5.0999999999999996</v>
      </c>
      <c r="J969" s="11">
        <v>765000</v>
      </c>
      <c r="K969" s="12" t="s">
        <v>125</v>
      </c>
    </row>
    <row r="970" spans="1:11" x14ac:dyDescent="0.2">
      <c r="A970" t="str">
        <f t="shared" si="50"/>
        <v>uranium_open pit_RO_mix_mix.output_ghg__</v>
      </c>
      <c r="B970" t="str">
        <f>processors_PES!$B$103</f>
        <v>uranium_open pit_RO_mix_mix</v>
      </c>
      <c r="C970" s="12" t="s">
        <v>95</v>
      </c>
      <c r="D970" s="15" t="s">
        <v>108</v>
      </c>
      <c r="E970" s="15" t="s">
        <v>124</v>
      </c>
      <c r="F970" s="12" t="s">
        <v>92</v>
      </c>
      <c r="G970" s="12" t="s">
        <v>91</v>
      </c>
      <c r="H970" t="str">
        <f>processors_PES!$D$98</f>
        <v>mining::uranium::open pit</v>
      </c>
      <c r="I970" s="11" t="s">
        <v>109</v>
      </c>
      <c r="J970" s="11" t="s">
        <v>109</v>
      </c>
      <c r="K970" s="12" t="s">
        <v>130</v>
      </c>
    </row>
    <row r="971" spans="1:11" x14ac:dyDescent="0.2">
      <c r="A971" t="str">
        <f t="shared" si="50"/>
        <v>uranium_open pit_RO_mix_mix.output_ng__</v>
      </c>
      <c r="B971" t="str">
        <f>processors_PES!$B$103</f>
        <v>uranium_open pit_RO_mix_mix</v>
      </c>
      <c r="C971" s="12" t="s">
        <v>95</v>
      </c>
      <c r="D971" s="15" t="s">
        <v>96</v>
      </c>
      <c r="E971" s="15" t="s">
        <v>110</v>
      </c>
      <c r="F971" s="12" t="s">
        <v>90</v>
      </c>
      <c r="G971" s="12" t="s">
        <v>91</v>
      </c>
      <c r="H971" t="str">
        <f>processors_PES!$D$98</f>
        <v>mining::uranium::open pit</v>
      </c>
      <c r="I971" s="11" t="s">
        <v>109</v>
      </c>
      <c r="J971" s="11" t="s">
        <v>109</v>
      </c>
      <c r="K971" s="15" t="s">
        <v>163</v>
      </c>
    </row>
    <row r="972" spans="1:11" x14ac:dyDescent="0.2">
      <c r="A972" t="str">
        <f t="shared" si="50"/>
        <v>uranium_open pit_RO_mix_mix.output_oil__</v>
      </c>
      <c r="B972" t="str">
        <f>processors_PES!$B$103</f>
        <v>uranium_open pit_RO_mix_mix</v>
      </c>
      <c r="C972" s="15" t="s">
        <v>95</v>
      </c>
      <c r="D972" s="15" t="s">
        <v>150</v>
      </c>
      <c r="E972" s="15" t="s">
        <v>162</v>
      </c>
      <c r="F972" s="15" t="s">
        <v>90</v>
      </c>
      <c r="G972" s="15" t="s">
        <v>91</v>
      </c>
      <c r="H972" t="str">
        <f>processors_PES!$D$98</f>
        <v>mining::uranium::open pit</v>
      </c>
      <c r="I972" s="12" t="s">
        <v>109</v>
      </c>
      <c r="J972" s="11" t="s">
        <v>109</v>
      </c>
      <c r="K972" s="15" t="s">
        <v>163</v>
      </c>
    </row>
    <row r="973" spans="1:11" x14ac:dyDescent="0.2">
      <c r="A973" t="str">
        <f t="shared" si="50"/>
        <v>uranium_open pit_RO_mix_mix.output_ur__</v>
      </c>
      <c r="B973" t="str">
        <f>processors_PES!$B$103</f>
        <v>uranium_open pit_RO_mix_mix</v>
      </c>
      <c r="C973" s="15" t="s">
        <v>95</v>
      </c>
      <c r="D973" s="15" t="s">
        <v>98</v>
      </c>
      <c r="E973" s="15" t="s">
        <v>114</v>
      </c>
      <c r="F973" s="15" t="s">
        <v>90</v>
      </c>
      <c r="G973" s="15" t="s">
        <v>91</v>
      </c>
      <c r="H973" t="str">
        <f>processors_PES!$D$98</f>
        <v>mining::uranium::open pit</v>
      </c>
      <c r="I973" s="14">
        <v>1</v>
      </c>
      <c r="J973" s="11">
        <v>150000</v>
      </c>
      <c r="K973" s="15" t="s">
        <v>126</v>
      </c>
    </row>
    <row r="974" spans="1:11" x14ac:dyDescent="0.2">
      <c r="A974" t="str">
        <f t="shared" si="50"/>
        <v>uranium_open pit_SE_mix_mix.input_ng__</v>
      </c>
      <c r="B974" t="str">
        <f>processors_PES!$B$104</f>
        <v>uranium_open pit_SE_mix_mix</v>
      </c>
      <c r="C974" s="12" t="s">
        <v>89</v>
      </c>
      <c r="D974" s="15" t="s">
        <v>96</v>
      </c>
      <c r="E974" s="15" t="s">
        <v>110</v>
      </c>
      <c r="F974" s="12" t="s">
        <v>90</v>
      </c>
      <c r="G974" s="12" t="s">
        <v>91</v>
      </c>
      <c r="H974" t="str">
        <f>processors_PES!$D$98</f>
        <v>mining::uranium::open pit</v>
      </c>
      <c r="I974" s="11">
        <v>0</v>
      </c>
      <c r="J974" s="11">
        <v>0</v>
      </c>
      <c r="K974" s="12" t="s">
        <v>125</v>
      </c>
    </row>
    <row r="975" spans="1:11" x14ac:dyDescent="0.2">
      <c r="A975" t="str">
        <f t="shared" si="50"/>
        <v>uranium_open pit_SE_mix_mix.input_li__</v>
      </c>
      <c r="B975" t="str">
        <f>processors_PES!$B$104</f>
        <v>uranium_open pit_SE_mix_mix</v>
      </c>
      <c r="C975" s="12" t="s">
        <v>89</v>
      </c>
      <c r="D975" s="15" t="s">
        <v>64</v>
      </c>
      <c r="E975" s="15" t="s">
        <v>111</v>
      </c>
      <c r="F975" s="12" t="s">
        <v>90</v>
      </c>
      <c r="G975" s="12" t="s">
        <v>91</v>
      </c>
      <c r="H975" t="str">
        <f>processors_PES!$D$98</f>
        <v>mining::uranium::open pit</v>
      </c>
      <c r="I975" s="11">
        <v>0</v>
      </c>
      <c r="J975" s="11">
        <v>0</v>
      </c>
      <c r="K975" s="12" t="s">
        <v>126</v>
      </c>
    </row>
    <row r="976" spans="1:11" x14ac:dyDescent="0.2">
      <c r="A976" t="str">
        <f t="shared" si="50"/>
        <v>uranium_open pit_SE_mix_mix.input_bio__</v>
      </c>
      <c r="B976" t="str">
        <f>processors_PES!$B$104</f>
        <v>uranium_open pit_SE_mix_mix</v>
      </c>
      <c r="C976" s="12" t="s">
        <v>89</v>
      </c>
      <c r="D976" s="15" t="s">
        <v>97</v>
      </c>
      <c r="E976" s="15" t="s">
        <v>112</v>
      </c>
      <c r="F976" s="12" t="s">
        <v>90</v>
      </c>
      <c r="G976" s="12" t="s">
        <v>91</v>
      </c>
      <c r="H976" t="str">
        <f>processors_PES!$D$98</f>
        <v>mining::uranium::open pit</v>
      </c>
      <c r="I976" s="11">
        <v>0</v>
      </c>
      <c r="J976" s="11">
        <v>0</v>
      </c>
      <c r="K976" s="12" t="s">
        <v>126</v>
      </c>
    </row>
    <row r="977" spans="1:11" x14ac:dyDescent="0.2">
      <c r="A977" t="str">
        <f t="shared" si="50"/>
        <v>uranium_open pit_SE_mix_mix.input_h.c__</v>
      </c>
      <c r="B977" t="str">
        <f>processors_PES!$B$104</f>
        <v>uranium_open pit_SE_mix_mix</v>
      </c>
      <c r="C977" s="12" t="s">
        <v>89</v>
      </c>
      <c r="D977" s="15" t="s">
        <v>63</v>
      </c>
      <c r="E977" s="15" t="s">
        <v>113</v>
      </c>
      <c r="F977" s="12" t="s">
        <v>92</v>
      </c>
      <c r="G977" s="12" t="s">
        <v>91</v>
      </c>
      <c r="H977" t="str">
        <f>processors_PES!$D$98</f>
        <v>mining::uranium::open pit</v>
      </c>
      <c r="I977" s="11">
        <v>0</v>
      </c>
      <c r="J977" s="11">
        <v>0</v>
      </c>
      <c r="K977" s="12" t="s">
        <v>126</v>
      </c>
    </row>
    <row r="978" spans="1:11" x14ac:dyDescent="0.2">
      <c r="A978" t="str">
        <f t="shared" si="50"/>
        <v>uranium_open pit_SE_mix_mix.input_ur__</v>
      </c>
      <c r="B978" t="str">
        <f>processors_PES!$B$104</f>
        <v>uranium_open pit_SE_mix_mix</v>
      </c>
      <c r="C978" s="12" t="s">
        <v>89</v>
      </c>
      <c r="D978" s="15" t="s">
        <v>98</v>
      </c>
      <c r="E978" s="15" t="s">
        <v>114</v>
      </c>
      <c r="F978" s="12" t="s">
        <v>90</v>
      </c>
      <c r="G978" s="12" t="s">
        <v>91</v>
      </c>
      <c r="H978" t="str">
        <f>processors_PES!$D$98</f>
        <v>mining::uranium::open pit</v>
      </c>
      <c r="I978" s="11">
        <v>0</v>
      </c>
      <c r="J978" s="11">
        <v>0</v>
      </c>
      <c r="K978" s="12" t="s">
        <v>126</v>
      </c>
    </row>
    <row r="979" spans="1:11" x14ac:dyDescent="0.2">
      <c r="A979" t="str">
        <f t="shared" si="50"/>
        <v>uranium_open pit_SE_mix_mix.input_el__</v>
      </c>
      <c r="B979" t="str">
        <f>processors_PES!$B$104</f>
        <v>uranium_open pit_SE_mix_mix</v>
      </c>
      <c r="C979" s="12" t="s">
        <v>89</v>
      </c>
      <c r="D979" s="15" t="s">
        <v>99</v>
      </c>
      <c r="E979" s="15" t="s">
        <v>115</v>
      </c>
      <c r="F979" s="12" t="s">
        <v>90</v>
      </c>
      <c r="G979" s="12" t="s">
        <v>91</v>
      </c>
      <c r="H979" t="str">
        <f>processors_PES!$D$98</f>
        <v>mining::uranium::open pit</v>
      </c>
      <c r="I979" s="11">
        <v>0</v>
      </c>
      <c r="J979" s="11">
        <v>0</v>
      </c>
      <c r="K979" s="12" t="s">
        <v>127</v>
      </c>
    </row>
    <row r="980" spans="1:11" x14ac:dyDescent="0.2">
      <c r="A980" t="str">
        <f t="shared" si="50"/>
        <v>uranium_open pit_SE_mix_mix.input_he__</v>
      </c>
      <c r="B980" t="str">
        <f>processors_PES!$B$104</f>
        <v>uranium_open pit_SE_mix_mix</v>
      </c>
      <c r="C980" s="12" t="s">
        <v>89</v>
      </c>
      <c r="D980" s="15" t="s">
        <v>100</v>
      </c>
      <c r="E980" s="15" t="s">
        <v>116</v>
      </c>
      <c r="F980" s="12" t="s">
        <v>90</v>
      </c>
      <c r="G980" s="12" t="s">
        <v>91</v>
      </c>
      <c r="H980" t="str">
        <f>processors_PES!$D$98</f>
        <v>mining::uranium::open pit</v>
      </c>
      <c r="I980" s="11">
        <v>0</v>
      </c>
      <c r="J980" s="11">
        <v>0</v>
      </c>
      <c r="K980" s="12" t="s">
        <v>128</v>
      </c>
    </row>
    <row r="981" spans="1:11" x14ac:dyDescent="0.2">
      <c r="A981" t="str">
        <f t="shared" si="50"/>
        <v>uranium_open pit_SE_mix_mix.inpt_fu__</v>
      </c>
      <c r="B981" t="str">
        <f>processors_PES!$B$104</f>
        <v>uranium_open pit_SE_mix_mix</v>
      </c>
      <c r="C981" s="12" t="s">
        <v>93</v>
      </c>
      <c r="D981" s="15" t="s">
        <v>101</v>
      </c>
      <c r="E981" s="15" t="s">
        <v>117</v>
      </c>
      <c r="F981" s="12" t="s">
        <v>90</v>
      </c>
      <c r="G981" s="12" t="s">
        <v>91</v>
      </c>
      <c r="H981" t="str">
        <f>processors_PES!$D$98</f>
        <v>mining::uranium::open pit</v>
      </c>
      <c r="I981" s="11">
        <v>0</v>
      </c>
      <c r="J981" s="11">
        <v>0</v>
      </c>
      <c r="K981" s="12" t="s">
        <v>128</v>
      </c>
    </row>
    <row r="982" spans="1:11" x14ac:dyDescent="0.2">
      <c r="A982" t="str">
        <f t="shared" si="50"/>
        <v>uranium_open pit_SE_mix_mix.input_ha__</v>
      </c>
      <c r="B982" t="str">
        <f>processors_PES!$B$104</f>
        <v>uranium_open pit_SE_mix_mix</v>
      </c>
      <c r="C982" s="12" t="s">
        <v>89</v>
      </c>
      <c r="D982" s="15" t="s">
        <v>102</v>
      </c>
      <c r="E982" s="15" t="s">
        <v>118</v>
      </c>
      <c r="F982" s="12" t="s">
        <v>90</v>
      </c>
      <c r="G982" s="12" t="s">
        <v>94</v>
      </c>
      <c r="H982" t="str">
        <f>processors_PES!$D$98</f>
        <v>mining::uranium::open pit</v>
      </c>
      <c r="I982" s="11">
        <v>0</v>
      </c>
      <c r="J982" s="11">
        <v>0</v>
      </c>
      <c r="K982" s="12" t="s">
        <v>129</v>
      </c>
    </row>
    <row r="983" spans="1:11" x14ac:dyDescent="0.2">
      <c r="A983" t="str">
        <f t="shared" si="50"/>
        <v>uranium_open pit_SE_mix_mix.input_lu__</v>
      </c>
      <c r="B983" t="str">
        <f>processors_PES!$B$104</f>
        <v>uranium_open pit_SE_mix_mix</v>
      </c>
      <c r="C983" s="12" t="s">
        <v>89</v>
      </c>
      <c r="D983" s="15" t="s">
        <v>103</v>
      </c>
      <c r="E983" s="15" t="s">
        <v>119</v>
      </c>
      <c r="F983" s="12" t="s">
        <v>92</v>
      </c>
      <c r="G983" s="12" t="s">
        <v>94</v>
      </c>
      <c r="H983" t="str">
        <f>processors_PES!$D$98</f>
        <v>mining::uranium::open pit</v>
      </c>
      <c r="I983" s="11">
        <v>0</v>
      </c>
      <c r="J983" s="11">
        <v>0</v>
      </c>
      <c r="K983" s="12" t="s">
        <v>118</v>
      </c>
    </row>
    <row r="984" spans="1:11" x14ac:dyDescent="0.2">
      <c r="A984" t="str">
        <f t="shared" si="50"/>
        <v>uranium_open pit_SE_mix_mix.input_w.us__</v>
      </c>
      <c r="B984" t="str">
        <f>processors_PES!$B$104</f>
        <v>uranium_open pit_SE_mix_mix</v>
      </c>
      <c r="C984" s="12" t="s">
        <v>89</v>
      </c>
      <c r="D984" s="15" t="s">
        <v>104</v>
      </c>
      <c r="E984" s="15" t="s">
        <v>120</v>
      </c>
      <c r="F984" s="12" t="s">
        <v>92</v>
      </c>
      <c r="G984" s="12" t="s">
        <v>91</v>
      </c>
      <c r="H984" t="str">
        <f>processors_PES!$D$98</f>
        <v>mining::uranium::open pit</v>
      </c>
      <c r="I984" s="11">
        <v>0</v>
      </c>
      <c r="J984" s="11">
        <v>0</v>
      </c>
      <c r="K984" s="12" t="s">
        <v>125</v>
      </c>
    </row>
    <row r="985" spans="1:11" x14ac:dyDescent="0.2">
      <c r="A985" t="str">
        <f t="shared" si="50"/>
        <v>uranium_open pit_SE_mix_mix.input_fw__</v>
      </c>
      <c r="B985" t="str">
        <f>processors_PES!$B$104</f>
        <v>uranium_open pit_SE_mix_mix</v>
      </c>
      <c r="C985" s="12" t="s">
        <v>89</v>
      </c>
      <c r="D985" s="15" t="s">
        <v>105</v>
      </c>
      <c r="E985" s="15" t="s">
        <v>121</v>
      </c>
      <c r="F985" s="12" t="s">
        <v>92</v>
      </c>
      <c r="G985" s="12" t="s">
        <v>91</v>
      </c>
      <c r="H985" t="str">
        <f>processors_PES!$D$98</f>
        <v>mining::uranium::open pit</v>
      </c>
      <c r="I985" s="11">
        <v>0</v>
      </c>
      <c r="J985" s="11">
        <v>0</v>
      </c>
      <c r="K985" s="12" t="s">
        <v>125</v>
      </c>
    </row>
    <row r="986" spans="1:11" x14ac:dyDescent="0.2">
      <c r="A986" t="str">
        <f t="shared" si="50"/>
        <v>uranium_open pit_SE_mix_mix.input_w.tot__</v>
      </c>
      <c r="B986" t="str">
        <f>processors_PES!$B$104</f>
        <v>uranium_open pit_SE_mix_mix</v>
      </c>
      <c r="C986" s="12" t="s">
        <v>89</v>
      </c>
      <c r="D986" s="15" t="s">
        <v>106</v>
      </c>
      <c r="E986" s="15" t="s">
        <v>122</v>
      </c>
      <c r="F986" s="12" t="s">
        <v>92</v>
      </c>
      <c r="G986" s="12" t="s">
        <v>91</v>
      </c>
      <c r="H986" t="str">
        <f>processors_PES!$D$98</f>
        <v>mining::uranium::open pit</v>
      </c>
      <c r="I986" s="11">
        <v>0</v>
      </c>
      <c r="J986" s="11">
        <v>0</v>
      </c>
      <c r="K986" s="12" t="s">
        <v>125</v>
      </c>
    </row>
    <row r="987" spans="1:11" x14ac:dyDescent="0.2">
      <c r="A987" t="str">
        <f t="shared" si="50"/>
        <v>uranium_open pit_SE_mix_mix.output_w__</v>
      </c>
      <c r="B987" t="str">
        <f>processors_PES!$B$104</f>
        <v>uranium_open pit_SE_mix_mix</v>
      </c>
      <c r="C987" s="12" t="s">
        <v>95</v>
      </c>
      <c r="D987" s="15" t="s">
        <v>107</v>
      </c>
      <c r="E987" s="15" t="s">
        <v>123</v>
      </c>
      <c r="F987" s="12" t="s">
        <v>92</v>
      </c>
      <c r="G987" s="12" t="s">
        <v>91</v>
      </c>
      <c r="H987" t="str">
        <f>processors_PES!$D$98</f>
        <v>mining::uranium::open pit</v>
      </c>
      <c r="I987" s="11">
        <v>0</v>
      </c>
      <c r="J987" s="11">
        <v>0</v>
      </c>
      <c r="K987" s="12" t="s">
        <v>125</v>
      </c>
    </row>
    <row r="988" spans="1:11" x14ac:dyDescent="0.2">
      <c r="A988" t="str">
        <f t="shared" si="50"/>
        <v>uranium_open pit_SE_mix_mix.output_ghg__</v>
      </c>
      <c r="B988" t="str">
        <f>processors_PES!$B$104</f>
        <v>uranium_open pit_SE_mix_mix</v>
      </c>
      <c r="C988" s="12" t="s">
        <v>95</v>
      </c>
      <c r="D988" s="15" t="s">
        <v>108</v>
      </c>
      <c r="E988" s="15" t="s">
        <v>124</v>
      </c>
      <c r="F988" s="12" t="s">
        <v>92</v>
      </c>
      <c r="G988" s="12" t="s">
        <v>91</v>
      </c>
      <c r="H988" t="str">
        <f>processors_PES!$D$98</f>
        <v>mining::uranium::open pit</v>
      </c>
      <c r="I988" s="11">
        <v>0</v>
      </c>
      <c r="J988" s="11">
        <v>0</v>
      </c>
      <c r="K988" s="12" t="s">
        <v>130</v>
      </c>
    </row>
    <row r="989" spans="1:11" x14ac:dyDescent="0.2">
      <c r="A989" t="str">
        <f t="shared" si="50"/>
        <v>uranium_open pit_SE_mix_mix.output_ng__</v>
      </c>
      <c r="B989" t="str">
        <f>processors_PES!$B$104</f>
        <v>uranium_open pit_SE_mix_mix</v>
      </c>
      <c r="C989" s="12" t="s">
        <v>95</v>
      </c>
      <c r="D989" s="15" t="s">
        <v>96</v>
      </c>
      <c r="E989" s="15" t="s">
        <v>110</v>
      </c>
      <c r="F989" s="12" t="s">
        <v>90</v>
      </c>
      <c r="G989" s="12" t="s">
        <v>91</v>
      </c>
      <c r="H989" t="str">
        <f>processors_PES!$D$98</f>
        <v>mining::uranium::open pit</v>
      </c>
      <c r="I989" s="11">
        <v>0</v>
      </c>
      <c r="J989" s="11">
        <v>0</v>
      </c>
      <c r="K989" s="15" t="s">
        <v>163</v>
      </c>
    </row>
    <row r="990" spans="1:11" x14ac:dyDescent="0.2">
      <c r="A990" t="str">
        <f t="shared" si="50"/>
        <v>uranium_open pit_SE_mix_mix.output_oil__</v>
      </c>
      <c r="B990" t="str">
        <f>processors_PES!$B$104</f>
        <v>uranium_open pit_SE_mix_mix</v>
      </c>
      <c r="C990" s="15" t="s">
        <v>95</v>
      </c>
      <c r="D990" s="15" t="s">
        <v>150</v>
      </c>
      <c r="E990" s="15" t="s">
        <v>162</v>
      </c>
      <c r="F990" s="15" t="s">
        <v>90</v>
      </c>
      <c r="G990" s="15" t="s">
        <v>91</v>
      </c>
      <c r="H990" t="str">
        <f>processors_PES!$D$98</f>
        <v>mining::uranium::open pit</v>
      </c>
      <c r="I990" s="11">
        <v>0</v>
      </c>
      <c r="J990" s="11">
        <v>0</v>
      </c>
      <c r="K990" s="15" t="s">
        <v>163</v>
      </c>
    </row>
    <row r="991" spans="1:11" x14ac:dyDescent="0.2">
      <c r="A991" t="str">
        <f t="shared" si="50"/>
        <v>uranium_open pit_SE_mix_mix.output_ur__</v>
      </c>
      <c r="B991" t="str">
        <f>processors_PES!$B$104</f>
        <v>uranium_open pit_SE_mix_mix</v>
      </c>
      <c r="C991" s="15" t="s">
        <v>95</v>
      </c>
      <c r="D991" s="15" t="s">
        <v>98</v>
      </c>
      <c r="E991" s="15" t="s">
        <v>114</v>
      </c>
      <c r="F991" s="15" t="s">
        <v>90</v>
      </c>
      <c r="G991" s="15" t="s">
        <v>91</v>
      </c>
      <c r="H991" t="str">
        <f>processors_PES!$D$98</f>
        <v>mining::uranium::open pit</v>
      </c>
      <c r="I991" s="11">
        <v>0</v>
      </c>
      <c r="J991" s="11">
        <v>0</v>
      </c>
      <c r="K991" s="15" t="s">
        <v>126</v>
      </c>
    </row>
    <row r="992" spans="1:11" x14ac:dyDescent="0.2">
      <c r="A992" t="str">
        <f t="shared" si="50"/>
        <v>uranium_open pit_UK_mix_mix.input_ng__</v>
      </c>
      <c r="B992" t="str">
        <f>processors_PES!$B$105</f>
        <v>uranium_open pit_UK_mix_mix</v>
      </c>
      <c r="C992" s="12" t="s">
        <v>89</v>
      </c>
      <c r="D992" s="15" t="s">
        <v>96</v>
      </c>
      <c r="E992" s="15" t="s">
        <v>110</v>
      </c>
      <c r="F992" s="12" t="s">
        <v>90</v>
      </c>
      <c r="G992" s="12" t="s">
        <v>91</v>
      </c>
      <c r="H992" t="str">
        <f>processors_PES!$D$98</f>
        <v>mining::uranium::open pit</v>
      </c>
      <c r="I992" s="11">
        <v>0</v>
      </c>
      <c r="J992" s="11">
        <v>0</v>
      </c>
      <c r="K992" s="12" t="s">
        <v>125</v>
      </c>
    </row>
    <row r="993" spans="1:11" x14ac:dyDescent="0.2">
      <c r="A993" t="str">
        <f t="shared" si="50"/>
        <v>uranium_open pit_UK_mix_mix.input_li__</v>
      </c>
      <c r="B993" t="str">
        <f>processors_PES!$B$105</f>
        <v>uranium_open pit_UK_mix_mix</v>
      </c>
      <c r="C993" s="12" t="s">
        <v>89</v>
      </c>
      <c r="D993" s="15" t="s">
        <v>64</v>
      </c>
      <c r="E993" s="15" t="s">
        <v>111</v>
      </c>
      <c r="F993" s="12" t="s">
        <v>90</v>
      </c>
      <c r="G993" s="12" t="s">
        <v>91</v>
      </c>
      <c r="H993" t="str">
        <f>processors_PES!$D$98</f>
        <v>mining::uranium::open pit</v>
      </c>
      <c r="I993" s="11">
        <v>0</v>
      </c>
      <c r="J993" s="11">
        <v>0</v>
      </c>
      <c r="K993" s="12" t="s">
        <v>126</v>
      </c>
    </row>
    <row r="994" spans="1:11" x14ac:dyDescent="0.2">
      <c r="A994" t="str">
        <f t="shared" ref="A994:A1057" si="51">CONCATENATE(B994,".",C994,"_",E994,"_",V994,"_",U994)</f>
        <v>uranium_open pit_UK_mix_mix.input_bio__</v>
      </c>
      <c r="B994" t="str">
        <f>processors_PES!$B$105</f>
        <v>uranium_open pit_UK_mix_mix</v>
      </c>
      <c r="C994" s="12" t="s">
        <v>89</v>
      </c>
      <c r="D994" s="15" t="s">
        <v>97</v>
      </c>
      <c r="E994" s="15" t="s">
        <v>112</v>
      </c>
      <c r="F994" s="12" t="s">
        <v>90</v>
      </c>
      <c r="G994" s="12" t="s">
        <v>91</v>
      </c>
      <c r="H994" t="str">
        <f>processors_PES!$D$98</f>
        <v>mining::uranium::open pit</v>
      </c>
      <c r="I994" s="11">
        <v>0</v>
      </c>
      <c r="J994" s="11">
        <v>0</v>
      </c>
      <c r="K994" s="12" t="s">
        <v>126</v>
      </c>
    </row>
    <row r="995" spans="1:11" x14ac:dyDescent="0.2">
      <c r="A995" t="str">
        <f t="shared" si="51"/>
        <v>uranium_open pit_UK_mix_mix.input_h.c__</v>
      </c>
      <c r="B995" t="str">
        <f>processors_PES!$B$105</f>
        <v>uranium_open pit_UK_mix_mix</v>
      </c>
      <c r="C995" s="12" t="s">
        <v>89</v>
      </c>
      <c r="D995" s="15" t="s">
        <v>63</v>
      </c>
      <c r="E995" s="15" t="s">
        <v>113</v>
      </c>
      <c r="F995" s="12" t="s">
        <v>92</v>
      </c>
      <c r="G995" s="12" t="s">
        <v>91</v>
      </c>
      <c r="H995" t="str">
        <f>processors_PES!$D$98</f>
        <v>mining::uranium::open pit</v>
      </c>
      <c r="I995" s="11">
        <v>0</v>
      </c>
      <c r="J995" s="11">
        <v>0</v>
      </c>
      <c r="K995" s="12" t="s">
        <v>126</v>
      </c>
    </row>
    <row r="996" spans="1:11" x14ac:dyDescent="0.2">
      <c r="A996" t="str">
        <f t="shared" si="51"/>
        <v>uranium_open pit_UK_mix_mix.input_ur__</v>
      </c>
      <c r="B996" t="str">
        <f>processors_PES!$B$105</f>
        <v>uranium_open pit_UK_mix_mix</v>
      </c>
      <c r="C996" s="12" t="s">
        <v>89</v>
      </c>
      <c r="D996" s="15" t="s">
        <v>98</v>
      </c>
      <c r="E996" s="15" t="s">
        <v>114</v>
      </c>
      <c r="F996" s="12" t="s">
        <v>90</v>
      </c>
      <c r="G996" s="12" t="s">
        <v>91</v>
      </c>
      <c r="H996" t="str">
        <f>processors_PES!$D$98</f>
        <v>mining::uranium::open pit</v>
      </c>
      <c r="I996" s="11">
        <v>0</v>
      </c>
      <c r="J996" s="11">
        <v>0</v>
      </c>
      <c r="K996" s="12" t="s">
        <v>126</v>
      </c>
    </row>
    <row r="997" spans="1:11" x14ac:dyDescent="0.2">
      <c r="A997" t="str">
        <f t="shared" si="51"/>
        <v>uranium_open pit_UK_mix_mix.input_el__</v>
      </c>
      <c r="B997" t="str">
        <f>processors_PES!$B$105</f>
        <v>uranium_open pit_UK_mix_mix</v>
      </c>
      <c r="C997" s="12" t="s">
        <v>89</v>
      </c>
      <c r="D997" s="15" t="s">
        <v>99</v>
      </c>
      <c r="E997" s="15" t="s">
        <v>115</v>
      </c>
      <c r="F997" s="12" t="s">
        <v>90</v>
      </c>
      <c r="G997" s="12" t="s">
        <v>91</v>
      </c>
      <c r="H997" t="str">
        <f>processors_PES!$D$98</f>
        <v>mining::uranium::open pit</v>
      </c>
      <c r="I997" s="11">
        <v>0</v>
      </c>
      <c r="J997" s="11">
        <v>0</v>
      </c>
      <c r="K997" s="12" t="s">
        <v>127</v>
      </c>
    </row>
    <row r="998" spans="1:11" x14ac:dyDescent="0.2">
      <c r="A998" t="str">
        <f t="shared" si="51"/>
        <v>uranium_open pit_UK_mix_mix.input_he__</v>
      </c>
      <c r="B998" t="str">
        <f>processors_PES!$B$105</f>
        <v>uranium_open pit_UK_mix_mix</v>
      </c>
      <c r="C998" s="12" t="s">
        <v>89</v>
      </c>
      <c r="D998" s="15" t="s">
        <v>100</v>
      </c>
      <c r="E998" s="15" t="s">
        <v>116</v>
      </c>
      <c r="F998" s="12" t="s">
        <v>90</v>
      </c>
      <c r="G998" s="12" t="s">
        <v>91</v>
      </c>
      <c r="H998" t="str">
        <f>processors_PES!$D$98</f>
        <v>mining::uranium::open pit</v>
      </c>
      <c r="I998" s="11">
        <v>0</v>
      </c>
      <c r="J998" s="11">
        <v>0</v>
      </c>
      <c r="K998" s="12" t="s">
        <v>128</v>
      </c>
    </row>
    <row r="999" spans="1:11" x14ac:dyDescent="0.2">
      <c r="A999" t="str">
        <f t="shared" si="51"/>
        <v>uranium_open pit_UK_mix_mix.inpt_fu__</v>
      </c>
      <c r="B999" t="str">
        <f>processors_PES!$B$105</f>
        <v>uranium_open pit_UK_mix_mix</v>
      </c>
      <c r="C999" s="12" t="s">
        <v>93</v>
      </c>
      <c r="D999" s="15" t="s">
        <v>101</v>
      </c>
      <c r="E999" s="15" t="s">
        <v>117</v>
      </c>
      <c r="F999" s="12" t="s">
        <v>90</v>
      </c>
      <c r="G999" s="12" t="s">
        <v>91</v>
      </c>
      <c r="H999" t="str">
        <f>processors_PES!$D$98</f>
        <v>mining::uranium::open pit</v>
      </c>
      <c r="I999" s="11">
        <v>0</v>
      </c>
      <c r="J999" s="11">
        <v>0</v>
      </c>
      <c r="K999" s="12" t="s">
        <v>128</v>
      </c>
    </row>
    <row r="1000" spans="1:11" x14ac:dyDescent="0.2">
      <c r="A1000" t="str">
        <f t="shared" si="51"/>
        <v>uranium_open pit_UK_mix_mix.input_ha__</v>
      </c>
      <c r="B1000" t="str">
        <f>processors_PES!$B$105</f>
        <v>uranium_open pit_UK_mix_mix</v>
      </c>
      <c r="C1000" s="12" t="s">
        <v>89</v>
      </c>
      <c r="D1000" s="15" t="s">
        <v>102</v>
      </c>
      <c r="E1000" s="15" t="s">
        <v>118</v>
      </c>
      <c r="F1000" s="12" t="s">
        <v>90</v>
      </c>
      <c r="G1000" s="12" t="s">
        <v>94</v>
      </c>
      <c r="H1000" t="str">
        <f>processors_PES!$D$98</f>
        <v>mining::uranium::open pit</v>
      </c>
      <c r="I1000" s="11">
        <v>0</v>
      </c>
      <c r="J1000" s="11">
        <v>0</v>
      </c>
      <c r="K1000" s="12" t="s">
        <v>129</v>
      </c>
    </row>
    <row r="1001" spans="1:11" x14ac:dyDescent="0.2">
      <c r="A1001" t="str">
        <f t="shared" si="51"/>
        <v>uranium_open pit_UK_mix_mix.input_lu__</v>
      </c>
      <c r="B1001" t="str">
        <f>processors_PES!$B$105</f>
        <v>uranium_open pit_UK_mix_mix</v>
      </c>
      <c r="C1001" s="12" t="s">
        <v>89</v>
      </c>
      <c r="D1001" s="15" t="s">
        <v>103</v>
      </c>
      <c r="E1001" s="15" t="s">
        <v>119</v>
      </c>
      <c r="F1001" s="12" t="s">
        <v>92</v>
      </c>
      <c r="G1001" s="12" t="s">
        <v>94</v>
      </c>
      <c r="H1001" t="str">
        <f>processors_PES!$D$98</f>
        <v>mining::uranium::open pit</v>
      </c>
      <c r="I1001" s="11">
        <v>0</v>
      </c>
      <c r="J1001" s="11">
        <v>0</v>
      </c>
      <c r="K1001" s="12" t="s">
        <v>118</v>
      </c>
    </row>
    <row r="1002" spans="1:11" x14ac:dyDescent="0.2">
      <c r="A1002" t="str">
        <f t="shared" si="51"/>
        <v>uranium_open pit_UK_mix_mix.input_w.us__</v>
      </c>
      <c r="B1002" t="str">
        <f>processors_PES!$B$105</f>
        <v>uranium_open pit_UK_mix_mix</v>
      </c>
      <c r="C1002" s="12" t="s">
        <v>89</v>
      </c>
      <c r="D1002" s="15" t="s">
        <v>104</v>
      </c>
      <c r="E1002" s="15" t="s">
        <v>120</v>
      </c>
      <c r="F1002" s="12" t="s">
        <v>92</v>
      </c>
      <c r="G1002" s="12" t="s">
        <v>91</v>
      </c>
      <c r="H1002" t="str">
        <f>processors_PES!$D$98</f>
        <v>mining::uranium::open pit</v>
      </c>
      <c r="I1002" s="11">
        <v>0</v>
      </c>
      <c r="J1002" s="11">
        <v>0</v>
      </c>
      <c r="K1002" s="12" t="s">
        <v>125</v>
      </c>
    </row>
    <row r="1003" spans="1:11" x14ac:dyDescent="0.2">
      <c r="A1003" t="str">
        <f t="shared" si="51"/>
        <v>uranium_open pit_UK_mix_mix.input_fw__</v>
      </c>
      <c r="B1003" t="str">
        <f>processors_PES!$B$105</f>
        <v>uranium_open pit_UK_mix_mix</v>
      </c>
      <c r="C1003" s="12" t="s">
        <v>89</v>
      </c>
      <c r="D1003" s="15" t="s">
        <v>105</v>
      </c>
      <c r="E1003" s="15" t="s">
        <v>121</v>
      </c>
      <c r="F1003" s="12" t="s">
        <v>92</v>
      </c>
      <c r="G1003" s="12" t="s">
        <v>91</v>
      </c>
      <c r="H1003" t="str">
        <f>processors_PES!$D$98</f>
        <v>mining::uranium::open pit</v>
      </c>
      <c r="I1003" s="11">
        <v>0</v>
      </c>
      <c r="J1003" s="11">
        <v>0</v>
      </c>
      <c r="K1003" s="12" t="s">
        <v>125</v>
      </c>
    </row>
    <row r="1004" spans="1:11" x14ac:dyDescent="0.2">
      <c r="A1004" t="str">
        <f t="shared" si="51"/>
        <v>uranium_open pit_UK_mix_mix.input_w.tot__</v>
      </c>
      <c r="B1004" t="str">
        <f>processors_PES!$B$105</f>
        <v>uranium_open pit_UK_mix_mix</v>
      </c>
      <c r="C1004" s="12" t="s">
        <v>89</v>
      </c>
      <c r="D1004" s="15" t="s">
        <v>106</v>
      </c>
      <c r="E1004" s="15" t="s">
        <v>122</v>
      </c>
      <c r="F1004" s="12" t="s">
        <v>92</v>
      </c>
      <c r="G1004" s="12" t="s">
        <v>91</v>
      </c>
      <c r="H1004" t="str">
        <f>processors_PES!$D$98</f>
        <v>mining::uranium::open pit</v>
      </c>
      <c r="I1004" s="11">
        <v>0</v>
      </c>
      <c r="J1004" s="11">
        <v>0</v>
      </c>
      <c r="K1004" s="12" t="s">
        <v>125</v>
      </c>
    </row>
    <row r="1005" spans="1:11" x14ac:dyDescent="0.2">
      <c r="A1005" t="str">
        <f t="shared" si="51"/>
        <v>uranium_open pit_UK_mix_mix.output_w__</v>
      </c>
      <c r="B1005" t="str">
        <f>processors_PES!$B$105</f>
        <v>uranium_open pit_UK_mix_mix</v>
      </c>
      <c r="C1005" s="12" t="s">
        <v>95</v>
      </c>
      <c r="D1005" s="15" t="s">
        <v>107</v>
      </c>
      <c r="E1005" s="15" t="s">
        <v>123</v>
      </c>
      <c r="F1005" s="12" t="s">
        <v>92</v>
      </c>
      <c r="G1005" s="12" t="s">
        <v>91</v>
      </c>
      <c r="H1005" t="str">
        <f>processors_PES!$D$98</f>
        <v>mining::uranium::open pit</v>
      </c>
      <c r="I1005" s="11">
        <v>0</v>
      </c>
      <c r="J1005" s="11">
        <v>0</v>
      </c>
      <c r="K1005" s="12" t="s">
        <v>125</v>
      </c>
    </row>
    <row r="1006" spans="1:11" x14ac:dyDescent="0.2">
      <c r="A1006" t="str">
        <f t="shared" si="51"/>
        <v>uranium_open pit_UK_mix_mix.output_ghg__</v>
      </c>
      <c r="B1006" t="str">
        <f>processors_PES!$B$105</f>
        <v>uranium_open pit_UK_mix_mix</v>
      </c>
      <c r="C1006" s="12" t="s">
        <v>95</v>
      </c>
      <c r="D1006" s="15" t="s">
        <v>108</v>
      </c>
      <c r="E1006" s="15" t="s">
        <v>124</v>
      </c>
      <c r="F1006" s="12" t="s">
        <v>92</v>
      </c>
      <c r="G1006" s="12" t="s">
        <v>91</v>
      </c>
      <c r="H1006" t="str">
        <f>processors_PES!$D$98</f>
        <v>mining::uranium::open pit</v>
      </c>
      <c r="I1006" s="11">
        <v>0</v>
      </c>
      <c r="J1006" s="11">
        <v>0</v>
      </c>
      <c r="K1006" s="12" t="s">
        <v>130</v>
      </c>
    </row>
    <row r="1007" spans="1:11" x14ac:dyDescent="0.2">
      <c r="A1007" t="str">
        <f t="shared" si="51"/>
        <v>uranium_open pit_UK_mix_mix.output_ng__</v>
      </c>
      <c r="B1007" t="str">
        <f>processors_PES!$B$105</f>
        <v>uranium_open pit_UK_mix_mix</v>
      </c>
      <c r="C1007" s="12" t="s">
        <v>95</v>
      </c>
      <c r="D1007" s="15" t="s">
        <v>96</v>
      </c>
      <c r="E1007" s="15" t="s">
        <v>110</v>
      </c>
      <c r="F1007" s="12" t="s">
        <v>90</v>
      </c>
      <c r="G1007" s="12" t="s">
        <v>91</v>
      </c>
      <c r="H1007" t="str">
        <f>processors_PES!$D$98</f>
        <v>mining::uranium::open pit</v>
      </c>
      <c r="I1007" s="11">
        <v>0</v>
      </c>
      <c r="J1007" s="11">
        <v>0</v>
      </c>
      <c r="K1007" s="15" t="s">
        <v>163</v>
      </c>
    </row>
    <row r="1008" spans="1:11" x14ac:dyDescent="0.2">
      <c r="A1008" t="str">
        <f t="shared" si="51"/>
        <v>uranium_open pit_UK_mix_mix.output_oil__</v>
      </c>
      <c r="B1008" t="str">
        <f>processors_PES!$B$105</f>
        <v>uranium_open pit_UK_mix_mix</v>
      </c>
      <c r="C1008" s="15" t="s">
        <v>95</v>
      </c>
      <c r="D1008" s="15" t="s">
        <v>150</v>
      </c>
      <c r="E1008" s="15" t="s">
        <v>162</v>
      </c>
      <c r="F1008" s="15" t="s">
        <v>90</v>
      </c>
      <c r="G1008" s="15" t="s">
        <v>91</v>
      </c>
      <c r="H1008" t="str">
        <f>processors_PES!$D$98</f>
        <v>mining::uranium::open pit</v>
      </c>
      <c r="I1008" s="11">
        <v>0</v>
      </c>
      <c r="J1008" s="11">
        <v>0</v>
      </c>
      <c r="K1008" s="15" t="s">
        <v>163</v>
      </c>
    </row>
    <row r="1009" spans="1:11" x14ac:dyDescent="0.2">
      <c r="A1009" t="str">
        <f t="shared" si="51"/>
        <v>uranium_open pit_UK_mix_mix.output_ur__</v>
      </c>
      <c r="B1009" t="str">
        <f>processors_PES!$B$105</f>
        <v>uranium_open pit_UK_mix_mix</v>
      </c>
      <c r="C1009" s="15" t="s">
        <v>95</v>
      </c>
      <c r="D1009" s="15" t="s">
        <v>98</v>
      </c>
      <c r="E1009" s="15" t="s">
        <v>114</v>
      </c>
      <c r="F1009" s="15" t="s">
        <v>90</v>
      </c>
      <c r="G1009" s="15" t="s">
        <v>91</v>
      </c>
      <c r="H1009" t="str">
        <f>processors_PES!$D$98</f>
        <v>mining::uranium::open pit</v>
      </c>
      <c r="I1009" s="11">
        <v>0</v>
      </c>
      <c r="J1009" s="11">
        <v>0</v>
      </c>
      <c r="K1009" s="15" t="s">
        <v>126</v>
      </c>
    </row>
    <row r="1010" spans="1:11" x14ac:dyDescent="0.2">
      <c r="A1010" t="str">
        <f t="shared" si="51"/>
        <v>uranium_underground_DE_mix_mix.input_ng__</v>
      </c>
      <c r="B1010" t="str">
        <f>processors_PES!$B$106</f>
        <v>uranium_underground_DE_mix_mix</v>
      </c>
      <c r="C1010" s="12" t="s">
        <v>89</v>
      </c>
      <c r="D1010" s="15" t="s">
        <v>96</v>
      </c>
      <c r="E1010" s="15" t="s">
        <v>110</v>
      </c>
      <c r="F1010" s="12" t="s">
        <v>90</v>
      </c>
      <c r="G1010" s="12" t="s">
        <v>91</v>
      </c>
      <c r="H1010" t="str">
        <f>processors_PES!$D$106</f>
        <v>mining::uranium::underground</v>
      </c>
      <c r="I1010" s="11">
        <v>0</v>
      </c>
      <c r="J1010" s="11">
        <v>0</v>
      </c>
      <c r="K1010" s="12" t="s">
        <v>125</v>
      </c>
    </row>
    <row r="1011" spans="1:11" x14ac:dyDescent="0.2">
      <c r="A1011" t="str">
        <f t="shared" si="51"/>
        <v>uranium_underground_DE_mix_mix.input_li__</v>
      </c>
      <c r="B1011" t="str">
        <f>processors_PES!$B$106</f>
        <v>uranium_underground_DE_mix_mix</v>
      </c>
      <c r="C1011" s="12" t="s">
        <v>89</v>
      </c>
      <c r="D1011" s="15" t="s">
        <v>64</v>
      </c>
      <c r="E1011" s="15" t="s">
        <v>111</v>
      </c>
      <c r="F1011" s="12" t="s">
        <v>90</v>
      </c>
      <c r="G1011" s="12" t="s">
        <v>91</v>
      </c>
      <c r="H1011" t="str">
        <f>processors_PES!$D$106</f>
        <v>mining::uranium::underground</v>
      </c>
      <c r="I1011" s="11">
        <v>0</v>
      </c>
      <c r="J1011" s="11">
        <v>0</v>
      </c>
      <c r="K1011" s="12" t="s">
        <v>126</v>
      </c>
    </row>
    <row r="1012" spans="1:11" x14ac:dyDescent="0.2">
      <c r="A1012" t="str">
        <f t="shared" si="51"/>
        <v>uranium_underground_DE_mix_mix.input_bio__</v>
      </c>
      <c r="B1012" t="str">
        <f>processors_PES!$B$106</f>
        <v>uranium_underground_DE_mix_mix</v>
      </c>
      <c r="C1012" s="12" t="s">
        <v>89</v>
      </c>
      <c r="D1012" s="15" t="s">
        <v>97</v>
      </c>
      <c r="E1012" s="15" t="s">
        <v>112</v>
      </c>
      <c r="F1012" s="12" t="s">
        <v>90</v>
      </c>
      <c r="G1012" s="12" t="s">
        <v>91</v>
      </c>
      <c r="H1012" t="str">
        <f>processors_PES!$D$106</f>
        <v>mining::uranium::underground</v>
      </c>
      <c r="I1012" s="11">
        <v>0</v>
      </c>
      <c r="J1012" s="11">
        <v>0</v>
      </c>
      <c r="K1012" s="12" t="s">
        <v>126</v>
      </c>
    </row>
    <row r="1013" spans="1:11" x14ac:dyDescent="0.2">
      <c r="A1013" t="str">
        <f t="shared" si="51"/>
        <v>uranium_underground_DE_mix_mix.input_h.c__</v>
      </c>
      <c r="B1013" t="str">
        <f>processors_PES!$B$106</f>
        <v>uranium_underground_DE_mix_mix</v>
      </c>
      <c r="C1013" s="12" t="s">
        <v>89</v>
      </c>
      <c r="D1013" s="15" t="s">
        <v>63</v>
      </c>
      <c r="E1013" s="15" t="s">
        <v>113</v>
      </c>
      <c r="F1013" s="12" t="s">
        <v>92</v>
      </c>
      <c r="G1013" s="12" t="s">
        <v>91</v>
      </c>
      <c r="H1013" t="str">
        <f>processors_PES!$D$106</f>
        <v>mining::uranium::underground</v>
      </c>
      <c r="I1013" s="11">
        <v>0</v>
      </c>
      <c r="J1013" s="11">
        <v>0</v>
      </c>
      <c r="K1013" s="12" t="s">
        <v>126</v>
      </c>
    </row>
    <row r="1014" spans="1:11" x14ac:dyDescent="0.2">
      <c r="A1014" t="str">
        <f t="shared" si="51"/>
        <v>uranium_underground_DE_mix_mix.input_ur__</v>
      </c>
      <c r="B1014" t="str">
        <f>processors_PES!$B$106</f>
        <v>uranium_underground_DE_mix_mix</v>
      </c>
      <c r="C1014" s="12" t="s">
        <v>89</v>
      </c>
      <c r="D1014" s="15" t="s">
        <v>98</v>
      </c>
      <c r="E1014" s="15" t="s">
        <v>114</v>
      </c>
      <c r="F1014" s="12" t="s">
        <v>90</v>
      </c>
      <c r="G1014" s="12" t="s">
        <v>91</v>
      </c>
      <c r="H1014" t="str">
        <f>processors_PES!$D$106</f>
        <v>mining::uranium::underground</v>
      </c>
      <c r="I1014" s="11">
        <v>0</v>
      </c>
      <c r="J1014" s="11">
        <v>0</v>
      </c>
      <c r="K1014" s="12" t="s">
        <v>126</v>
      </c>
    </row>
    <row r="1015" spans="1:11" x14ac:dyDescent="0.2">
      <c r="A1015" t="str">
        <f t="shared" si="51"/>
        <v>uranium_underground_DE_mix_mix.input_el__</v>
      </c>
      <c r="B1015" t="str">
        <f>processors_PES!$B$106</f>
        <v>uranium_underground_DE_mix_mix</v>
      </c>
      <c r="C1015" s="12" t="s">
        <v>89</v>
      </c>
      <c r="D1015" s="15" t="s">
        <v>99</v>
      </c>
      <c r="E1015" s="15" t="s">
        <v>115</v>
      </c>
      <c r="F1015" s="12" t="s">
        <v>90</v>
      </c>
      <c r="G1015" s="12" t="s">
        <v>91</v>
      </c>
      <c r="H1015" t="str">
        <f>processors_PES!$D$106</f>
        <v>mining::uranium::underground</v>
      </c>
      <c r="I1015" s="11">
        <v>0</v>
      </c>
      <c r="J1015" s="11">
        <v>0</v>
      </c>
      <c r="K1015" s="12" t="s">
        <v>127</v>
      </c>
    </row>
    <row r="1016" spans="1:11" x14ac:dyDescent="0.2">
      <c r="A1016" t="str">
        <f t="shared" si="51"/>
        <v>uranium_underground_DE_mix_mix.input_he__</v>
      </c>
      <c r="B1016" t="str">
        <f>processors_PES!$B$106</f>
        <v>uranium_underground_DE_mix_mix</v>
      </c>
      <c r="C1016" s="12" t="s">
        <v>89</v>
      </c>
      <c r="D1016" s="15" t="s">
        <v>100</v>
      </c>
      <c r="E1016" s="15" t="s">
        <v>116</v>
      </c>
      <c r="F1016" s="12" t="s">
        <v>90</v>
      </c>
      <c r="G1016" s="12" t="s">
        <v>91</v>
      </c>
      <c r="H1016" t="str">
        <f>processors_PES!$D$106</f>
        <v>mining::uranium::underground</v>
      </c>
      <c r="I1016" s="11">
        <v>0</v>
      </c>
      <c r="J1016" s="11">
        <v>0</v>
      </c>
      <c r="K1016" s="12" t="s">
        <v>128</v>
      </c>
    </row>
    <row r="1017" spans="1:11" x14ac:dyDescent="0.2">
      <c r="A1017" t="str">
        <f t="shared" si="51"/>
        <v>uranium_underground_DE_mix_mix.inpt_fu__</v>
      </c>
      <c r="B1017" t="str">
        <f>processors_PES!$B$106</f>
        <v>uranium_underground_DE_mix_mix</v>
      </c>
      <c r="C1017" s="12" t="s">
        <v>93</v>
      </c>
      <c r="D1017" s="15" t="s">
        <v>101</v>
      </c>
      <c r="E1017" s="15" t="s">
        <v>117</v>
      </c>
      <c r="F1017" s="12" t="s">
        <v>90</v>
      </c>
      <c r="G1017" s="12" t="s">
        <v>91</v>
      </c>
      <c r="H1017" t="str">
        <f>processors_PES!$D$106</f>
        <v>mining::uranium::underground</v>
      </c>
      <c r="I1017" s="11">
        <v>0</v>
      </c>
      <c r="J1017" s="11">
        <v>0</v>
      </c>
      <c r="K1017" s="12" t="s">
        <v>128</v>
      </c>
    </row>
    <row r="1018" spans="1:11" x14ac:dyDescent="0.2">
      <c r="A1018" t="str">
        <f t="shared" si="51"/>
        <v>uranium_underground_DE_mix_mix.input_ha__</v>
      </c>
      <c r="B1018" t="str">
        <f>processors_PES!$B$106</f>
        <v>uranium_underground_DE_mix_mix</v>
      </c>
      <c r="C1018" s="12" t="s">
        <v>89</v>
      </c>
      <c r="D1018" s="15" t="s">
        <v>102</v>
      </c>
      <c r="E1018" s="15" t="s">
        <v>118</v>
      </c>
      <c r="F1018" s="12" t="s">
        <v>90</v>
      </c>
      <c r="G1018" s="12" t="s">
        <v>94</v>
      </c>
      <c r="H1018" t="str">
        <f>processors_PES!$D$106</f>
        <v>mining::uranium::underground</v>
      </c>
      <c r="I1018" s="11">
        <v>0</v>
      </c>
      <c r="J1018" s="11">
        <v>0</v>
      </c>
      <c r="K1018" s="12" t="s">
        <v>129</v>
      </c>
    </row>
    <row r="1019" spans="1:11" x14ac:dyDescent="0.2">
      <c r="A1019" t="str">
        <f t="shared" si="51"/>
        <v>uranium_underground_DE_mix_mix.input_lu__</v>
      </c>
      <c r="B1019" t="str">
        <f>processors_PES!$B$106</f>
        <v>uranium_underground_DE_mix_mix</v>
      </c>
      <c r="C1019" s="12" t="s">
        <v>89</v>
      </c>
      <c r="D1019" s="15" t="s">
        <v>103</v>
      </c>
      <c r="E1019" s="15" t="s">
        <v>119</v>
      </c>
      <c r="F1019" s="12" t="s">
        <v>92</v>
      </c>
      <c r="G1019" s="12" t="s">
        <v>94</v>
      </c>
      <c r="H1019" t="str">
        <f>processors_PES!$D$106</f>
        <v>mining::uranium::underground</v>
      </c>
      <c r="I1019" s="11">
        <v>0</v>
      </c>
      <c r="J1019" s="11">
        <v>0</v>
      </c>
      <c r="K1019" s="12" t="s">
        <v>118</v>
      </c>
    </row>
    <row r="1020" spans="1:11" x14ac:dyDescent="0.2">
      <c r="A1020" t="str">
        <f t="shared" si="51"/>
        <v>uranium_underground_DE_mix_mix.input_w.us__</v>
      </c>
      <c r="B1020" t="str">
        <f>processors_PES!$B$106</f>
        <v>uranium_underground_DE_mix_mix</v>
      </c>
      <c r="C1020" s="12" t="s">
        <v>89</v>
      </c>
      <c r="D1020" s="15" t="s">
        <v>104</v>
      </c>
      <c r="E1020" s="15" t="s">
        <v>120</v>
      </c>
      <c r="F1020" s="12" t="s">
        <v>92</v>
      </c>
      <c r="G1020" s="12" t="s">
        <v>91</v>
      </c>
      <c r="H1020" t="str">
        <f>processors_PES!$D$106</f>
        <v>mining::uranium::underground</v>
      </c>
      <c r="I1020" s="11">
        <v>0</v>
      </c>
      <c r="J1020" s="11">
        <v>0</v>
      </c>
      <c r="K1020" s="12" t="s">
        <v>125</v>
      </c>
    </row>
    <row r="1021" spans="1:11" x14ac:dyDescent="0.2">
      <c r="A1021" t="str">
        <f t="shared" si="51"/>
        <v>uranium_underground_DE_mix_mix.input_fw__</v>
      </c>
      <c r="B1021" t="str">
        <f>processors_PES!$B$106</f>
        <v>uranium_underground_DE_mix_mix</v>
      </c>
      <c r="C1021" s="12" t="s">
        <v>89</v>
      </c>
      <c r="D1021" s="15" t="s">
        <v>105</v>
      </c>
      <c r="E1021" s="15" t="s">
        <v>121</v>
      </c>
      <c r="F1021" s="12" t="s">
        <v>92</v>
      </c>
      <c r="G1021" s="12" t="s">
        <v>91</v>
      </c>
      <c r="H1021" t="str">
        <f>processors_PES!$D$106</f>
        <v>mining::uranium::underground</v>
      </c>
      <c r="I1021" s="11">
        <v>0</v>
      </c>
      <c r="J1021" s="11">
        <v>0</v>
      </c>
      <c r="K1021" s="12" t="s">
        <v>125</v>
      </c>
    </row>
    <row r="1022" spans="1:11" x14ac:dyDescent="0.2">
      <c r="A1022" t="str">
        <f t="shared" si="51"/>
        <v>uranium_underground_DE_mix_mix.input_w.tot__</v>
      </c>
      <c r="B1022" t="str">
        <f>processors_PES!$B$106</f>
        <v>uranium_underground_DE_mix_mix</v>
      </c>
      <c r="C1022" s="12" t="s">
        <v>89</v>
      </c>
      <c r="D1022" s="15" t="s">
        <v>106</v>
      </c>
      <c r="E1022" s="15" t="s">
        <v>122</v>
      </c>
      <c r="F1022" s="12" t="s">
        <v>92</v>
      </c>
      <c r="G1022" s="12" t="s">
        <v>91</v>
      </c>
      <c r="H1022" t="str">
        <f>processors_PES!$D$106</f>
        <v>mining::uranium::underground</v>
      </c>
      <c r="I1022" s="11">
        <v>0</v>
      </c>
      <c r="J1022" s="11">
        <v>0</v>
      </c>
      <c r="K1022" s="12" t="s">
        <v>125</v>
      </c>
    </row>
    <row r="1023" spans="1:11" x14ac:dyDescent="0.2">
      <c r="A1023" t="str">
        <f t="shared" si="51"/>
        <v>uranium_underground_DE_mix_mix.output_w__</v>
      </c>
      <c r="B1023" t="str">
        <f>processors_PES!$B$106</f>
        <v>uranium_underground_DE_mix_mix</v>
      </c>
      <c r="C1023" s="12" t="s">
        <v>95</v>
      </c>
      <c r="D1023" s="15" t="s">
        <v>107</v>
      </c>
      <c r="E1023" s="15" t="s">
        <v>123</v>
      </c>
      <c r="F1023" s="12" t="s">
        <v>92</v>
      </c>
      <c r="G1023" s="12" t="s">
        <v>91</v>
      </c>
      <c r="H1023" t="str">
        <f>processors_PES!$D$106</f>
        <v>mining::uranium::underground</v>
      </c>
      <c r="I1023" s="11">
        <v>0</v>
      </c>
      <c r="J1023" s="11">
        <v>0</v>
      </c>
      <c r="K1023" s="12" t="s">
        <v>125</v>
      </c>
    </row>
    <row r="1024" spans="1:11" x14ac:dyDescent="0.2">
      <c r="A1024" t="str">
        <f t="shared" si="51"/>
        <v>uranium_underground_DE_mix_mix.output_ghg__</v>
      </c>
      <c r="B1024" t="str">
        <f>processors_PES!$B$106</f>
        <v>uranium_underground_DE_mix_mix</v>
      </c>
      <c r="C1024" s="12" t="s">
        <v>95</v>
      </c>
      <c r="D1024" s="15" t="s">
        <v>108</v>
      </c>
      <c r="E1024" s="15" t="s">
        <v>124</v>
      </c>
      <c r="F1024" s="12" t="s">
        <v>92</v>
      </c>
      <c r="G1024" s="12" t="s">
        <v>91</v>
      </c>
      <c r="H1024" t="str">
        <f>processors_PES!$D$106</f>
        <v>mining::uranium::underground</v>
      </c>
      <c r="I1024" s="11">
        <v>0</v>
      </c>
      <c r="J1024" s="11">
        <v>0</v>
      </c>
      <c r="K1024" s="12" t="s">
        <v>130</v>
      </c>
    </row>
    <row r="1025" spans="1:11" x14ac:dyDescent="0.2">
      <c r="A1025" t="str">
        <f t="shared" si="51"/>
        <v>uranium_underground_DE_mix_mix.output_ng__</v>
      </c>
      <c r="B1025" t="str">
        <f>processors_PES!$B$106</f>
        <v>uranium_underground_DE_mix_mix</v>
      </c>
      <c r="C1025" s="12" t="s">
        <v>95</v>
      </c>
      <c r="D1025" s="15" t="s">
        <v>96</v>
      </c>
      <c r="E1025" s="15" t="s">
        <v>110</v>
      </c>
      <c r="F1025" s="12" t="s">
        <v>90</v>
      </c>
      <c r="G1025" s="12" t="s">
        <v>91</v>
      </c>
      <c r="H1025" t="str">
        <f>processors_PES!$D$106</f>
        <v>mining::uranium::underground</v>
      </c>
      <c r="I1025" s="11">
        <v>0</v>
      </c>
      <c r="J1025" s="11">
        <v>0</v>
      </c>
      <c r="K1025" s="15" t="s">
        <v>163</v>
      </c>
    </row>
    <row r="1026" spans="1:11" x14ac:dyDescent="0.2">
      <c r="A1026" t="str">
        <f t="shared" si="51"/>
        <v>uranium_underground_DE_mix_mix.output_oil__</v>
      </c>
      <c r="B1026" t="str">
        <f>processors_PES!$B$106</f>
        <v>uranium_underground_DE_mix_mix</v>
      </c>
      <c r="C1026" s="15" t="s">
        <v>95</v>
      </c>
      <c r="D1026" s="15" t="s">
        <v>150</v>
      </c>
      <c r="E1026" s="15" t="s">
        <v>162</v>
      </c>
      <c r="F1026" s="15" t="s">
        <v>90</v>
      </c>
      <c r="G1026" s="15" t="s">
        <v>91</v>
      </c>
      <c r="H1026" t="str">
        <f>processors_PES!$D$106</f>
        <v>mining::uranium::underground</v>
      </c>
      <c r="I1026" s="11">
        <v>0</v>
      </c>
      <c r="J1026" s="11">
        <v>0</v>
      </c>
      <c r="K1026" s="15" t="s">
        <v>163</v>
      </c>
    </row>
    <row r="1027" spans="1:11" x14ac:dyDescent="0.2">
      <c r="A1027" t="str">
        <f t="shared" si="51"/>
        <v>uranium_underground_DE_mix_mix.output_ur__</v>
      </c>
      <c r="B1027" t="str">
        <f>processors_PES!$B$106</f>
        <v>uranium_underground_DE_mix_mix</v>
      </c>
      <c r="C1027" s="15" t="s">
        <v>95</v>
      </c>
      <c r="D1027" s="15" t="s">
        <v>98</v>
      </c>
      <c r="E1027" s="15" t="s">
        <v>114</v>
      </c>
      <c r="F1027" s="15" t="s">
        <v>90</v>
      </c>
      <c r="G1027" s="15" t="s">
        <v>91</v>
      </c>
      <c r="H1027" t="str">
        <f>processors_PES!$D$106</f>
        <v>mining::uranium::underground</v>
      </c>
      <c r="I1027" s="11">
        <v>0</v>
      </c>
      <c r="J1027" s="11">
        <v>0</v>
      </c>
      <c r="K1027" s="15" t="s">
        <v>126</v>
      </c>
    </row>
    <row r="1028" spans="1:11" x14ac:dyDescent="0.2">
      <c r="A1028" t="str">
        <f t="shared" si="51"/>
        <v>uranium_underground_ES_mix_mix.input_ng__</v>
      </c>
      <c r="B1028" t="str">
        <f>processors_PES!$B$107</f>
        <v>uranium_underground_ES_mix_mix</v>
      </c>
      <c r="C1028" s="12" t="s">
        <v>89</v>
      </c>
      <c r="D1028" s="15" t="s">
        <v>96</v>
      </c>
      <c r="E1028" s="15" t="s">
        <v>110</v>
      </c>
      <c r="F1028" s="12" t="s">
        <v>90</v>
      </c>
      <c r="G1028" s="12" t="s">
        <v>91</v>
      </c>
      <c r="H1028" t="str">
        <f>processors_PES!$D$106</f>
        <v>mining::uranium::underground</v>
      </c>
      <c r="I1028" s="11">
        <v>0</v>
      </c>
      <c r="J1028" s="11">
        <v>0</v>
      </c>
      <c r="K1028" s="12" t="s">
        <v>125</v>
      </c>
    </row>
    <row r="1029" spans="1:11" x14ac:dyDescent="0.2">
      <c r="A1029" t="str">
        <f t="shared" si="51"/>
        <v>uranium_underground_ES_mix_mix.input_li__</v>
      </c>
      <c r="B1029" t="str">
        <f>processors_PES!$B$107</f>
        <v>uranium_underground_ES_mix_mix</v>
      </c>
      <c r="C1029" s="12" t="s">
        <v>89</v>
      </c>
      <c r="D1029" s="15" t="s">
        <v>64</v>
      </c>
      <c r="E1029" s="15" t="s">
        <v>111</v>
      </c>
      <c r="F1029" s="12" t="s">
        <v>90</v>
      </c>
      <c r="G1029" s="12" t="s">
        <v>91</v>
      </c>
      <c r="H1029" t="str">
        <f>processors_PES!$D$106</f>
        <v>mining::uranium::underground</v>
      </c>
      <c r="I1029" s="11">
        <v>0</v>
      </c>
      <c r="J1029" s="11">
        <v>0</v>
      </c>
      <c r="K1029" s="12" t="s">
        <v>126</v>
      </c>
    </row>
    <row r="1030" spans="1:11" x14ac:dyDescent="0.2">
      <c r="A1030" t="str">
        <f t="shared" si="51"/>
        <v>uranium_underground_ES_mix_mix.input_bio__</v>
      </c>
      <c r="B1030" t="str">
        <f>processors_PES!$B$107</f>
        <v>uranium_underground_ES_mix_mix</v>
      </c>
      <c r="C1030" s="12" t="s">
        <v>89</v>
      </c>
      <c r="D1030" s="15" t="s">
        <v>97</v>
      </c>
      <c r="E1030" s="15" t="s">
        <v>112</v>
      </c>
      <c r="F1030" s="12" t="s">
        <v>90</v>
      </c>
      <c r="G1030" s="12" t="s">
        <v>91</v>
      </c>
      <c r="H1030" t="str">
        <f>processors_PES!$D$106</f>
        <v>mining::uranium::underground</v>
      </c>
      <c r="I1030" s="11">
        <v>0</v>
      </c>
      <c r="J1030" s="11">
        <v>0</v>
      </c>
      <c r="K1030" s="12" t="s">
        <v>126</v>
      </c>
    </row>
    <row r="1031" spans="1:11" x14ac:dyDescent="0.2">
      <c r="A1031" t="str">
        <f t="shared" si="51"/>
        <v>uranium_underground_ES_mix_mix.input_h.c__</v>
      </c>
      <c r="B1031" t="str">
        <f>processors_PES!$B$107</f>
        <v>uranium_underground_ES_mix_mix</v>
      </c>
      <c r="C1031" s="12" t="s">
        <v>89</v>
      </c>
      <c r="D1031" s="15" t="s">
        <v>63</v>
      </c>
      <c r="E1031" s="15" t="s">
        <v>113</v>
      </c>
      <c r="F1031" s="12" t="s">
        <v>92</v>
      </c>
      <c r="G1031" s="12" t="s">
        <v>91</v>
      </c>
      <c r="H1031" t="str">
        <f>processors_PES!$D$106</f>
        <v>mining::uranium::underground</v>
      </c>
      <c r="I1031" s="11">
        <v>0</v>
      </c>
      <c r="J1031" s="11">
        <v>0</v>
      </c>
      <c r="K1031" s="12" t="s">
        <v>126</v>
      </c>
    </row>
    <row r="1032" spans="1:11" x14ac:dyDescent="0.2">
      <c r="A1032" t="str">
        <f t="shared" si="51"/>
        <v>uranium_underground_ES_mix_mix.input_ur__</v>
      </c>
      <c r="B1032" t="str">
        <f>processors_PES!$B$107</f>
        <v>uranium_underground_ES_mix_mix</v>
      </c>
      <c r="C1032" s="12" t="s">
        <v>89</v>
      </c>
      <c r="D1032" s="15" t="s">
        <v>98</v>
      </c>
      <c r="E1032" s="15" t="s">
        <v>114</v>
      </c>
      <c r="F1032" s="12" t="s">
        <v>90</v>
      </c>
      <c r="G1032" s="12" t="s">
        <v>91</v>
      </c>
      <c r="H1032" t="str">
        <f>processors_PES!$D$106</f>
        <v>mining::uranium::underground</v>
      </c>
      <c r="I1032" s="11">
        <v>0</v>
      </c>
      <c r="J1032" s="11">
        <v>0</v>
      </c>
      <c r="K1032" s="12" t="s">
        <v>126</v>
      </c>
    </row>
    <row r="1033" spans="1:11" x14ac:dyDescent="0.2">
      <c r="A1033" t="str">
        <f t="shared" si="51"/>
        <v>uranium_underground_ES_mix_mix.input_el__</v>
      </c>
      <c r="B1033" t="str">
        <f>processors_PES!$B$107</f>
        <v>uranium_underground_ES_mix_mix</v>
      </c>
      <c r="C1033" s="12" t="s">
        <v>89</v>
      </c>
      <c r="D1033" s="15" t="s">
        <v>99</v>
      </c>
      <c r="E1033" s="15" t="s">
        <v>115</v>
      </c>
      <c r="F1033" s="12" t="s">
        <v>90</v>
      </c>
      <c r="G1033" s="12" t="s">
        <v>91</v>
      </c>
      <c r="H1033" t="str">
        <f>processors_PES!$D$106</f>
        <v>mining::uranium::underground</v>
      </c>
      <c r="I1033" s="11">
        <v>0</v>
      </c>
      <c r="J1033" s="11">
        <v>0</v>
      </c>
      <c r="K1033" s="12" t="s">
        <v>127</v>
      </c>
    </row>
    <row r="1034" spans="1:11" x14ac:dyDescent="0.2">
      <c r="A1034" t="str">
        <f t="shared" si="51"/>
        <v>uranium_underground_ES_mix_mix.input_he__</v>
      </c>
      <c r="B1034" t="str">
        <f>processors_PES!$B$107</f>
        <v>uranium_underground_ES_mix_mix</v>
      </c>
      <c r="C1034" s="12" t="s">
        <v>89</v>
      </c>
      <c r="D1034" s="15" t="s">
        <v>100</v>
      </c>
      <c r="E1034" s="15" t="s">
        <v>116</v>
      </c>
      <c r="F1034" s="12" t="s">
        <v>90</v>
      </c>
      <c r="G1034" s="12" t="s">
        <v>91</v>
      </c>
      <c r="H1034" t="str">
        <f>processors_PES!$D$106</f>
        <v>mining::uranium::underground</v>
      </c>
      <c r="I1034" s="11">
        <v>0</v>
      </c>
      <c r="J1034" s="11">
        <v>0</v>
      </c>
      <c r="K1034" s="12" t="s">
        <v>128</v>
      </c>
    </row>
    <row r="1035" spans="1:11" x14ac:dyDescent="0.2">
      <c r="A1035" t="str">
        <f t="shared" si="51"/>
        <v>uranium_underground_ES_mix_mix.inpt_fu__</v>
      </c>
      <c r="B1035" t="str">
        <f>processors_PES!$B$107</f>
        <v>uranium_underground_ES_mix_mix</v>
      </c>
      <c r="C1035" s="12" t="s">
        <v>93</v>
      </c>
      <c r="D1035" s="15" t="s">
        <v>101</v>
      </c>
      <c r="E1035" s="15" t="s">
        <v>117</v>
      </c>
      <c r="F1035" s="12" t="s">
        <v>90</v>
      </c>
      <c r="G1035" s="12" t="s">
        <v>91</v>
      </c>
      <c r="H1035" t="str">
        <f>processors_PES!$D$106</f>
        <v>mining::uranium::underground</v>
      </c>
      <c r="I1035" s="11">
        <v>0</v>
      </c>
      <c r="J1035" s="11">
        <v>0</v>
      </c>
      <c r="K1035" s="12" t="s">
        <v>128</v>
      </c>
    </row>
    <row r="1036" spans="1:11" x14ac:dyDescent="0.2">
      <c r="A1036" t="str">
        <f t="shared" si="51"/>
        <v>uranium_underground_ES_mix_mix.input_ha__</v>
      </c>
      <c r="B1036" t="str">
        <f>processors_PES!$B$107</f>
        <v>uranium_underground_ES_mix_mix</v>
      </c>
      <c r="C1036" s="12" t="s">
        <v>89</v>
      </c>
      <c r="D1036" s="15" t="s">
        <v>102</v>
      </c>
      <c r="E1036" s="15" t="s">
        <v>118</v>
      </c>
      <c r="F1036" s="12" t="s">
        <v>90</v>
      </c>
      <c r="G1036" s="12" t="s">
        <v>94</v>
      </c>
      <c r="H1036" t="str">
        <f>processors_PES!$D$106</f>
        <v>mining::uranium::underground</v>
      </c>
      <c r="I1036" s="11">
        <v>0</v>
      </c>
      <c r="J1036" s="11">
        <v>0</v>
      </c>
      <c r="K1036" s="12" t="s">
        <v>129</v>
      </c>
    </row>
    <row r="1037" spans="1:11" x14ac:dyDescent="0.2">
      <c r="A1037" t="str">
        <f t="shared" si="51"/>
        <v>uranium_underground_ES_mix_mix.input_lu__</v>
      </c>
      <c r="B1037" t="str">
        <f>processors_PES!$B$107</f>
        <v>uranium_underground_ES_mix_mix</v>
      </c>
      <c r="C1037" s="12" t="s">
        <v>89</v>
      </c>
      <c r="D1037" s="15" t="s">
        <v>103</v>
      </c>
      <c r="E1037" s="15" t="s">
        <v>119</v>
      </c>
      <c r="F1037" s="12" t="s">
        <v>92</v>
      </c>
      <c r="G1037" s="12" t="s">
        <v>94</v>
      </c>
      <c r="H1037" t="str">
        <f>processors_PES!$D$106</f>
        <v>mining::uranium::underground</v>
      </c>
      <c r="I1037" s="11">
        <v>0</v>
      </c>
      <c r="J1037" s="11">
        <v>0</v>
      </c>
      <c r="K1037" s="12" t="s">
        <v>118</v>
      </c>
    </row>
    <row r="1038" spans="1:11" x14ac:dyDescent="0.2">
      <c r="A1038" t="str">
        <f t="shared" si="51"/>
        <v>uranium_underground_ES_mix_mix.input_w.us__</v>
      </c>
      <c r="B1038" t="str">
        <f>processors_PES!$B$107</f>
        <v>uranium_underground_ES_mix_mix</v>
      </c>
      <c r="C1038" s="12" t="s">
        <v>89</v>
      </c>
      <c r="D1038" s="15" t="s">
        <v>104</v>
      </c>
      <c r="E1038" s="15" t="s">
        <v>120</v>
      </c>
      <c r="F1038" s="12" t="s">
        <v>92</v>
      </c>
      <c r="G1038" s="12" t="s">
        <v>91</v>
      </c>
      <c r="H1038" t="str">
        <f>processors_PES!$D$106</f>
        <v>mining::uranium::underground</v>
      </c>
      <c r="I1038" s="11">
        <v>0</v>
      </c>
      <c r="J1038" s="11">
        <v>0</v>
      </c>
      <c r="K1038" s="12" t="s">
        <v>125</v>
      </c>
    </row>
    <row r="1039" spans="1:11" x14ac:dyDescent="0.2">
      <c r="A1039" t="str">
        <f t="shared" si="51"/>
        <v>uranium_underground_ES_mix_mix.input_fw__</v>
      </c>
      <c r="B1039" t="str">
        <f>processors_PES!$B$107</f>
        <v>uranium_underground_ES_mix_mix</v>
      </c>
      <c r="C1039" s="12" t="s">
        <v>89</v>
      </c>
      <c r="D1039" s="15" t="s">
        <v>105</v>
      </c>
      <c r="E1039" s="15" t="s">
        <v>121</v>
      </c>
      <c r="F1039" s="12" t="s">
        <v>92</v>
      </c>
      <c r="G1039" s="12" t="s">
        <v>91</v>
      </c>
      <c r="H1039" t="str">
        <f>processors_PES!$D$106</f>
        <v>mining::uranium::underground</v>
      </c>
      <c r="I1039" s="11">
        <v>0</v>
      </c>
      <c r="J1039" s="11">
        <v>0</v>
      </c>
      <c r="K1039" s="12" t="s">
        <v>125</v>
      </c>
    </row>
    <row r="1040" spans="1:11" x14ac:dyDescent="0.2">
      <c r="A1040" t="str">
        <f t="shared" si="51"/>
        <v>uranium_underground_ES_mix_mix.input_w.tot__</v>
      </c>
      <c r="B1040" t="str">
        <f>processors_PES!$B$107</f>
        <v>uranium_underground_ES_mix_mix</v>
      </c>
      <c r="C1040" s="12" t="s">
        <v>89</v>
      </c>
      <c r="D1040" s="15" t="s">
        <v>106</v>
      </c>
      <c r="E1040" s="15" t="s">
        <v>122</v>
      </c>
      <c r="F1040" s="12" t="s">
        <v>92</v>
      </c>
      <c r="G1040" s="12" t="s">
        <v>91</v>
      </c>
      <c r="H1040" t="str">
        <f>processors_PES!$D$106</f>
        <v>mining::uranium::underground</v>
      </c>
      <c r="I1040" s="11">
        <v>0</v>
      </c>
      <c r="J1040" s="11">
        <v>0</v>
      </c>
      <c r="K1040" s="12" t="s">
        <v>125</v>
      </c>
    </row>
    <row r="1041" spans="1:11" x14ac:dyDescent="0.2">
      <c r="A1041" t="str">
        <f t="shared" si="51"/>
        <v>uranium_underground_ES_mix_mix.output_w__</v>
      </c>
      <c r="B1041" t="str">
        <f>processors_PES!$B$107</f>
        <v>uranium_underground_ES_mix_mix</v>
      </c>
      <c r="C1041" s="12" t="s">
        <v>95</v>
      </c>
      <c r="D1041" s="15" t="s">
        <v>107</v>
      </c>
      <c r="E1041" s="15" t="s">
        <v>123</v>
      </c>
      <c r="F1041" s="12" t="s">
        <v>92</v>
      </c>
      <c r="G1041" s="12" t="s">
        <v>91</v>
      </c>
      <c r="H1041" t="str">
        <f>processors_PES!$D$106</f>
        <v>mining::uranium::underground</v>
      </c>
      <c r="I1041" s="11">
        <v>0</v>
      </c>
      <c r="J1041" s="11">
        <v>0</v>
      </c>
      <c r="K1041" s="12" t="s">
        <v>125</v>
      </c>
    </row>
    <row r="1042" spans="1:11" x14ac:dyDescent="0.2">
      <c r="A1042" t="str">
        <f t="shared" si="51"/>
        <v>uranium_underground_ES_mix_mix.output_ghg__</v>
      </c>
      <c r="B1042" t="str">
        <f>processors_PES!$B$107</f>
        <v>uranium_underground_ES_mix_mix</v>
      </c>
      <c r="C1042" s="12" t="s">
        <v>95</v>
      </c>
      <c r="D1042" s="15" t="s">
        <v>108</v>
      </c>
      <c r="E1042" s="15" t="s">
        <v>124</v>
      </c>
      <c r="F1042" s="12" t="s">
        <v>92</v>
      </c>
      <c r="G1042" s="12" t="s">
        <v>91</v>
      </c>
      <c r="H1042" t="str">
        <f>processors_PES!$D$106</f>
        <v>mining::uranium::underground</v>
      </c>
      <c r="I1042" s="11">
        <v>0</v>
      </c>
      <c r="J1042" s="11">
        <v>0</v>
      </c>
      <c r="K1042" s="12" t="s">
        <v>130</v>
      </c>
    </row>
    <row r="1043" spans="1:11" x14ac:dyDescent="0.2">
      <c r="A1043" t="str">
        <f t="shared" si="51"/>
        <v>uranium_underground_ES_mix_mix.output_ng__</v>
      </c>
      <c r="B1043" t="str">
        <f>processors_PES!$B$107</f>
        <v>uranium_underground_ES_mix_mix</v>
      </c>
      <c r="C1043" s="12" t="s">
        <v>95</v>
      </c>
      <c r="D1043" s="15" t="s">
        <v>96</v>
      </c>
      <c r="E1043" s="15" t="s">
        <v>110</v>
      </c>
      <c r="F1043" s="12" t="s">
        <v>90</v>
      </c>
      <c r="G1043" s="12" t="s">
        <v>91</v>
      </c>
      <c r="H1043" t="str">
        <f>processors_PES!$D$106</f>
        <v>mining::uranium::underground</v>
      </c>
      <c r="I1043" s="11">
        <v>0</v>
      </c>
      <c r="J1043" s="11">
        <v>0</v>
      </c>
      <c r="K1043" s="15" t="s">
        <v>163</v>
      </c>
    </row>
    <row r="1044" spans="1:11" x14ac:dyDescent="0.2">
      <c r="A1044" t="str">
        <f t="shared" si="51"/>
        <v>uranium_underground_ES_mix_mix.output_oil__</v>
      </c>
      <c r="B1044" t="str">
        <f>processors_PES!$B$107</f>
        <v>uranium_underground_ES_mix_mix</v>
      </c>
      <c r="C1044" s="15" t="s">
        <v>95</v>
      </c>
      <c r="D1044" s="15" t="s">
        <v>150</v>
      </c>
      <c r="E1044" s="15" t="s">
        <v>162</v>
      </c>
      <c r="F1044" s="15" t="s">
        <v>90</v>
      </c>
      <c r="G1044" s="15" t="s">
        <v>91</v>
      </c>
      <c r="H1044" t="str">
        <f>processors_PES!$D$106</f>
        <v>mining::uranium::underground</v>
      </c>
      <c r="I1044" s="11">
        <v>0</v>
      </c>
      <c r="J1044" s="11">
        <v>0</v>
      </c>
      <c r="K1044" s="15" t="s">
        <v>163</v>
      </c>
    </row>
    <row r="1045" spans="1:11" x14ac:dyDescent="0.2">
      <c r="A1045" t="str">
        <f t="shared" si="51"/>
        <v>uranium_underground_ES_mix_mix.output_ur__</v>
      </c>
      <c r="B1045" t="str">
        <f>processors_PES!$B$107</f>
        <v>uranium_underground_ES_mix_mix</v>
      </c>
      <c r="C1045" s="15" t="s">
        <v>95</v>
      </c>
      <c r="D1045" s="15" t="s">
        <v>98</v>
      </c>
      <c r="E1045" s="15" t="s">
        <v>114</v>
      </c>
      <c r="F1045" s="15" t="s">
        <v>90</v>
      </c>
      <c r="G1045" s="15" t="s">
        <v>91</v>
      </c>
      <c r="H1045" t="str">
        <f>processors_PES!$D$106</f>
        <v>mining::uranium::underground</v>
      </c>
      <c r="I1045" s="11">
        <v>0</v>
      </c>
      <c r="J1045" s="11">
        <v>0</v>
      </c>
      <c r="K1045" s="15" t="s">
        <v>126</v>
      </c>
    </row>
    <row r="1046" spans="1:11" x14ac:dyDescent="0.2">
      <c r="A1046" t="str">
        <f t="shared" si="51"/>
        <v>uranium_underground_FR_mix_mix.input_ng__</v>
      </c>
      <c r="B1046" t="str">
        <f>processors_PES!$B$108</f>
        <v>uranium_underground_FR_mix_mix</v>
      </c>
      <c r="C1046" s="12" t="s">
        <v>89</v>
      </c>
      <c r="D1046" s="15" t="s">
        <v>96</v>
      </c>
      <c r="E1046" s="15" t="s">
        <v>110</v>
      </c>
      <c r="F1046" s="12" t="s">
        <v>90</v>
      </c>
      <c r="G1046" s="12" t="s">
        <v>91</v>
      </c>
      <c r="H1046" t="str">
        <f>processors_PES!$D$106</f>
        <v>mining::uranium::underground</v>
      </c>
      <c r="I1046" s="11">
        <v>0</v>
      </c>
      <c r="J1046" s="11">
        <v>0</v>
      </c>
      <c r="K1046" s="12" t="s">
        <v>125</v>
      </c>
    </row>
    <row r="1047" spans="1:11" x14ac:dyDescent="0.2">
      <c r="A1047" t="str">
        <f t="shared" si="51"/>
        <v>uranium_underground_FR_mix_mix.input_li__</v>
      </c>
      <c r="B1047" t="str">
        <f>processors_PES!$B$108</f>
        <v>uranium_underground_FR_mix_mix</v>
      </c>
      <c r="C1047" s="12" t="s">
        <v>89</v>
      </c>
      <c r="D1047" s="15" t="s">
        <v>64</v>
      </c>
      <c r="E1047" s="15" t="s">
        <v>111</v>
      </c>
      <c r="F1047" s="12" t="s">
        <v>90</v>
      </c>
      <c r="G1047" s="12" t="s">
        <v>91</v>
      </c>
      <c r="H1047" t="str">
        <f>processors_PES!$D$106</f>
        <v>mining::uranium::underground</v>
      </c>
      <c r="I1047" s="11">
        <v>0</v>
      </c>
      <c r="J1047" s="11">
        <v>0</v>
      </c>
      <c r="K1047" s="12" t="s">
        <v>126</v>
      </c>
    </row>
    <row r="1048" spans="1:11" x14ac:dyDescent="0.2">
      <c r="A1048" t="str">
        <f t="shared" si="51"/>
        <v>uranium_underground_FR_mix_mix.input_bio__</v>
      </c>
      <c r="B1048" t="str">
        <f>processors_PES!$B$108</f>
        <v>uranium_underground_FR_mix_mix</v>
      </c>
      <c r="C1048" s="12" t="s">
        <v>89</v>
      </c>
      <c r="D1048" s="15" t="s">
        <v>97</v>
      </c>
      <c r="E1048" s="15" t="s">
        <v>112</v>
      </c>
      <c r="F1048" s="12" t="s">
        <v>90</v>
      </c>
      <c r="G1048" s="12" t="s">
        <v>91</v>
      </c>
      <c r="H1048" t="str">
        <f>processors_PES!$D$106</f>
        <v>mining::uranium::underground</v>
      </c>
      <c r="I1048" s="11">
        <v>0</v>
      </c>
      <c r="J1048" s="11">
        <v>0</v>
      </c>
      <c r="K1048" s="12" t="s">
        <v>126</v>
      </c>
    </row>
    <row r="1049" spans="1:11" x14ac:dyDescent="0.2">
      <c r="A1049" t="str">
        <f t="shared" si="51"/>
        <v>uranium_underground_FR_mix_mix.input_h.c__</v>
      </c>
      <c r="B1049" t="str">
        <f>processors_PES!$B$108</f>
        <v>uranium_underground_FR_mix_mix</v>
      </c>
      <c r="C1049" s="12" t="s">
        <v>89</v>
      </c>
      <c r="D1049" s="15" t="s">
        <v>63</v>
      </c>
      <c r="E1049" s="15" t="s">
        <v>113</v>
      </c>
      <c r="F1049" s="12" t="s">
        <v>92</v>
      </c>
      <c r="G1049" s="12" t="s">
        <v>91</v>
      </c>
      <c r="H1049" t="str">
        <f>processors_PES!$D$106</f>
        <v>mining::uranium::underground</v>
      </c>
      <c r="I1049" s="11">
        <v>0</v>
      </c>
      <c r="J1049" s="11">
        <v>0</v>
      </c>
      <c r="K1049" s="12" t="s">
        <v>126</v>
      </c>
    </row>
    <row r="1050" spans="1:11" x14ac:dyDescent="0.2">
      <c r="A1050" t="str">
        <f t="shared" si="51"/>
        <v>uranium_underground_FR_mix_mix.input_ur__</v>
      </c>
      <c r="B1050" t="str">
        <f>processors_PES!$B$108</f>
        <v>uranium_underground_FR_mix_mix</v>
      </c>
      <c r="C1050" s="12" t="s">
        <v>89</v>
      </c>
      <c r="D1050" s="15" t="s">
        <v>98</v>
      </c>
      <c r="E1050" s="15" t="s">
        <v>114</v>
      </c>
      <c r="F1050" s="12" t="s">
        <v>90</v>
      </c>
      <c r="G1050" s="12" t="s">
        <v>91</v>
      </c>
      <c r="H1050" t="str">
        <f>processors_PES!$D$106</f>
        <v>mining::uranium::underground</v>
      </c>
      <c r="I1050" s="11">
        <v>0</v>
      </c>
      <c r="J1050" s="11">
        <v>0</v>
      </c>
      <c r="K1050" s="12" t="s">
        <v>126</v>
      </c>
    </row>
    <row r="1051" spans="1:11" x14ac:dyDescent="0.2">
      <c r="A1051" t="str">
        <f t="shared" si="51"/>
        <v>uranium_underground_FR_mix_mix.input_el__</v>
      </c>
      <c r="B1051" t="str">
        <f>processors_PES!$B$108</f>
        <v>uranium_underground_FR_mix_mix</v>
      </c>
      <c r="C1051" s="12" t="s">
        <v>89</v>
      </c>
      <c r="D1051" s="15" t="s">
        <v>99</v>
      </c>
      <c r="E1051" s="15" t="s">
        <v>115</v>
      </c>
      <c r="F1051" s="12" t="s">
        <v>90</v>
      </c>
      <c r="G1051" s="12" t="s">
        <v>91</v>
      </c>
      <c r="H1051" t="str">
        <f>processors_PES!$D$106</f>
        <v>mining::uranium::underground</v>
      </c>
      <c r="I1051" s="11">
        <v>0</v>
      </c>
      <c r="J1051" s="11">
        <v>0</v>
      </c>
      <c r="K1051" s="12" t="s">
        <v>127</v>
      </c>
    </row>
    <row r="1052" spans="1:11" x14ac:dyDescent="0.2">
      <c r="A1052" t="str">
        <f t="shared" si="51"/>
        <v>uranium_underground_FR_mix_mix.input_he__</v>
      </c>
      <c r="B1052" t="str">
        <f>processors_PES!$B$108</f>
        <v>uranium_underground_FR_mix_mix</v>
      </c>
      <c r="C1052" s="12" t="s">
        <v>89</v>
      </c>
      <c r="D1052" s="15" t="s">
        <v>100</v>
      </c>
      <c r="E1052" s="15" t="s">
        <v>116</v>
      </c>
      <c r="F1052" s="12" t="s">
        <v>90</v>
      </c>
      <c r="G1052" s="12" t="s">
        <v>91</v>
      </c>
      <c r="H1052" t="str">
        <f>processors_PES!$D$106</f>
        <v>mining::uranium::underground</v>
      </c>
      <c r="I1052" s="11">
        <v>0</v>
      </c>
      <c r="J1052" s="11">
        <v>0</v>
      </c>
      <c r="K1052" s="12" t="s">
        <v>128</v>
      </c>
    </row>
    <row r="1053" spans="1:11" x14ac:dyDescent="0.2">
      <c r="A1053" t="str">
        <f t="shared" si="51"/>
        <v>uranium_underground_FR_mix_mix.inpt_fu__</v>
      </c>
      <c r="B1053" t="str">
        <f>processors_PES!$B$108</f>
        <v>uranium_underground_FR_mix_mix</v>
      </c>
      <c r="C1053" s="12" t="s">
        <v>93</v>
      </c>
      <c r="D1053" s="15" t="s">
        <v>101</v>
      </c>
      <c r="E1053" s="15" t="s">
        <v>117</v>
      </c>
      <c r="F1053" s="12" t="s">
        <v>90</v>
      </c>
      <c r="G1053" s="12" t="s">
        <v>91</v>
      </c>
      <c r="H1053" t="str">
        <f>processors_PES!$D$106</f>
        <v>mining::uranium::underground</v>
      </c>
      <c r="I1053" s="11">
        <v>0</v>
      </c>
      <c r="J1053" s="11">
        <v>0</v>
      </c>
      <c r="K1053" s="12" t="s">
        <v>128</v>
      </c>
    </row>
    <row r="1054" spans="1:11" x14ac:dyDescent="0.2">
      <c r="A1054" t="str">
        <f t="shared" si="51"/>
        <v>uranium_underground_FR_mix_mix.input_ha__</v>
      </c>
      <c r="B1054" t="str">
        <f>processors_PES!$B$108</f>
        <v>uranium_underground_FR_mix_mix</v>
      </c>
      <c r="C1054" s="12" t="s">
        <v>89</v>
      </c>
      <c r="D1054" s="15" t="s">
        <v>102</v>
      </c>
      <c r="E1054" s="15" t="s">
        <v>118</v>
      </c>
      <c r="F1054" s="12" t="s">
        <v>90</v>
      </c>
      <c r="G1054" s="12" t="s">
        <v>94</v>
      </c>
      <c r="H1054" t="str">
        <f>processors_PES!$D$106</f>
        <v>mining::uranium::underground</v>
      </c>
      <c r="I1054" s="11">
        <v>0</v>
      </c>
      <c r="J1054" s="11">
        <v>0</v>
      </c>
      <c r="K1054" s="12" t="s">
        <v>129</v>
      </c>
    </row>
    <row r="1055" spans="1:11" x14ac:dyDescent="0.2">
      <c r="A1055" t="str">
        <f t="shared" si="51"/>
        <v>uranium_underground_FR_mix_mix.input_lu__</v>
      </c>
      <c r="B1055" t="str">
        <f>processors_PES!$B$108</f>
        <v>uranium_underground_FR_mix_mix</v>
      </c>
      <c r="C1055" s="12" t="s">
        <v>89</v>
      </c>
      <c r="D1055" s="15" t="s">
        <v>103</v>
      </c>
      <c r="E1055" s="15" t="s">
        <v>119</v>
      </c>
      <c r="F1055" s="12" t="s">
        <v>92</v>
      </c>
      <c r="G1055" s="12" t="s">
        <v>94</v>
      </c>
      <c r="H1055" t="str">
        <f>processors_PES!$D$106</f>
        <v>mining::uranium::underground</v>
      </c>
      <c r="I1055" s="11">
        <v>0</v>
      </c>
      <c r="J1055" s="11">
        <v>0</v>
      </c>
      <c r="K1055" s="12" t="s">
        <v>118</v>
      </c>
    </row>
    <row r="1056" spans="1:11" x14ac:dyDescent="0.2">
      <c r="A1056" t="str">
        <f t="shared" si="51"/>
        <v>uranium_underground_FR_mix_mix.input_w.us__</v>
      </c>
      <c r="B1056" t="str">
        <f>processors_PES!$B$108</f>
        <v>uranium_underground_FR_mix_mix</v>
      </c>
      <c r="C1056" s="12" t="s">
        <v>89</v>
      </c>
      <c r="D1056" s="15" t="s">
        <v>104</v>
      </c>
      <c r="E1056" s="15" t="s">
        <v>120</v>
      </c>
      <c r="F1056" s="12" t="s">
        <v>92</v>
      </c>
      <c r="G1056" s="12" t="s">
        <v>91</v>
      </c>
      <c r="H1056" t="str">
        <f>processors_PES!$D$106</f>
        <v>mining::uranium::underground</v>
      </c>
      <c r="I1056" s="11">
        <v>0</v>
      </c>
      <c r="J1056" s="11">
        <v>0</v>
      </c>
      <c r="K1056" s="12" t="s">
        <v>125</v>
      </c>
    </row>
    <row r="1057" spans="1:11" x14ac:dyDescent="0.2">
      <c r="A1057" t="str">
        <f t="shared" si="51"/>
        <v>uranium_underground_FR_mix_mix.input_fw__</v>
      </c>
      <c r="B1057" t="str">
        <f>processors_PES!$B$108</f>
        <v>uranium_underground_FR_mix_mix</v>
      </c>
      <c r="C1057" s="12" t="s">
        <v>89</v>
      </c>
      <c r="D1057" s="15" t="s">
        <v>105</v>
      </c>
      <c r="E1057" s="15" t="s">
        <v>121</v>
      </c>
      <c r="F1057" s="12" t="s">
        <v>92</v>
      </c>
      <c r="G1057" s="12" t="s">
        <v>91</v>
      </c>
      <c r="H1057" t="str">
        <f>processors_PES!$D$106</f>
        <v>mining::uranium::underground</v>
      </c>
      <c r="I1057" s="11">
        <v>0</v>
      </c>
      <c r="J1057" s="11">
        <v>0</v>
      </c>
      <c r="K1057" s="12" t="s">
        <v>125</v>
      </c>
    </row>
    <row r="1058" spans="1:11" x14ac:dyDescent="0.2">
      <c r="A1058" t="str">
        <f t="shared" ref="A1058:A1121" si="52">CONCATENATE(B1058,".",C1058,"_",E1058,"_",V1058,"_",U1058)</f>
        <v>uranium_underground_FR_mix_mix.input_w.tot__</v>
      </c>
      <c r="B1058" t="str">
        <f>processors_PES!$B$108</f>
        <v>uranium_underground_FR_mix_mix</v>
      </c>
      <c r="C1058" s="12" t="s">
        <v>89</v>
      </c>
      <c r="D1058" s="15" t="s">
        <v>106</v>
      </c>
      <c r="E1058" s="15" t="s">
        <v>122</v>
      </c>
      <c r="F1058" s="12" t="s">
        <v>92</v>
      </c>
      <c r="G1058" s="12" t="s">
        <v>91</v>
      </c>
      <c r="H1058" t="str">
        <f>processors_PES!$D$106</f>
        <v>mining::uranium::underground</v>
      </c>
      <c r="I1058" s="11">
        <v>0</v>
      </c>
      <c r="J1058" s="11">
        <v>0</v>
      </c>
      <c r="K1058" s="12" t="s">
        <v>125</v>
      </c>
    </row>
    <row r="1059" spans="1:11" x14ac:dyDescent="0.2">
      <c r="A1059" t="str">
        <f t="shared" si="52"/>
        <v>uranium_underground_FR_mix_mix.output_w__</v>
      </c>
      <c r="B1059" t="str">
        <f>processors_PES!$B$108</f>
        <v>uranium_underground_FR_mix_mix</v>
      </c>
      <c r="C1059" s="12" t="s">
        <v>95</v>
      </c>
      <c r="D1059" s="15" t="s">
        <v>107</v>
      </c>
      <c r="E1059" s="15" t="s">
        <v>123</v>
      </c>
      <c r="F1059" s="12" t="s">
        <v>92</v>
      </c>
      <c r="G1059" s="12" t="s">
        <v>91</v>
      </c>
      <c r="H1059" t="str">
        <f>processors_PES!$D$106</f>
        <v>mining::uranium::underground</v>
      </c>
      <c r="I1059" s="11">
        <v>0</v>
      </c>
      <c r="J1059" s="11">
        <v>0</v>
      </c>
      <c r="K1059" s="12" t="s">
        <v>125</v>
      </c>
    </row>
    <row r="1060" spans="1:11" x14ac:dyDescent="0.2">
      <c r="A1060" t="str">
        <f t="shared" si="52"/>
        <v>uranium_underground_FR_mix_mix.output_ghg__</v>
      </c>
      <c r="B1060" t="str">
        <f>processors_PES!$B$108</f>
        <v>uranium_underground_FR_mix_mix</v>
      </c>
      <c r="C1060" s="12" t="s">
        <v>95</v>
      </c>
      <c r="D1060" s="15" t="s">
        <v>108</v>
      </c>
      <c r="E1060" s="15" t="s">
        <v>124</v>
      </c>
      <c r="F1060" s="12" t="s">
        <v>92</v>
      </c>
      <c r="G1060" s="12" t="s">
        <v>91</v>
      </c>
      <c r="H1060" t="str">
        <f>processors_PES!$D$106</f>
        <v>mining::uranium::underground</v>
      </c>
      <c r="I1060" s="11">
        <v>0</v>
      </c>
      <c r="J1060" s="11">
        <v>0</v>
      </c>
      <c r="K1060" s="12" t="s">
        <v>130</v>
      </c>
    </row>
    <row r="1061" spans="1:11" x14ac:dyDescent="0.2">
      <c r="A1061" t="str">
        <f t="shared" si="52"/>
        <v>uranium_underground_FR_mix_mix.output_ng__</v>
      </c>
      <c r="B1061" t="str">
        <f>processors_PES!$B$108</f>
        <v>uranium_underground_FR_mix_mix</v>
      </c>
      <c r="C1061" s="12" t="s">
        <v>95</v>
      </c>
      <c r="D1061" s="15" t="s">
        <v>96</v>
      </c>
      <c r="E1061" s="15" t="s">
        <v>110</v>
      </c>
      <c r="F1061" s="12" t="s">
        <v>90</v>
      </c>
      <c r="G1061" s="12" t="s">
        <v>91</v>
      </c>
      <c r="H1061" t="str">
        <f>processors_PES!$D$106</f>
        <v>mining::uranium::underground</v>
      </c>
      <c r="I1061" s="11">
        <v>0</v>
      </c>
      <c r="J1061" s="11">
        <v>0</v>
      </c>
      <c r="K1061" s="15" t="s">
        <v>163</v>
      </c>
    </row>
    <row r="1062" spans="1:11" x14ac:dyDescent="0.2">
      <c r="A1062" t="str">
        <f t="shared" si="52"/>
        <v>uranium_underground_FR_mix_mix.output_oil__</v>
      </c>
      <c r="B1062" t="str">
        <f>processors_PES!$B$108</f>
        <v>uranium_underground_FR_mix_mix</v>
      </c>
      <c r="C1062" s="15" t="s">
        <v>95</v>
      </c>
      <c r="D1062" s="15" t="s">
        <v>150</v>
      </c>
      <c r="E1062" s="15" t="s">
        <v>162</v>
      </c>
      <c r="F1062" s="15" t="s">
        <v>90</v>
      </c>
      <c r="G1062" s="15" t="s">
        <v>91</v>
      </c>
      <c r="H1062" t="str">
        <f>processors_PES!$D$106</f>
        <v>mining::uranium::underground</v>
      </c>
      <c r="I1062" s="11">
        <v>0</v>
      </c>
      <c r="J1062" s="11">
        <v>0</v>
      </c>
      <c r="K1062" s="15" t="s">
        <v>163</v>
      </c>
    </row>
    <row r="1063" spans="1:11" x14ac:dyDescent="0.2">
      <c r="A1063" t="str">
        <f t="shared" si="52"/>
        <v>uranium_underground_FR_mix_mix.output_ur__</v>
      </c>
      <c r="B1063" t="str">
        <f>processors_PES!$B$108</f>
        <v>uranium_underground_FR_mix_mix</v>
      </c>
      <c r="C1063" s="15" t="s">
        <v>95</v>
      </c>
      <c r="D1063" s="15" t="s">
        <v>98</v>
      </c>
      <c r="E1063" s="15" t="s">
        <v>114</v>
      </c>
      <c r="F1063" s="15" t="s">
        <v>90</v>
      </c>
      <c r="G1063" s="15" t="s">
        <v>91</v>
      </c>
      <c r="H1063" t="str">
        <f>processors_PES!$D$106</f>
        <v>mining::uranium::underground</v>
      </c>
      <c r="I1063" s="11">
        <v>0</v>
      </c>
      <c r="J1063" s="11">
        <v>0</v>
      </c>
      <c r="K1063" s="15" t="s">
        <v>126</v>
      </c>
    </row>
    <row r="1064" spans="1:11" x14ac:dyDescent="0.2">
      <c r="A1064" t="str">
        <f t="shared" si="52"/>
        <v>uranium_underground_IT_mix_mix.input_ng__</v>
      </c>
      <c r="B1064" t="str">
        <f>processors_PES!$B$109</f>
        <v>uranium_underground_IT_mix_mix</v>
      </c>
      <c r="C1064" s="12" t="s">
        <v>89</v>
      </c>
      <c r="D1064" s="15" t="s">
        <v>96</v>
      </c>
      <c r="E1064" s="15" t="s">
        <v>110</v>
      </c>
      <c r="F1064" s="12" t="s">
        <v>90</v>
      </c>
      <c r="G1064" s="12" t="s">
        <v>91</v>
      </c>
      <c r="H1064" t="str">
        <f>processors_PES!$D$106</f>
        <v>mining::uranium::underground</v>
      </c>
      <c r="I1064" s="11">
        <v>0</v>
      </c>
      <c r="J1064" s="11">
        <v>0</v>
      </c>
      <c r="K1064" s="12" t="s">
        <v>125</v>
      </c>
    </row>
    <row r="1065" spans="1:11" x14ac:dyDescent="0.2">
      <c r="A1065" t="str">
        <f t="shared" si="52"/>
        <v>uranium_underground_IT_mix_mix.input_li__</v>
      </c>
      <c r="B1065" t="str">
        <f>processors_PES!$B$109</f>
        <v>uranium_underground_IT_mix_mix</v>
      </c>
      <c r="C1065" s="12" t="s">
        <v>89</v>
      </c>
      <c r="D1065" s="15" t="s">
        <v>64</v>
      </c>
      <c r="E1065" s="15" t="s">
        <v>111</v>
      </c>
      <c r="F1065" s="12" t="s">
        <v>90</v>
      </c>
      <c r="G1065" s="12" t="s">
        <v>91</v>
      </c>
      <c r="H1065" t="str">
        <f>processors_PES!$D$106</f>
        <v>mining::uranium::underground</v>
      </c>
      <c r="I1065" s="11">
        <v>0</v>
      </c>
      <c r="J1065" s="11">
        <v>0</v>
      </c>
      <c r="K1065" s="12" t="s">
        <v>126</v>
      </c>
    </row>
    <row r="1066" spans="1:11" x14ac:dyDescent="0.2">
      <c r="A1066" t="str">
        <f t="shared" si="52"/>
        <v>uranium_underground_IT_mix_mix.input_bio__</v>
      </c>
      <c r="B1066" t="str">
        <f>processors_PES!$B$109</f>
        <v>uranium_underground_IT_mix_mix</v>
      </c>
      <c r="C1066" s="12" t="s">
        <v>89</v>
      </c>
      <c r="D1066" s="15" t="s">
        <v>97</v>
      </c>
      <c r="E1066" s="15" t="s">
        <v>112</v>
      </c>
      <c r="F1066" s="12" t="s">
        <v>90</v>
      </c>
      <c r="G1066" s="12" t="s">
        <v>91</v>
      </c>
      <c r="H1066" t="str">
        <f>processors_PES!$D$106</f>
        <v>mining::uranium::underground</v>
      </c>
      <c r="I1066" s="11">
        <v>0</v>
      </c>
      <c r="J1066" s="11">
        <v>0</v>
      </c>
      <c r="K1066" s="12" t="s">
        <v>126</v>
      </c>
    </row>
    <row r="1067" spans="1:11" x14ac:dyDescent="0.2">
      <c r="A1067" t="str">
        <f t="shared" si="52"/>
        <v>uranium_underground_IT_mix_mix.input_h.c__</v>
      </c>
      <c r="B1067" t="str">
        <f>processors_PES!$B$109</f>
        <v>uranium_underground_IT_mix_mix</v>
      </c>
      <c r="C1067" s="12" t="s">
        <v>89</v>
      </c>
      <c r="D1067" s="15" t="s">
        <v>63</v>
      </c>
      <c r="E1067" s="15" t="s">
        <v>113</v>
      </c>
      <c r="F1067" s="12" t="s">
        <v>92</v>
      </c>
      <c r="G1067" s="12" t="s">
        <v>91</v>
      </c>
      <c r="H1067" t="str">
        <f>processors_PES!$D$106</f>
        <v>mining::uranium::underground</v>
      </c>
      <c r="I1067" s="11">
        <v>0</v>
      </c>
      <c r="J1067" s="11">
        <v>0</v>
      </c>
      <c r="K1067" s="12" t="s">
        <v>126</v>
      </c>
    </row>
    <row r="1068" spans="1:11" x14ac:dyDescent="0.2">
      <c r="A1068" t="str">
        <f t="shared" si="52"/>
        <v>uranium_underground_IT_mix_mix.input_ur__</v>
      </c>
      <c r="B1068" t="str">
        <f>processors_PES!$B$109</f>
        <v>uranium_underground_IT_mix_mix</v>
      </c>
      <c r="C1068" s="12" t="s">
        <v>89</v>
      </c>
      <c r="D1068" s="15" t="s">
        <v>98</v>
      </c>
      <c r="E1068" s="15" t="s">
        <v>114</v>
      </c>
      <c r="F1068" s="12" t="s">
        <v>90</v>
      </c>
      <c r="G1068" s="12" t="s">
        <v>91</v>
      </c>
      <c r="H1068" t="str">
        <f>processors_PES!$D$106</f>
        <v>mining::uranium::underground</v>
      </c>
      <c r="I1068" s="11">
        <v>0</v>
      </c>
      <c r="J1068" s="11">
        <v>0</v>
      </c>
      <c r="K1068" s="12" t="s">
        <v>126</v>
      </c>
    </row>
    <row r="1069" spans="1:11" x14ac:dyDescent="0.2">
      <c r="A1069" t="str">
        <f t="shared" si="52"/>
        <v>uranium_underground_IT_mix_mix.input_el__</v>
      </c>
      <c r="B1069" t="str">
        <f>processors_PES!$B$109</f>
        <v>uranium_underground_IT_mix_mix</v>
      </c>
      <c r="C1069" s="12" t="s">
        <v>89</v>
      </c>
      <c r="D1069" s="15" t="s">
        <v>99</v>
      </c>
      <c r="E1069" s="15" t="s">
        <v>115</v>
      </c>
      <c r="F1069" s="12" t="s">
        <v>90</v>
      </c>
      <c r="G1069" s="12" t="s">
        <v>91</v>
      </c>
      <c r="H1069" t="str">
        <f>processors_PES!$D$106</f>
        <v>mining::uranium::underground</v>
      </c>
      <c r="I1069" s="11">
        <v>0</v>
      </c>
      <c r="J1069" s="11">
        <v>0</v>
      </c>
      <c r="K1069" s="12" t="s">
        <v>127</v>
      </c>
    </row>
    <row r="1070" spans="1:11" x14ac:dyDescent="0.2">
      <c r="A1070" t="str">
        <f t="shared" si="52"/>
        <v>uranium_underground_IT_mix_mix.input_he__</v>
      </c>
      <c r="B1070" t="str">
        <f>processors_PES!$B$109</f>
        <v>uranium_underground_IT_mix_mix</v>
      </c>
      <c r="C1070" s="12" t="s">
        <v>89</v>
      </c>
      <c r="D1070" s="15" t="s">
        <v>100</v>
      </c>
      <c r="E1070" s="15" t="s">
        <v>116</v>
      </c>
      <c r="F1070" s="12" t="s">
        <v>90</v>
      </c>
      <c r="G1070" s="12" t="s">
        <v>91</v>
      </c>
      <c r="H1070" t="str">
        <f>processors_PES!$D$106</f>
        <v>mining::uranium::underground</v>
      </c>
      <c r="I1070" s="11">
        <v>0</v>
      </c>
      <c r="J1070" s="11">
        <v>0</v>
      </c>
      <c r="K1070" s="12" t="s">
        <v>128</v>
      </c>
    </row>
    <row r="1071" spans="1:11" x14ac:dyDescent="0.2">
      <c r="A1071" t="str">
        <f t="shared" si="52"/>
        <v>uranium_underground_IT_mix_mix.inpt_fu__</v>
      </c>
      <c r="B1071" t="str">
        <f>processors_PES!$B$109</f>
        <v>uranium_underground_IT_mix_mix</v>
      </c>
      <c r="C1071" s="12" t="s">
        <v>93</v>
      </c>
      <c r="D1071" s="15" t="s">
        <v>101</v>
      </c>
      <c r="E1071" s="15" t="s">
        <v>117</v>
      </c>
      <c r="F1071" s="12" t="s">
        <v>90</v>
      </c>
      <c r="G1071" s="12" t="s">
        <v>91</v>
      </c>
      <c r="H1071" t="str">
        <f>processors_PES!$D$106</f>
        <v>mining::uranium::underground</v>
      </c>
      <c r="I1071" s="11">
        <v>0</v>
      </c>
      <c r="J1071" s="11">
        <v>0</v>
      </c>
      <c r="K1071" s="12" t="s">
        <v>128</v>
      </c>
    </row>
    <row r="1072" spans="1:11" x14ac:dyDescent="0.2">
      <c r="A1072" t="str">
        <f t="shared" si="52"/>
        <v>uranium_underground_IT_mix_mix.input_ha__</v>
      </c>
      <c r="B1072" t="str">
        <f>processors_PES!$B$109</f>
        <v>uranium_underground_IT_mix_mix</v>
      </c>
      <c r="C1072" s="12" t="s">
        <v>89</v>
      </c>
      <c r="D1072" s="15" t="s">
        <v>102</v>
      </c>
      <c r="E1072" s="15" t="s">
        <v>118</v>
      </c>
      <c r="F1072" s="12" t="s">
        <v>90</v>
      </c>
      <c r="G1072" s="12" t="s">
        <v>94</v>
      </c>
      <c r="H1072" t="str">
        <f>processors_PES!$D$106</f>
        <v>mining::uranium::underground</v>
      </c>
      <c r="I1072" s="11">
        <v>0</v>
      </c>
      <c r="J1072" s="11">
        <v>0</v>
      </c>
      <c r="K1072" s="12" t="s">
        <v>129</v>
      </c>
    </row>
    <row r="1073" spans="1:11" x14ac:dyDescent="0.2">
      <c r="A1073" t="str">
        <f t="shared" si="52"/>
        <v>uranium_underground_IT_mix_mix.input_lu__</v>
      </c>
      <c r="B1073" t="str">
        <f>processors_PES!$B$109</f>
        <v>uranium_underground_IT_mix_mix</v>
      </c>
      <c r="C1073" s="12" t="s">
        <v>89</v>
      </c>
      <c r="D1073" s="15" t="s">
        <v>103</v>
      </c>
      <c r="E1073" s="15" t="s">
        <v>119</v>
      </c>
      <c r="F1073" s="12" t="s">
        <v>92</v>
      </c>
      <c r="G1073" s="12" t="s">
        <v>94</v>
      </c>
      <c r="H1073" t="str">
        <f>processors_PES!$D$106</f>
        <v>mining::uranium::underground</v>
      </c>
      <c r="I1073" s="11">
        <v>0</v>
      </c>
      <c r="J1073" s="11">
        <v>0</v>
      </c>
      <c r="K1073" s="12" t="s">
        <v>118</v>
      </c>
    </row>
    <row r="1074" spans="1:11" x14ac:dyDescent="0.2">
      <c r="A1074" t="str">
        <f t="shared" si="52"/>
        <v>uranium_underground_IT_mix_mix.input_w.us__</v>
      </c>
      <c r="B1074" t="str">
        <f>processors_PES!$B$109</f>
        <v>uranium_underground_IT_mix_mix</v>
      </c>
      <c r="C1074" s="12" t="s">
        <v>89</v>
      </c>
      <c r="D1074" s="15" t="s">
        <v>104</v>
      </c>
      <c r="E1074" s="15" t="s">
        <v>120</v>
      </c>
      <c r="F1074" s="12" t="s">
        <v>92</v>
      </c>
      <c r="G1074" s="12" t="s">
        <v>91</v>
      </c>
      <c r="H1074" t="str">
        <f>processors_PES!$D$106</f>
        <v>mining::uranium::underground</v>
      </c>
      <c r="I1074" s="11">
        <v>0</v>
      </c>
      <c r="J1074" s="11">
        <v>0</v>
      </c>
      <c r="K1074" s="12" t="s">
        <v>125</v>
      </c>
    </row>
    <row r="1075" spans="1:11" x14ac:dyDescent="0.2">
      <c r="A1075" t="str">
        <f t="shared" si="52"/>
        <v>uranium_underground_IT_mix_mix.input_fw__</v>
      </c>
      <c r="B1075" t="str">
        <f>processors_PES!$B$109</f>
        <v>uranium_underground_IT_mix_mix</v>
      </c>
      <c r="C1075" s="12" t="s">
        <v>89</v>
      </c>
      <c r="D1075" s="15" t="s">
        <v>105</v>
      </c>
      <c r="E1075" s="15" t="s">
        <v>121</v>
      </c>
      <c r="F1075" s="12" t="s">
        <v>92</v>
      </c>
      <c r="G1075" s="12" t="s">
        <v>91</v>
      </c>
      <c r="H1075" t="str">
        <f>processors_PES!$D$106</f>
        <v>mining::uranium::underground</v>
      </c>
      <c r="I1075" s="11">
        <v>0</v>
      </c>
      <c r="J1075" s="11">
        <v>0</v>
      </c>
      <c r="K1075" s="12" t="s">
        <v>125</v>
      </c>
    </row>
    <row r="1076" spans="1:11" x14ac:dyDescent="0.2">
      <c r="A1076" t="str">
        <f t="shared" si="52"/>
        <v>uranium_underground_IT_mix_mix.input_w.tot__</v>
      </c>
      <c r="B1076" t="str">
        <f>processors_PES!$B$109</f>
        <v>uranium_underground_IT_mix_mix</v>
      </c>
      <c r="C1076" s="12" t="s">
        <v>89</v>
      </c>
      <c r="D1076" s="15" t="s">
        <v>106</v>
      </c>
      <c r="E1076" s="15" t="s">
        <v>122</v>
      </c>
      <c r="F1076" s="12" t="s">
        <v>92</v>
      </c>
      <c r="G1076" s="12" t="s">
        <v>91</v>
      </c>
      <c r="H1076" t="str">
        <f>processors_PES!$D$106</f>
        <v>mining::uranium::underground</v>
      </c>
      <c r="I1076" s="11">
        <v>0</v>
      </c>
      <c r="J1076" s="11">
        <v>0</v>
      </c>
      <c r="K1076" s="12" t="s">
        <v>125</v>
      </c>
    </row>
    <row r="1077" spans="1:11" x14ac:dyDescent="0.2">
      <c r="A1077" t="str">
        <f t="shared" si="52"/>
        <v>uranium_underground_IT_mix_mix.output_w__</v>
      </c>
      <c r="B1077" t="str">
        <f>processors_PES!$B$109</f>
        <v>uranium_underground_IT_mix_mix</v>
      </c>
      <c r="C1077" s="12" t="s">
        <v>95</v>
      </c>
      <c r="D1077" s="15" t="s">
        <v>107</v>
      </c>
      <c r="E1077" s="15" t="s">
        <v>123</v>
      </c>
      <c r="F1077" s="12" t="s">
        <v>92</v>
      </c>
      <c r="G1077" s="12" t="s">
        <v>91</v>
      </c>
      <c r="H1077" t="str">
        <f>processors_PES!$D$106</f>
        <v>mining::uranium::underground</v>
      </c>
      <c r="I1077" s="11">
        <v>0</v>
      </c>
      <c r="J1077" s="11">
        <v>0</v>
      </c>
      <c r="K1077" s="12" t="s">
        <v>125</v>
      </c>
    </row>
    <row r="1078" spans="1:11" x14ac:dyDescent="0.2">
      <c r="A1078" t="str">
        <f t="shared" si="52"/>
        <v>uranium_underground_IT_mix_mix.output_ghg__</v>
      </c>
      <c r="B1078" t="str">
        <f>processors_PES!$B$109</f>
        <v>uranium_underground_IT_mix_mix</v>
      </c>
      <c r="C1078" s="12" t="s">
        <v>95</v>
      </c>
      <c r="D1078" s="15" t="s">
        <v>108</v>
      </c>
      <c r="E1078" s="15" t="s">
        <v>124</v>
      </c>
      <c r="F1078" s="12" t="s">
        <v>92</v>
      </c>
      <c r="G1078" s="12" t="s">
        <v>91</v>
      </c>
      <c r="H1078" t="str">
        <f>processors_PES!$D$106</f>
        <v>mining::uranium::underground</v>
      </c>
      <c r="I1078" s="11">
        <v>0</v>
      </c>
      <c r="J1078" s="11">
        <v>0</v>
      </c>
      <c r="K1078" s="12" t="s">
        <v>130</v>
      </c>
    </row>
    <row r="1079" spans="1:11" x14ac:dyDescent="0.2">
      <c r="A1079" t="str">
        <f t="shared" si="52"/>
        <v>uranium_underground_IT_mix_mix.output_ng__</v>
      </c>
      <c r="B1079" t="str">
        <f>processors_PES!$B$109</f>
        <v>uranium_underground_IT_mix_mix</v>
      </c>
      <c r="C1079" s="12" t="s">
        <v>95</v>
      </c>
      <c r="D1079" s="15" t="s">
        <v>96</v>
      </c>
      <c r="E1079" s="15" t="s">
        <v>110</v>
      </c>
      <c r="F1079" s="12" t="s">
        <v>90</v>
      </c>
      <c r="G1079" s="12" t="s">
        <v>91</v>
      </c>
      <c r="H1079" t="str">
        <f>processors_PES!$D$106</f>
        <v>mining::uranium::underground</v>
      </c>
      <c r="I1079" s="11">
        <v>0</v>
      </c>
      <c r="J1079" s="11">
        <v>0</v>
      </c>
      <c r="K1079" s="15" t="s">
        <v>163</v>
      </c>
    </row>
    <row r="1080" spans="1:11" x14ac:dyDescent="0.2">
      <c r="A1080" t="str">
        <f t="shared" si="52"/>
        <v>uranium_underground_IT_mix_mix.output_oil__</v>
      </c>
      <c r="B1080" t="str">
        <f>processors_PES!$B$109</f>
        <v>uranium_underground_IT_mix_mix</v>
      </c>
      <c r="C1080" s="15" t="s">
        <v>95</v>
      </c>
      <c r="D1080" s="15" t="s">
        <v>150</v>
      </c>
      <c r="E1080" s="15" t="s">
        <v>162</v>
      </c>
      <c r="F1080" s="15" t="s">
        <v>90</v>
      </c>
      <c r="G1080" s="15" t="s">
        <v>91</v>
      </c>
      <c r="H1080" t="str">
        <f>processors_PES!$D$106</f>
        <v>mining::uranium::underground</v>
      </c>
      <c r="I1080" s="11">
        <v>0</v>
      </c>
      <c r="J1080" s="11">
        <v>0</v>
      </c>
      <c r="K1080" s="15" t="s">
        <v>163</v>
      </c>
    </row>
    <row r="1081" spans="1:11" x14ac:dyDescent="0.2">
      <c r="A1081" t="str">
        <f t="shared" si="52"/>
        <v>uranium_underground_IT_mix_mix.output_ur__</v>
      </c>
      <c r="B1081" t="str">
        <f>processors_PES!$B$109</f>
        <v>uranium_underground_IT_mix_mix</v>
      </c>
      <c r="C1081" s="15" t="s">
        <v>95</v>
      </c>
      <c r="D1081" s="15" t="s">
        <v>98</v>
      </c>
      <c r="E1081" s="15" t="s">
        <v>114</v>
      </c>
      <c r="F1081" s="15" t="s">
        <v>90</v>
      </c>
      <c r="G1081" s="15" t="s">
        <v>91</v>
      </c>
      <c r="H1081" t="str">
        <f>processors_PES!$D$106</f>
        <v>mining::uranium::underground</v>
      </c>
      <c r="I1081" s="11">
        <v>0</v>
      </c>
      <c r="J1081" s="11">
        <v>0</v>
      </c>
      <c r="K1081" s="15" t="s">
        <v>126</v>
      </c>
    </row>
    <row r="1082" spans="1:11" x14ac:dyDescent="0.2">
      <c r="A1082" t="str">
        <f t="shared" si="52"/>
        <v>uranium_underground_NL_mix_mix.input_ng__</v>
      </c>
      <c r="B1082" t="str">
        <f>processors_PES!$B$110</f>
        <v>uranium_underground_NL_mix_mix</v>
      </c>
      <c r="C1082" s="12" t="s">
        <v>89</v>
      </c>
      <c r="D1082" s="15" t="s">
        <v>96</v>
      </c>
      <c r="E1082" s="15" t="s">
        <v>110</v>
      </c>
      <c r="F1082" s="12" t="s">
        <v>90</v>
      </c>
      <c r="G1082" s="12" t="s">
        <v>91</v>
      </c>
      <c r="H1082" t="str">
        <f>processors_PES!$D$106</f>
        <v>mining::uranium::underground</v>
      </c>
      <c r="I1082" s="11">
        <v>0</v>
      </c>
      <c r="J1082" s="11">
        <v>0</v>
      </c>
      <c r="K1082" s="12" t="s">
        <v>125</v>
      </c>
    </row>
    <row r="1083" spans="1:11" x14ac:dyDescent="0.2">
      <c r="A1083" t="str">
        <f t="shared" si="52"/>
        <v>uranium_underground_NL_mix_mix.input_li__</v>
      </c>
      <c r="B1083" t="str">
        <f>processors_PES!$B$110</f>
        <v>uranium_underground_NL_mix_mix</v>
      </c>
      <c r="C1083" s="12" t="s">
        <v>89</v>
      </c>
      <c r="D1083" s="15" t="s">
        <v>64</v>
      </c>
      <c r="E1083" s="15" t="s">
        <v>111</v>
      </c>
      <c r="F1083" s="12" t="s">
        <v>90</v>
      </c>
      <c r="G1083" s="12" t="s">
        <v>91</v>
      </c>
      <c r="H1083" t="str">
        <f>processors_PES!$D$106</f>
        <v>mining::uranium::underground</v>
      </c>
      <c r="I1083" s="11">
        <v>0</v>
      </c>
      <c r="J1083" s="11">
        <v>0</v>
      </c>
      <c r="K1083" s="12" t="s">
        <v>126</v>
      </c>
    </row>
    <row r="1084" spans="1:11" x14ac:dyDescent="0.2">
      <c r="A1084" t="str">
        <f t="shared" si="52"/>
        <v>uranium_underground_NL_mix_mix.input_bio__</v>
      </c>
      <c r="B1084" t="str">
        <f>processors_PES!$B$110</f>
        <v>uranium_underground_NL_mix_mix</v>
      </c>
      <c r="C1084" s="12" t="s">
        <v>89</v>
      </c>
      <c r="D1084" s="15" t="s">
        <v>97</v>
      </c>
      <c r="E1084" s="15" t="s">
        <v>112</v>
      </c>
      <c r="F1084" s="12" t="s">
        <v>90</v>
      </c>
      <c r="G1084" s="12" t="s">
        <v>91</v>
      </c>
      <c r="H1084" t="str">
        <f>processors_PES!$D$106</f>
        <v>mining::uranium::underground</v>
      </c>
      <c r="I1084" s="11">
        <v>0</v>
      </c>
      <c r="J1084" s="11">
        <v>0</v>
      </c>
      <c r="K1084" s="12" t="s">
        <v>126</v>
      </c>
    </row>
    <row r="1085" spans="1:11" x14ac:dyDescent="0.2">
      <c r="A1085" t="str">
        <f t="shared" si="52"/>
        <v>uranium_underground_NL_mix_mix.input_h.c__</v>
      </c>
      <c r="B1085" t="str">
        <f>processors_PES!$B$110</f>
        <v>uranium_underground_NL_mix_mix</v>
      </c>
      <c r="C1085" s="12" t="s">
        <v>89</v>
      </c>
      <c r="D1085" s="15" t="s">
        <v>63</v>
      </c>
      <c r="E1085" s="15" t="s">
        <v>113</v>
      </c>
      <c r="F1085" s="12" t="s">
        <v>92</v>
      </c>
      <c r="G1085" s="12" t="s">
        <v>91</v>
      </c>
      <c r="H1085" t="str">
        <f>processors_PES!$D$106</f>
        <v>mining::uranium::underground</v>
      </c>
      <c r="I1085" s="11">
        <v>0</v>
      </c>
      <c r="J1085" s="11">
        <v>0</v>
      </c>
      <c r="K1085" s="12" t="s">
        <v>126</v>
      </c>
    </row>
    <row r="1086" spans="1:11" x14ac:dyDescent="0.2">
      <c r="A1086" t="str">
        <f t="shared" si="52"/>
        <v>uranium_underground_NL_mix_mix.input_ur__</v>
      </c>
      <c r="B1086" t="str">
        <f>processors_PES!$B$110</f>
        <v>uranium_underground_NL_mix_mix</v>
      </c>
      <c r="C1086" s="12" t="s">
        <v>89</v>
      </c>
      <c r="D1086" s="15" t="s">
        <v>98</v>
      </c>
      <c r="E1086" s="15" t="s">
        <v>114</v>
      </c>
      <c r="F1086" s="12" t="s">
        <v>90</v>
      </c>
      <c r="G1086" s="12" t="s">
        <v>91</v>
      </c>
      <c r="H1086" t="str">
        <f>processors_PES!$D$106</f>
        <v>mining::uranium::underground</v>
      </c>
      <c r="I1086" s="11">
        <v>0</v>
      </c>
      <c r="J1086" s="11">
        <v>0</v>
      </c>
      <c r="K1086" s="12" t="s">
        <v>126</v>
      </c>
    </row>
    <row r="1087" spans="1:11" x14ac:dyDescent="0.2">
      <c r="A1087" t="str">
        <f t="shared" si="52"/>
        <v>uranium_underground_NL_mix_mix.input_el__</v>
      </c>
      <c r="B1087" t="str">
        <f>processors_PES!$B$110</f>
        <v>uranium_underground_NL_mix_mix</v>
      </c>
      <c r="C1087" s="12" t="s">
        <v>89</v>
      </c>
      <c r="D1087" s="15" t="s">
        <v>99</v>
      </c>
      <c r="E1087" s="15" t="s">
        <v>115</v>
      </c>
      <c r="F1087" s="12" t="s">
        <v>90</v>
      </c>
      <c r="G1087" s="12" t="s">
        <v>91</v>
      </c>
      <c r="H1087" t="str">
        <f>processors_PES!$D$106</f>
        <v>mining::uranium::underground</v>
      </c>
      <c r="I1087" s="11">
        <v>0</v>
      </c>
      <c r="J1087" s="11">
        <v>0</v>
      </c>
      <c r="K1087" s="12" t="s">
        <v>127</v>
      </c>
    </row>
    <row r="1088" spans="1:11" x14ac:dyDescent="0.2">
      <c r="A1088" t="str">
        <f t="shared" si="52"/>
        <v>uranium_underground_NL_mix_mix.input_he__</v>
      </c>
      <c r="B1088" t="str">
        <f>processors_PES!$B$110</f>
        <v>uranium_underground_NL_mix_mix</v>
      </c>
      <c r="C1088" s="12" t="s">
        <v>89</v>
      </c>
      <c r="D1088" s="15" t="s">
        <v>100</v>
      </c>
      <c r="E1088" s="15" t="s">
        <v>116</v>
      </c>
      <c r="F1088" s="12" t="s">
        <v>90</v>
      </c>
      <c r="G1088" s="12" t="s">
        <v>91</v>
      </c>
      <c r="H1088" t="str">
        <f>processors_PES!$D$106</f>
        <v>mining::uranium::underground</v>
      </c>
      <c r="I1088" s="11">
        <v>0</v>
      </c>
      <c r="J1088" s="11">
        <v>0</v>
      </c>
      <c r="K1088" s="12" t="s">
        <v>128</v>
      </c>
    </row>
    <row r="1089" spans="1:11" x14ac:dyDescent="0.2">
      <c r="A1089" t="str">
        <f t="shared" si="52"/>
        <v>uranium_underground_NL_mix_mix.inpt_fu__</v>
      </c>
      <c r="B1089" t="str">
        <f>processors_PES!$B$110</f>
        <v>uranium_underground_NL_mix_mix</v>
      </c>
      <c r="C1089" s="12" t="s">
        <v>93</v>
      </c>
      <c r="D1089" s="15" t="s">
        <v>101</v>
      </c>
      <c r="E1089" s="15" t="s">
        <v>117</v>
      </c>
      <c r="F1089" s="12" t="s">
        <v>90</v>
      </c>
      <c r="G1089" s="12" t="s">
        <v>91</v>
      </c>
      <c r="H1089" t="str">
        <f>processors_PES!$D$106</f>
        <v>mining::uranium::underground</v>
      </c>
      <c r="I1089" s="11">
        <v>0</v>
      </c>
      <c r="J1089" s="11">
        <v>0</v>
      </c>
      <c r="K1089" s="12" t="s">
        <v>128</v>
      </c>
    </row>
    <row r="1090" spans="1:11" x14ac:dyDescent="0.2">
      <c r="A1090" t="str">
        <f t="shared" si="52"/>
        <v>uranium_underground_NL_mix_mix.input_ha__</v>
      </c>
      <c r="B1090" t="str">
        <f>processors_PES!$B$110</f>
        <v>uranium_underground_NL_mix_mix</v>
      </c>
      <c r="C1090" s="12" t="s">
        <v>89</v>
      </c>
      <c r="D1090" s="15" t="s">
        <v>102</v>
      </c>
      <c r="E1090" s="15" t="s">
        <v>118</v>
      </c>
      <c r="F1090" s="12" t="s">
        <v>90</v>
      </c>
      <c r="G1090" s="12" t="s">
        <v>94</v>
      </c>
      <c r="H1090" t="str">
        <f>processors_PES!$D$106</f>
        <v>mining::uranium::underground</v>
      </c>
      <c r="I1090" s="11">
        <v>0</v>
      </c>
      <c r="J1090" s="11">
        <v>0</v>
      </c>
      <c r="K1090" s="12" t="s">
        <v>129</v>
      </c>
    </row>
    <row r="1091" spans="1:11" x14ac:dyDescent="0.2">
      <c r="A1091" t="str">
        <f t="shared" si="52"/>
        <v>uranium_underground_NL_mix_mix.input_lu__</v>
      </c>
      <c r="B1091" t="str">
        <f>processors_PES!$B$110</f>
        <v>uranium_underground_NL_mix_mix</v>
      </c>
      <c r="C1091" s="12" t="s">
        <v>89</v>
      </c>
      <c r="D1091" s="15" t="s">
        <v>103</v>
      </c>
      <c r="E1091" s="15" t="s">
        <v>119</v>
      </c>
      <c r="F1091" s="12" t="s">
        <v>92</v>
      </c>
      <c r="G1091" s="12" t="s">
        <v>94</v>
      </c>
      <c r="H1091" t="str">
        <f>processors_PES!$D$106</f>
        <v>mining::uranium::underground</v>
      </c>
      <c r="I1091" s="11">
        <v>0</v>
      </c>
      <c r="J1091" s="11">
        <v>0</v>
      </c>
      <c r="K1091" s="12" t="s">
        <v>118</v>
      </c>
    </row>
    <row r="1092" spans="1:11" x14ac:dyDescent="0.2">
      <c r="A1092" t="str">
        <f t="shared" si="52"/>
        <v>uranium_underground_NL_mix_mix.input_w.us__</v>
      </c>
      <c r="B1092" t="str">
        <f>processors_PES!$B$110</f>
        <v>uranium_underground_NL_mix_mix</v>
      </c>
      <c r="C1092" s="12" t="s">
        <v>89</v>
      </c>
      <c r="D1092" s="15" t="s">
        <v>104</v>
      </c>
      <c r="E1092" s="15" t="s">
        <v>120</v>
      </c>
      <c r="F1092" s="12" t="s">
        <v>92</v>
      </c>
      <c r="G1092" s="12" t="s">
        <v>91</v>
      </c>
      <c r="H1092" t="str">
        <f>processors_PES!$D$106</f>
        <v>mining::uranium::underground</v>
      </c>
      <c r="I1092" s="11">
        <v>0</v>
      </c>
      <c r="J1092" s="11">
        <v>0</v>
      </c>
      <c r="K1092" s="12" t="s">
        <v>125</v>
      </c>
    </row>
    <row r="1093" spans="1:11" x14ac:dyDescent="0.2">
      <c r="A1093" t="str">
        <f t="shared" si="52"/>
        <v>uranium_underground_NL_mix_mix.input_fw__</v>
      </c>
      <c r="B1093" t="str">
        <f>processors_PES!$B$110</f>
        <v>uranium_underground_NL_mix_mix</v>
      </c>
      <c r="C1093" s="12" t="s">
        <v>89</v>
      </c>
      <c r="D1093" s="15" t="s">
        <v>105</v>
      </c>
      <c r="E1093" s="15" t="s">
        <v>121</v>
      </c>
      <c r="F1093" s="12" t="s">
        <v>92</v>
      </c>
      <c r="G1093" s="12" t="s">
        <v>91</v>
      </c>
      <c r="H1093" t="str">
        <f>processors_PES!$D$106</f>
        <v>mining::uranium::underground</v>
      </c>
      <c r="I1093" s="11">
        <v>0</v>
      </c>
      <c r="J1093" s="11">
        <v>0</v>
      </c>
      <c r="K1093" s="12" t="s">
        <v>125</v>
      </c>
    </row>
    <row r="1094" spans="1:11" x14ac:dyDescent="0.2">
      <c r="A1094" t="str">
        <f t="shared" si="52"/>
        <v>uranium_underground_NL_mix_mix.input_w.tot__</v>
      </c>
      <c r="B1094" t="str">
        <f>processors_PES!$B$110</f>
        <v>uranium_underground_NL_mix_mix</v>
      </c>
      <c r="C1094" s="12" t="s">
        <v>89</v>
      </c>
      <c r="D1094" s="15" t="s">
        <v>106</v>
      </c>
      <c r="E1094" s="15" t="s">
        <v>122</v>
      </c>
      <c r="F1094" s="12" t="s">
        <v>92</v>
      </c>
      <c r="G1094" s="12" t="s">
        <v>91</v>
      </c>
      <c r="H1094" t="str">
        <f>processors_PES!$D$106</f>
        <v>mining::uranium::underground</v>
      </c>
      <c r="I1094" s="11">
        <v>0</v>
      </c>
      <c r="J1094" s="11">
        <v>0</v>
      </c>
      <c r="K1094" s="12" t="s">
        <v>125</v>
      </c>
    </row>
    <row r="1095" spans="1:11" x14ac:dyDescent="0.2">
      <c r="A1095" t="str">
        <f t="shared" si="52"/>
        <v>uranium_underground_NL_mix_mix.output_w__</v>
      </c>
      <c r="B1095" t="str">
        <f>processors_PES!$B$110</f>
        <v>uranium_underground_NL_mix_mix</v>
      </c>
      <c r="C1095" s="12" t="s">
        <v>95</v>
      </c>
      <c r="D1095" s="15" t="s">
        <v>107</v>
      </c>
      <c r="E1095" s="15" t="s">
        <v>123</v>
      </c>
      <c r="F1095" s="12" t="s">
        <v>92</v>
      </c>
      <c r="G1095" s="12" t="s">
        <v>91</v>
      </c>
      <c r="H1095" t="str">
        <f>processors_PES!$D$106</f>
        <v>mining::uranium::underground</v>
      </c>
      <c r="I1095" s="11">
        <v>0</v>
      </c>
      <c r="J1095" s="11">
        <v>0</v>
      </c>
      <c r="K1095" s="12" t="s">
        <v>125</v>
      </c>
    </row>
    <row r="1096" spans="1:11" x14ac:dyDescent="0.2">
      <c r="A1096" t="str">
        <f t="shared" si="52"/>
        <v>uranium_underground_NL_mix_mix.output_ghg__</v>
      </c>
      <c r="B1096" t="str">
        <f>processors_PES!$B$110</f>
        <v>uranium_underground_NL_mix_mix</v>
      </c>
      <c r="C1096" s="12" t="s">
        <v>95</v>
      </c>
      <c r="D1096" s="15" t="s">
        <v>108</v>
      </c>
      <c r="E1096" s="15" t="s">
        <v>124</v>
      </c>
      <c r="F1096" s="12" t="s">
        <v>92</v>
      </c>
      <c r="G1096" s="12" t="s">
        <v>91</v>
      </c>
      <c r="H1096" t="str">
        <f>processors_PES!$D$106</f>
        <v>mining::uranium::underground</v>
      </c>
      <c r="I1096" s="11">
        <v>0</v>
      </c>
      <c r="J1096" s="11">
        <v>0</v>
      </c>
      <c r="K1096" s="12" t="s">
        <v>130</v>
      </c>
    </row>
    <row r="1097" spans="1:11" x14ac:dyDescent="0.2">
      <c r="A1097" t="str">
        <f t="shared" si="52"/>
        <v>uranium_underground_NL_mix_mix.output_ng__</v>
      </c>
      <c r="B1097" t="str">
        <f>processors_PES!$B$110</f>
        <v>uranium_underground_NL_mix_mix</v>
      </c>
      <c r="C1097" s="12" t="s">
        <v>95</v>
      </c>
      <c r="D1097" s="15" t="s">
        <v>96</v>
      </c>
      <c r="E1097" s="15" t="s">
        <v>110</v>
      </c>
      <c r="F1097" s="12" t="s">
        <v>90</v>
      </c>
      <c r="G1097" s="12" t="s">
        <v>91</v>
      </c>
      <c r="H1097" t="str">
        <f>processors_PES!$D$106</f>
        <v>mining::uranium::underground</v>
      </c>
      <c r="I1097" s="11">
        <v>0</v>
      </c>
      <c r="J1097" s="11">
        <v>0</v>
      </c>
      <c r="K1097" s="15" t="s">
        <v>163</v>
      </c>
    </row>
    <row r="1098" spans="1:11" x14ac:dyDescent="0.2">
      <c r="A1098" t="str">
        <f t="shared" si="52"/>
        <v>uranium_underground_NL_mix_mix.output_oil__</v>
      </c>
      <c r="B1098" t="str">
        <f>processors_PES!$B$110</f>
        <v>uranium_underground_NL_mix_mix</v>
      </c>
      <c r="C1098" s="15" t="s">
        <v>95</v>
      </c>
      <c r="D1098" s="15" t="s">
        <v>150</v>
      </c>
      <c r="E1098" s="15" t="s">
        <v>162</v>
      </c>
      <c r="F1098" s="15" t="s">
        <v>90</v>
      </c>
      <c r="G1098" s="15" t="s">
        <v>91</v>
      </c>
      <c r="H1098" t="str">
        <f>processors_PES!$D$106</f>
        <v>mining::uranium::underground</v>
      </c>
      <c r="I1098" s="11">
        <v>0</v>
      </c>
      <c r="J1098" s="11">
        <v>0</v>
      </c>
      <c r="K1098" s="15" t="s">
        <v>163</v>
      </c>
    </row>
    <row r="1099" spans="1:11" x14ac:dyDescent="0.2">
      <c r="A1099" t="str">
        <f t="shared" si="52"/>
        <v>uranium_underground_NL_mix_mix.output_ur__</v>
      </c>
      <c r="B1099" t="str">
        <f>processors_PES!$B$110</f>
        <v>uranium_underground_NL_mix_mix</v>
      </c>
      <c r="C1099" s="15" t="s">
        <v>95</v>
      </c>
      <c r="D1099" s="15" t="s">
        <v>98</v>
      </c>
      <c r="E1099" s="15" t="s">
        <v>114</v>
      </c>
      <c r="F1099" s="15" t="s">
        <v>90</v>
      </c>
      <c r="G1099" s="15" t="s">
        <v>91</v>
      </c>
      <c r="H1099" t="str">
        <f>processors_PES!$D$106</f>
        <v>mining::uranium::underground</v>
      </c>
      <c r="I1099" s="11">
        <v>0</v>
      </c>
      <c r="J1099" s="11">
        <v>0</v>
      </c>
      <c r="K1099" s="15" t="s">
        <v>126</v>
      </c>
    </row>
    <row r="1100" spans="1:11" x14ac:dyDescent="0.2">
      <c r="A1100" t="str">
        <f t="shared" si="52"/>
        <v>uranium_underground_RO_mix_mix.input_ng__</v>
      </c>
      <c r="B1100" t="str">
        <f>processors_PES!$B$111</f>
        <v>uranium_underground_RO_mix_mix</v>
      </c>
      <c r="C1100" s="12" t="s">
        <v>89</v>
      </c>
      <c r="D1100" s="15" t="s">
        <v>96</v>
      </c>
      <c r="E1100" s="15" t="s">
        <v>110</v>
      </c>
      <c r="F1100" s="12" t="s">
        <v>90</v>
      </c>
      <c r="G1100" s="12" t="s">
        <v>91</v>
      </c>
      <c r="H1100" t="str">
        <f>processors_PES!$D$106</f>
        <v>mining::uranium::underground</v>
      </c>
      <c r="I1100" s="11">
        <v>0</v>
      </c>
      <c r="J1100" s="11">
        <v>0</v>
      </c>
      <c r="K1100" s="12" t="s">
        <v>125</v>
      </c>
    </row>
    <row r="1101" spans="1:11" x14ac:dyDescent="0.2">
      <c r="A1101" t="str">
        <f t="shared" si="52"/>
        <v>uranium_underground_RO_mix_mix.input_li__</v>
      </c>
      <c r="B1101" t="str">
        <f>processors_PES!$B$111</f>
        <v>uranium_underground_RO_mix_mix</v>
      </c>
      <c r="C1101" s="12" t="s">
        <v>89</v>
      </c>
      <c r="D1101" s="15" t="s">
        <v>64</v>
      </c>
      <c r="E1101" s="15" t="s">
        <v>111</v>
      </c>
      <c r="F1101" s="12" t="s">
        <v>90</v>
      </c>
      <c r="G1101" s="12" t="s">
        <v>91</v>
      </c>
      <c r="H1101" t="str">
        <f>processors_PES!$D$106</f>
        <v>mining::uranium::underground</v>
      </c>
      <c r="I1101" s="11">
        <v>0</v>
      </c>
      <c r="J1101" s="11">
        <v>0</v>
      </c>
      <c r="K1101" s="12" t="s">
        <v>126</v>
      </c>
    </row>
    <row r="1102" spans="1:11" x14ac:dyDescent="0.2">
      <c r="A1102" t="str">
        <f t="shared" si="52"/>
        <v>uranium_underground_RO_mix_mix.input_bio__</v>
      </c>
      <c r="B1102" t="str">
        <f>processors_PES!$B$111</f>
        <v>uranium_underground_RO_mix_mix</v>
      </c>
      <c r="C1102" s="12" t="s">
        <v>89</v>
      </c>
      <c r="D1102" s="15" t="s">
        <v>97</v>
      </c>
      <c r="E1102" s="15" t="s">
        <v>112</v>
      </c>
      <c r="F1102" s="12" t="s">
        <v>90</v>
      </c>
      <c r="G1102" s="12" t="s">
        <v>91</v>
      </c>
      <c r="H1102" t="str">
        <f>processors_PES!$D$106</f>
        <v>mining::uranium::underground</v>
      </c>
      <c r="I1102" s="11">
        <v>0</v>
      </c>
      <c r="J1102" s="11">
        <v>0</v>
      </c>
      <c r="K1102" s="12" t="s">
        <v>126</v>
      </c>
    </row>
    <row r="1103" spans="1:11" x14ac:dyDescent="0.2">
      <c r="A1103" t="str">
        <f t="shared" si="52"/>
        <v>uranium_underground_RO_mix_mix.input_h.c__</v>
      </c>
      <c r="B1103" t="str">
        <f>processors_PES!$B$111</f>
        <v>uranium_underground_RO_mix_mix</v>
      </c>
      <c r="C1103" s="12" t="s">
        <v>89</v>
      </c>
      <c r="D1103" s="15" t="s">
        <v>63</v>
      </c>
      <c r="E1103" s="15" t="s">
        <v>113</v>
      </c>
      <c r="F1103" s="12" t="s">
        <v>92</v>
      </c>
      <c r="G1103" s="12" t="s">
        <v>91</v>
      </c>
      <c r="H1103" t="str">
        <f>processors_PES!$D$106</f>
        <v>mining::uranium::underground</v>
      </c>
      <c r="I1103" s="11">
        <v>0</v>
      </c>
      <c r="J1103" s="11">
        <v>0</v>
      </c>
      <c r="K1103" s="12" t="s">
        <v>126</v>
      </c>
    </row>
    <row r="1104" spans="1:11" x14ac:dyDescent="0.2">
      <c r="A1104" t="str">
        <f t="shared" si="52"/>
        <v>uranium_underground_RO_mix_mix.input_ur__</v>
      </c>
      <c r="B1104" t="str">
        <f>processors_PES!$B$111</f>
        <v>uranium_underground_RO_mix_mix</v>
      </c>
      <c r="C1104" s="12" t="s">
        <v>89</v>
      </c>
      <c r="D1104" s="15" t="s">
        <v>98</v>
      </c>
      <c r="E1104" s="15" t="s">
        <v>114</v>
      </c>
      <c r="F1104" s="12" t="s">
        <v>90</v>
      </c>
      <c r="G1104" s="12" t="s">
        <v>91</v>
      </c>
      <c r="H1104" t="str">
        <f>processors_PES!$D$106</f>
        <v>mining::uranium::underground</v>
      </c>
      <c r="I1104" s="11">
        <v>0</v>
      </c>
      <c r="J1104" s="11">
        <v>0</v>
      </c>
      <c r="K1104" s="12" t="s">
        <v>126</v>
      </c>
    </row>
    <row r="1105" spans="1:11" x14ac:dyDescent="0.2">
      <c r="A1105" t="str">
        <f t="shared" si="52"/>
        <v>uranium_underground_RO_mix_mix.input_el__</v>
      </c>
      <c r="B1105" t="str">
        <f>processors_PES!$B$111</f>
        <v>uranium_underground_RO_mix_mix</v>
      </c>
      <c r="C1105" s="12" t="s">
        <v>89</v>
      </c>
      <c r="D1105" s="15" t="s">
        <v>99</v>
      </c>
      <c r="E1105" s="15" t="s">
        <v>115</v>
      </c>
      <c r="F1105" s="12" t="s">
        <v>90</v>
      </c>
      <c r="G1105" s="12" t="s">
        <v>91</v>
      </c>
      <c r="H1105" t="str">
        <f>processors_PES!$D$106</f>
        <v>mining::uranium::underground</v>
      </c>
      <c r="I1105" s="14">
        <v>19</v>
      </c>
      <c r="J1105" s="11">
        <f>I1105*J1117</f>
        <v>1900000</v>
      </c>
      <c r="K1105" s="12" t="s">
        <v>127</v>
      </c>
    </row>
    <row r="1106" spans="1:11" x14ac:dyDescent="0.2">
      <c r="A1106" t="str">
        <f t="shared" si="52"/>
        <v>uranium_underground_RO_mix_mix.input_he__</v>
      </c>
      <c r="B1106" t="str">
        <f>processors_PES!$B$111</f>
        <v>uranium_underground_RO_mix_mix</v>
      </c>
      <c r="C1106" s="12" t="s">
        <v>89</v>
      </c>
      <c r="D1106" s="15" t="s">
        <v>100</v>
      </c>
      <c r="E1106" s="15" t="s">
        <v>116</v>
      </c>
      <c r="F1106" s="12" t="s">
        <v>90</v>
      </c>
      <c r="G1106" s="12" t="s">
        <v>91</v>
      </c>
      <c r="H1106" t="str">
        <f>processors_PES!$D$106</f>
        <v>mining::uranium::underground</v>
      </c>
      <c r="I1106" s="11">
        <v>0</v>
      </c>
      <c r="J1106" s="11">
        <v>0</v>
      </c>
      <c r="K1106" s="12" t="s">
        <v>128</v>
      </c>
    </row>
    <row r="1107" spans="1:11" x14ac:dyDescent="0.2">
      <c r="A1107" t="str">
        <f t="shared" si="52"/>
        <v>uranium_underground_RO_mix_mix.inpt_fu__</v>
      </c>
      <c r="B1107" t="str">
        <f>processors_PES!$B$111</f>
        <v>uranium_underground_RO_mix_mix</v>
      </c>
      <c r="C1107" s="12" t="s">
        <v>93</v>
      </c>
      <c r="D1107" s="15" t="s">
        <v>101</v>
      </c>
      <c r="E1107" s="15" t="s">
        <v>117</v>
      </c>
      <c r="F1107" s="12" t="s">
        <v>90</v>
      </c>
      <c r="G1107" s="12" t="s">
        <v>91</v>
      </c>
      <c r="H1107" t="str">
        <f>processors_PES!$D$106</f>
        <v>mining::uranium::underground</v>
      </c>
      <c r="I1107" s="11">
        <v>0</v>
      </c>
      <c r="J1107" s="11">
        <v>0</v>
      </c>
      <c r="K1107" s="12" t="s">
        <v>128</v>
      </c>
    </row>
    <row r="1108" spans="1:11" x14ac:dyDescent="0.2">
      <c r="A1108" t="str">
        <f t="shared" si="52"/>
        <v>uranium_underground_RO_mix_mix.input_ha__</v>
      </c>
      <c r="B1108" t="str">
        <f>processors_PES!$B$111</f>
        <v>uranium_underground_RO_mix_mix</v>
      </c>
      <c r="C1108" s="12" t="s">
        <v>89</v>
      </c>
      <c r="D1108" s="15" t="s">
        <v>102</v>
      </c>
      <c r="E1108" s="15" t="s">
        <v>118</v>
      </c>
      <c r="F1108" s="12" t="s">
        <v>90</v>
      </c>
      <c r="G1108" s="12" t="s">
        <v>94</v>
      </c>
      <c r="H1108" t="str">
        <f>processors_PES!$D$106</f>
        <v>mining::uranium::underground</v>
      </c>
      <c r="I1108" s="14">
        <v>0.32</v>
      </c>
      <c r="J1108" s="11">
        <v>32000</v>
      </c>
      <c r="K1108" s="12" t="s">
        <v>129</v>
      </c>
    </row>
    <row r="1109" spans="1:11" x14ac:dyDescent="0.2">
      <c r="A1109" t="str">
        <f t="shared" si="52"/>
        <v>uranium_underground_RO_mix_mix.input_lu__</v>
      </c>
      <c r="B1109" t="str">
        <f>processors_PES!$B$111</f>
        <v>uranium_underground_RO_mix_mix</v>
      </c>
      <c r="C1109" s="12" t="s">
        <v>89</v>
      </c>
      <c r="D1109" s="15" t="s">
        <v>103</v>
      </c>
      <c r="E1109" s="15" t="s">
        <v>119</v>
      </c>
      <c r="F1109" s="12" t="s">
        <v>92</v>
      </c>
      <c r="G1109" s="12" t="s">
        <v>94</v>
      </c>
      <c r="H1109" t="str">
        <f>processors_PES!$D$106</f>
        <v>mining::uranium::underground</v>
      </c>
      <c r="I1109" s="11">
        <v>9.9999999999999995E-7</v>
      </c>
      <c r="J1109" s="11">
        <v>9.9999999999999992E-2</v>
      </c>
      <c r="K1109" s="12" t="s">
        <v>118</v>
      </c>
    </row>
    <row r="1110" spans="1:11" x14ac:dyDescent="0.2">
      <c r="A1110" t="str">
        <f t="shared" si="52"/>
        <v>uranium_underground_RO_mix_mix.input_w.us__</v>
      </c>
      <c r="B1110" t="str">
        <f>processors_PES!$B$111</f>
        <v>uranium_underground_RO_mix_mix</v>
      </c>
      <c r="C1110" s="12" t="s">
        <v>89</v>
      </c>
      <c r="D1110" s="15" t="s">
        <v>104</v>
      </c>
      <c r="E1110" s="15" t="s">
        <v>120</v>
      </c>
      <c r="F1110" s="12" t="s">
        <v>92</v>
      </c>
      <c r="G1110" s="12" t="s">
        <v>91</v>
      </c>
      <c r="H1110" t="str">
        <f>processors_PES!$D$106</f>
        <v>mining::uranium::underground</v>
      </c>
      <c r="I1110" s="11" t="s">
        <v>109</v>
      </c>
      <c r="J1110" s="11" t="s">
        <v>109</v>
      </c>
      <c r="K1110" s="12" t="s">
        <v>125</v>
      </c>
    </row>
    <row r="1111" spans="1:11" x14ac:dyDescent="0.2">
      <c r="A1111" t="str">
        <f t="shared" si="52"/>
        <v>uranium_underground_RO_mix_mix.input_fw__</v>
      </c>
      <c r="B1111" t="str">
        <f>processors_PES!$B$111</f>
        <v>uranium_underground_RO_mix_mix</v>
      </c>
      <c r="C1111" s="12" t="s">
        <v>89</v>
      </c>
      <c r="D1111" s="15" t="s">
        <v>105</v>
      </c>
      <c r="E1111" s="15" t="s">
        <v>121</v>
      </c>
      <c r="F1111" s="12" t="s">
        <v>92</v>
      </c>
      <c r="G1111" s="12" t="s">
        <v>91</v>
      </c>
      <c r="H1111" t="str">
        <f>processors_PES!$D$106</f>
        <v>mining::uranium::underground</v>
      </c>
      <c r="I1111" s="11" t="s">
        <v>109</v>
      </c>
      <c r="J1111" s="11" t="s">
        <v>109</v>
      </c>
      <c r="K1111" s="12" t="s">
        <v>125</v>
      </c>
    </row>
    <row r="1112" spans="1:11" x14ac:dyDescent="0.2">
      <c r="A1112" t="str">
        <f t="shared" si="52"/>
        <v>uranium_underground_RO_mix_mix.input_w.tot__</v>
      </c>
      <c r="B1112" t="str">
        <f>processors_PES!$B$111</f>
        <v>uranium_underground_RO_mix_mix</v>
      </c>
      <c r="C1112" s="12" t="s">
        <v>89</v>
      </c>
      <c r="D1112" s="15" t="s">
        <v>106</v>
      </c>
      <c r="E1112" s="15" t="s">
        <v>122</v>
      </c>
      <c r="F1112" s="12" t="s">
        <v>92</v>
      </c>
      <c r="G1112" s="12" t="s">
        <v>91</v>
      </c>
      <c r="H1112" t="str">
        <f>processors_PES!$D$106</f>
        <v>mining::uranium::underground</v>
      </c>
      <c r="I1112" s="14">
        <v>0.1</v>
      </c>
      <c r="J1112" s="11">
        <v>10000</v>
      </c>
      <c r="K1112" s="12" t="s">
        <v>125</v>
      </c>
    </row>
    <row r="1113" spans="1:11" x14ac:dyDescent="0.2">
      <c r="A1113" t="str">
        <f t="shared" si="52"/>
        <v>uranium_underground_RO_mix_mix.output_w__</v>
      </c>
      <c r="B1113" t="str">
        <f>processors_PES!$B$111</f>
        <v>uranium_underground_RO_mix_mix</v>
      </c>
      <c r="C1113" s="12" t="s">
        <v>95</v>
      </c>
      <c r="D1113" s="15" t="s">
        <v>107</v>
      </c>
      <c r="E1113" s="15" t="s">
        <v>123</v>
      </c>
      <c r="F1113" s="12" t="s">
        <v>92</v>
      </c>
      <c r="G1113" s="12" t="s">
        <v>91</v>
      </c>
      <c r="H1113" t="str">
        <f>processors_PES!$D$106</f>
        <v>mining::uranium::underground</v>
      </c>
      <c r="I1113" s="14">
        <v>8.5000000000000006E-2</v>
      </c>
      <c r="J1113" s="11">
        <v>8500</v>
      </c>
      <c r="K1113" s="12" t="s">
        <v>125</v>
      </c>
    </row>
    <row r="1114" spans="1:11" x14ac:dyDescent="0.2">
      <c r="A1114" t="str">
        <f t="shared" si="52"/>
        <v>uranium_underground_RO_mix_mix.output_ghg__</v>
      </c>
      <c r="B1114" t="str">
        <f>processors_PES!$B$111</f>
        <v>uranium_underground_RO_mix_mix</v>
      </c>
      <c r="C1114" s="12" t="s">
        <v>95</v>
      </c>
      <c r="D1114" s="15" t="s">
        <v>108</v>
      </c>
      <c r="E1114" s="15" t="s">
        <v>124</v>
      </c>
      <c r="F1114" s="12" t="s">
        <v>92</v>
      </c>
      <c r="G1114" s="12" t="s">
        <v>91</v>
      </c>
      <c r="H1114" t="str">
        <f>processors_PES!$D$106</f>
        <v>mining::uranium::underground</v>
      </c>
      <c r="I1114" s="11" t="s">
        <v>109</v>
      </c>
      <c r="J1114" s="11" t="s">
        <v>109</v>
      </c>
      <c r="K1114" s="12" t="s">
        <v>130</v>
      </c>
    </row>
    <row r="1115" spans="1:11" x14ac:dyDescent="0.2">
      <c r="A1115" t="str">
        <f t="shared" si="52"/>
        <v>uranium_underground_RO_mix_mix.output_ng__</v>
      </c>
      <c r="B1115" t="str">
        <f>processors_PES!$B$111</f>
        <v>uranium_underground_RO_mix_mix</v>
      </c>
      <c r="C1115" s="12" t="s">
        <v>95</v>
      </c>
      <c r="D1115" s="15" t="s">
        <v>96</v>
      </c>
      <c r="E1115" s="15" t="s">
        <v>110</v>
      </c>
      <c r="F1115" s="12" t="s">
        <v>90</v>
      </c>
      <c r="G1115" s="12" t="s">
        <v>91</v>
      </c>
      <c r="H1115" t="str">
        <f>processors_PES!$D$106</f>
        <v>mining::uranium::underground</v>
      </c>
      <c r="I1115" s="11" t="s">
        <v>109</v>
      </c>
      <c r="J1115" s="11" t="s">
        <v>109</v>
      </c>
      <c r="K1115" s="15" t="s">
        <v>163</v>
      </c>
    </row>
    <row r="1116" spans="1:11" x14ac:dyDescent="0.2">
      <c r="A1116" t="str">
        <f t="shared" si="52"/>
        <v>uranium_underground_RO_mix_mix.output_oil__</v>
      </c>
      <c r="B1116" t="str">
        <f>processors_PES!$B$111</f>
        <v>uranium_underground_RO_mix_mix</v>
      </c>
      <c r="C1116" s="15" t="s">
        <v>95</v>
      </c>
      <c r="D1116" s="15" t="s">
        <v>150</v>
      </c>
      <c r="E1116" s="15" t="s">
        <v>162</v>
      </c>
      <c r="F1116" s="15" t="s">
        <v>90</v>
      </c>
      <c r="G1116" s="15" t="s">
        <v>91</v>
      </c>
      <c r="H1116" t="str">
        <f>processors_PES!$D$106</f>
        <v>mining::uranium::underground</v>
      </c>
      <c r="I1116" s="12" t="s">
        <v>109</v>
      </c>
      <c r="J1116" s="12" t="s">
        <v>109</v>
      </c>
      <c r="K1116" s="15" t="s">
        <v>163</v>
      </c>
    </row>
    <row r="1117" spans="1:11" x14ac:dyDescent="0.2">
      <c r="A1117" t="str">
        <f t="shared" si="52"/>
        <v>uranium_underground_RO_mix_mix.output_ur__</v>
      </c>
      <c r="B1117" t="str">
        <f>processors_PES!$B$111</f>
        <v>uranium_underground_RO_mix_mix</v>
      </c>
      <c r="C1117" s="15" t="s">
        <v>95</v>
      </c>
      <c r="D1117" s="15" t="s">
        <v>98</v>
      </c>
      <c r="E1117" s="15" t="s">
        <v>114</v>
      </c>
      <c r="F1117" s="15" t="s">
        <v>90</v>
      </c>
      <c r="G1117" s="15" t="s">
        <v>91</v>
      </c>
      <c r="H1117" t="str">
        <f>processors_PES!$D$106</f>
        <v>mining::uranium::underground</v>
      </c>
      <c r="I1117" s="11">
        <v>1</v>
      </c>
      <c r="J1117" s="11">
        <v>100000</v>
      </c>
      <c r="K1117" s="15" t="s">
        <v>126</v>
      </c>
    </row>
    <row r="1118" spans="1:11" x14ac:dyDescent="0.2">
      <c r="A1118" t="str">
        <f t="shared" si="52"/>
        <v>uranium_underground_SE_mix_mix.input_ng__</v>
      </c>
      <c r="B1118" t="str">
        <f>processors_PES!$B$112</f>
        <v>uranium_underground_SE_mix_mix</v>
      </c>
      <c r="C1118" s="12" t="s">
        <v>89</v>
      </c>
      <c r="D1118" s="15" t="s">
        <v>96</v>
      </c>
      <c r="E1118" s="15" t="s">
        <v>110</v>
      </c>
      <c r="F1118" s="12" t="s">
        <v>90</v>
      </c>
      <c r="G1118" s="12" t="s">
        <v>91</v>
      </c>
      <c r="H1118" t="str">
        <f>processors_PES!$D$106</f>
        <v>mining::uranium::underground</v>
      </c>
      <c r="I1118" s="11">
        <v>0</v>
      </c>
      <c r="J1118" s="11">
        <v>0</v>
      </c>
      <c r="K1118" s="12" t="s">
        <v>125</v>
      </c>
    </row>
    <row r="1119" spans="1:11" x14ac:dyDescent="0.2">
      <c r="A1119" t="str">
        <f t="shared" si="52"/>
        <v>uranium_underground_SE_mix_mix.input_li__</v>
      </c>
      <c r="B1119" t="str">
        <f>processors_PES!$B$112</f>
        <v>uranium_underground_SE_mix_mix</v>
      </c>
      <c r="C1119" s="12" t="s">
        <v>89</v>
      </c>
      <c r="D1119" s="15" t="s">
        <v>64</v>
      </c>
      <c r="E1119" s="15" t="s">
        <v>111</v>
      </c>
      <c r="F1119" s="12" t="s">
        <v>90</v>
      </c>
      <c r="G1119" s="12" t="s">
        <v>91</v>
      </c>
      <c r="H1119" t="str">
        <f>processors_PES!$D$106</f>
        <v>mining::uranium::underground</v>
      </c>
      <c r="I1119" s="11">
        <v>0</v>
      </c>
      <c r="J1119" s="11">
        <v>0</v>
      </c>
      <c r="K1119" s="12" t="s">
        <v>126</v>
      </c>
    </row>
    <row r="1120" spans="1:11" x14ac:dyDescent="0.2">
      <c r="A1120" t="str">
        <f t="shared" si="52"/>
        <v>uranium_underground_SE_mix_mix.input_bio__</v>
      </c>
      <c r="B1120" t="str">
        <f>processors_PES!$B$112</f>
        <v>uranium_underground_SE_mix_mix</v>
      </c>
      <c r="C1120" s="12" t="s">
        <v>89</v>
      </c>
      <c r="D1120" s="15" t="s">
        <v>97</v>
      </c>
      <c r="E1120" s="15" t="s">
        <v>112</v>
      </c>
      <c r="F1120" s="12" t="s">
        <v>90</v>
      </c>
      <c r="G1120" s="12" t="s">
        <v>91</v>
      </c>
      <c r="H1120" t="str">
        <f>processors_PES!$D$106</f>
        <v>mining::uranium::underground</v>
      </c>
      <c r="I1120" s="11">
        <v>0</v>
      </c>
      <c r="J1120" s="11">
        <v>0</v>
      </c>
      <c r="K1120" s="12" t="s">
        <v>126</v>
      </c>
    </row>
    <row r="1121" spans="1:11" x14ac:dyDescent="0.2">
      <c r="A1121" t="str">
        <f t="shared" si="52"/>
        <v>uranium_underground_SE_mix_mix.input_h.c__</v>
      </c>
      <c r="B1121" t="str">
        <f>processors_PES!$B$112</f>
        <v>uranium_underground_SE_mix_mix</v>
      </c>
      <c r="C1121" s="12" t="s">
        <v>89</v>
      </c>
      <c r="D1121" s="15" t="s">
        <v>63</v>
      </c>
      <c r="E1121" s="15" t="s">
        <v>113</v>
      </c>
      <c r="F1121" s="12" t="s">
        <v>92</v>
      </c>
      <c r="G1121" s="12" t="s">
        <v>91</v>
      </c>
      <c r="H1121" t="str">
        <f>processors_PES!$D$106</f>
        <v>mining::uranium::underground</v>
      </c>
      <c r="I1121" s="11">
        <v>0</v>
      </c>
      <c r="J1121" s="11">
        <v>0</v>
      </c>
      <c r="K1121" s="12" t="s">
        <v>126</v>
      </c>
    </row>
    <row r="1122" spans="1:11" x14ac:dyDescent="0.2">
      <c r="A1122" t="str">
        <f t="shared" ref="A1122:A1185" si="53">CONCATENATE(B1122,".",C1122,"_",E1122,"_",V1122,"_",U1122)</f>
        <v>uranium_underground_SE_mix_mix.input_ur__</v>
      </c>
      <c r="B1122" t="str">
        <f>processors_PES!$B$112</f>
        <v>uranium_underground_SE_mix_mix</v>
      </c>
      <c r="C1122" s="12" t="s">
        <v>89</v>
      </c>
      <c r="D1122" s="15" t="s">
        <v>98</v>
      </c>
      <c r="E1122" s="15" t="s">
        <v>114</v>
      </c>
      <c r="F1122" s="12" t="s">
        <v>90</v>
      </c>
      <c r="G1122" s="12" t="s">
        <v>91</v>
      </c>
      <c r="H1122" t="str">
        <f>processors_PES!$D$106</f>
        <v>mining::uranium::underground</v>
      </c>
      <c r="I1122" s="11">
        <v>0</v>
      </c>
      <c r="J1122" s="11">
        <v>0</v>
      </c>
      <c r="K1122" s="12" t="s">
        <v>126</v>
      </c>
    </row>
    <row r="1123" spans="1:11" x14ac:dyDescent="0.2">
      <c r="A1123" t="str">
        <f t="shared" si="53"/>
        <v>uranium_underground_SE_mix_mix.input_el__</v>
      </c>
      <c r="B1123" t="str">
        <f>processors_PES!$B$112</f>
        <v>uranium_underground_SE_mix_mix</v>
      </c>
      <c r="C1123" s="12" t="s">
        <v>89</v>
      </c>
      <c r="D1123" s="15" t="s">
        <v>99</v>
      </c>
      <c r="E1123" s="15" t="s">
        <v>115</v>
      </c>
      <c r="F1123" s="12" t="s">
        <v>90</v>
      </c>
      <c r="G1123" s="12" t="s">
        <v>91</v>
      </c>
      <c r="H1123" t="str">
        <f>processors_PES!$D$106</f>
        <v>mining::uranium::underground</v>
      </c>
      <c r="I1123" s="11">
        <v>0</v>
      </c>
      <c r="J1123" s="11">
        <v>0</v>
      </c>
      <c r="K1123" s="12" t="s">
        <v>127</v>
      </c>
    </row>
    <row r="1124" spans="1:11" x14ac:dyDescent="0.2">
      <c r="A1124" t="str">
        <f t="shared" si="53"/>
        <v>uranium_underground_SE_mix_mix.input_he__</v>
      </c>
      <c r="B1124" t="str">
        <f>processors_PES!$B$112</f>
        <v>uranium_underground_SE_mix_mix</v>
      </c>
      <c r="C1124" s="12" t="s">
        <v>89</v>
      </c>
      <c r="D1124" s="15" t="s">
        <v>100</v>
      </c>
      <c r="E1124" s="15" t="s">
        <v>116</v>
      </c>
      <c r="F1124" s="12" t="s">
        <v>90</v>
      </c>
      <c r="G1124" s="12" t="s">
        <v>91</v>
      </c>
      <c r="H1124" t="str">
        <f>processors_PES!$D$106</f>
        <v>mining::uranium::underground</v>
      </c>
      <c r="I1124" s="11">
        <v>0</v>
      </c>
      <c r="J1124" s="11">
        <v>0</v>
      </c>
      <c r="K1124" s="12" t="s">
        <v>128</v>
      </c>
    </row>
    <row r="1125" spans="1:11" x14ac:dyDescent="0.2">
      <c r="A1125" t="str">
        <f t="shared" si="53"/>
        <v>uranium_underground_SE_mix_mix.inpt_fu__</v>
      </c>
      <c r="B1125" t="str">
        <f>processors_PES!$B$112</f>
        <v>uranium_underground_SE_mix_mix</v>
      </c>
      <c r="C1125" s="12" t="s">
        <v>93</v>
      </c>
      <c r="D1125" s="15" t="s">
        <v>101</v>
      </c>
      <c r="E1125" s="15" t="s">
        <v>117</v>
      </c>
      <c r="F1125" s="12" t="s">
        <v>90</v>
      </c>
      <c r="G1125" s="12" t="s">
        <v>91</v>
      </c>
      <c r="H1125" t="str">
        <f>processors_PES!$D$106</f>
        <v>mining::uranium::underground</v>
      </c>
      <c r="I1125" s="11">
        <v>0</v>
      </c>
      <c r="J1125" s="11">
        <v>0</v>
      </c>
      <c r="K1125" s="12" t="s">
        <v>128</v>
      </c>
    </row>
    <row r="1126" spans="1:11" x14ac:dyDescent="0.2">
      <c r="A1126" t="str">
        <f t="shared" si="53"/>
        <v>uranium_underground_SE_mix_mix.input_ha__</v>
      </c>
      <c r="B1126" t="str">
        <f>processors_PES!$B$112</f>
        <v>uranium_underground_SE_mix_mix</v>
      </c>
      <c r="C1126" s="12" t="s">
        <v>89</v>
      </c>
      <c r="D1126" s="15" t="s">
        <v>102</v>
      </c>
      <c r="E1126" s="15" t="s">
        <v>118</v>
      </c>
      <c r="F1126" s="12" t="s">
        <v>90</v>
      </c>
      <c r="G1126" s="12" t="s">
        <v>94</v>
      </c>
      <c r="H1126" t="str">
        <f>processors_PES!$D$106</f>
        <v>mining::uranium::underground</v>
      </c>
      <c r="I1126" s="11">
        <v>0</v>
      </c>
      <c r="J1126" s="11">
        <v>0</v>
      </c>
      <c r="K1126" s="12" t="s">
        <v>129</v>
      </c>
    </row>
    <row r="1127" spans="1:11" x14ac:dyDescent="0.2">
      <c r="A1127" t="str">
        <f t="shared" si="53"/>
        <v>uranium_underground_SE_mix_mix.input_lu__</v>
      </c>
      <c r="B1127" t="str">
        <f>processors_PES!$B$112</f>
        <v>uranium_underground_SE_mix_mix</v>
      </c>
      <c r="C1127" s="12" t="s">
        <v>89</v>
      </c>
      <c r="D1127" s="15" t="s">
        <v>103</v>
      </c>
      <c r="E1127" s="15" t="s">
        <v>119</v>
      </c>
      <c r="F1127" s="12" t="s">
        <v>92</v>
      </c>
      <c r="G1127" s="12" t="s">
        <v>94</v>
      </c>
      <c r="H1127" t="str">
        <f>processors_PES!$D$106</f>
        <v>mining::uranium::underground</v>
      </c>
      <c r="I1127" s="11">
        <v>0</v>
      </c>
      <c r="J1127" s="11">
        <v>0</v>
      </c>
      <c r="K1127" s="12" t="s">
        <v>118</v>
      </c>
    </row>
    <row r="1128" spans="1:11" x14ac:dyDescent="0.2">
      <c r="A1128" t="str">
        <f t="shared" si="53"/>
        <v>uranium_underground_SE_mix_mix.input_w.us__</v>
      </c>
      <c r="B1128" t="str">
        <f>processors_PES!$B$112</f>
        <v>uranium_underground_SE_mix_mix</v>
      </c>
      <c r="C1128" s="12" t="s">
        <v>89</v>
      </c>
      <c r="D1128" s="15" t="s">
        <v>104</v>
      </c>
      <c r="E1128" s="15" t="s">
        <v>120</v>
      </c>
      <c r="F1128" s="12" t="s">
        <v>92</v>
      </c>
      <c r="G1128" s="12" t="s">
        <v>91</v>
      </c>
      <c r="H1128" t="str">
        <f>processors_PES!$D$106</f>
        <v>mining::uranium::underground</v>
      </c>
      <c r="I1128" s="11">
        <v>0</v>
      </c>
      <c r="J1128" s="11">
        <v>0</v>
      </c>
      <c r="K1128" s="12" t="s">
        <v>125</v>
      </c>
    </row>
    <row r="1129" spans="1:11" x14ac:dyDescent="0.2">
      <c r="A1129" t="str">
        <f t="shared" si="53"/>
        <v>uranium_underground_SE_mix_mix.input_fw__</v>
      </c>
      <c r="B1129" t="str">
        <f>processors_PES!$B$112</f>
        <v>uranium_underground_SE_mix_mix</v>
      </c>
      <c r="C1129" s="12" t="s">
        <v>89</v>
      </c>
      <c r="D1129" s="15" t="s">
        <v>105</v>
      </c>
      <c r="E1129" s="15" t="s">
        <v>121</v>
      </c>
      <c r="F1129" s="12" t="s">
        <v>92</v>
      </c>
      <c r="G1129" s="12" t="s">
        <v>91</v>
      </c>
      <c r="H1129" t="str">
        <f>processors_PES!$D$106</f>
        <v>mining::uranium::underground</v>
      </c>
      <c r="I1129" s="11">
        <v>0</v>
      </c>
      <c r="J1129" s="11">
        <v>0</v>
      </c>
      <c r="K1129" s="12" t="s">
        <v>125</v>
      </c>
    </row>
    <row r="1130" spans="1:11" x14ac:dyDescent="0.2">
      <c r="A1130" t="str">
        <f t="shared" si="53"/>
        <v>uranium_underground_SE_mix_mix.input_w.tot__</v>
      </c>
      <c r="B1130" t="str">
        <f>processors_PES!$B$112</f>
        <v>uranium_underground_SE_mix_mix</v>
      </c>
      <c r="C1130" s="12" t="s">
        <v>89</v>
      </c>
      <c r="D1130" s="15" t="s">
        <v>106</v>
      </c>
      <c r="E1130" s="15" t="s">
        <v>122</v>
      </c>
      <c r="F1130" s="12" t="s">
        <v>92</v>
      </c>
      <c r="G1130" s="12" t="s">
        <v>91</v>
      </c>
      <c r="H1130" t="str">
        <f>processors_PES!$D$106</f>
        <v>mining::uranium::underground</v>
      </c>
      <c r="I1130" s="11">
        <v>0</v>
      </c>
      <c r="J1130" s="11">
        <v>0</v>
      </c>
      <c r="K1130" s="12" t="s">
        <v>125</v>
      </c>
    </row>
    <row r="1131" spans="1:11" x14ac:dyDescent="0.2">
      <c r="A1131" t="str">
        <f t="shared" si="53"/>
        <v>uranium_underground_SE_mix_mix.output_w__</v>
      </c>
      <c r="B1131" t="str">
        <f>processors_PES!$B$112</f>
        <v>uranium_underground_SE_mix_mix</v>
      </c>
      <c r="C1131" s="12" t="s">
        <v>95</v>
      </c>
      <c r="D1131" s="15" t="s">
        <v>107</v>
      </c>
      <c r="E1131" s="15" t="s">
        <v>123</v>
      </c>
      <c r="F1131" s="12" t="s">
        <v>92</v>
      </c>
      <c r="G1131" s="12" t="s">
        <v>91</v>
      </c>
      <c r="H1131" t="str">
        <f>processors_PES!$D$106</f>
        <v>mining::uranium::underground</v>
      </c>
      <c r="I1131" s="11">
        <v>0</v>
      </c>
      <c r="J1131" s="11">
        <v>0</v>
      </c>
      <c r="K1131" s="12" t="s">
        <v>125</v>
      </c>
    </row>
    <row r="1132" spans="1:11" x14ac:dyDescent="0.2">
      <c r="A1132" t="str">
        <f t="shared" si="53"/>
        <v>uranium_underground_SE_mix_mix.output_ghg__</v>
      </c>
      <c r="B1132" t="str">
        <f>processors_PES!$B$112</f>
        <v>uranium_underground_SE_mix_mix</v>
      </c>
      <c r="C1132" s="12" t="s">
        <v>95</v>
      </c>
      <c r="D1132" s="15" t="s">
        <v>108</v>
      </c>
      <c r="E1132" s="15" t="s">
        <v>124</v>
      </c>
      <c r="F1132" s="12" t="s">
        <v>92</v>
      </c>
      <c r="G1132" s="12" t="s">
        <v>91</v>
      </c>
      <c r="H1132" t="str">
        <f>processors_PES!$D$106</f>
        <v>mining::uranium::underground</v>
      </c>
      <c r="I1132" s="11">
        <v>0</v>
      </c>
      <c r="J1132" s="11">
        <v>0</v>
      </c>
      <c r="K1132" s="12" t="s">
        <v>130</v>
      </c>
    </row>
    <row r="1133" spans="1:11" x14ac:dyDescent="0.2">
      <c r="A1133" t="str">
        <f t="shared" si="53"/>
        <v>uranium_underground_SE_mix_mix.output_ng__</v>
      </c>
      <c r="B1133" t="str">
        <f>processors_PES!$B$112</f>
        <v>uranium_underground_SE_mix_mix</v>
      </c>
      <c r="C1133" s="12" t="s">
        <v>95</v>
      </c>
      <c r="D1133" s="15" t="s">
        <v>96</v>
      </c>
      <c r="E1133" s="15" t="s">
        <v>110</v>
      </c>
      <c r="F1133" s="12" t="s">
        <v>90</v>
      </c>
      <c r="G1133" s="12" t="s">
        <v>91</v>
      </c>
      <c r="H1133" t="str">
        <f>processors_PES!$D$106</f>
        <v>mining::uranium::underground</v>
      </c>
      <c r="I1133" s="11">
        <v>0</v>
      </c>
      <c r="J1133" s="11">
        <v>0</v>
      </c>
      <c r="K1133" s="15" t="s">
        <v>163</v>
      </c>
    </row>
    <row r="1134" spans="1:11" x14ac:dyDescent="0.2">
      <c r="A1134" t="str">
        <f t="shared" si="53"/>
        <v>uranium_underground_SE_mix_mix.output_oil__</v>
      </c>
      <c r="B1134" t="str">
        <f>processors_PES!$B$112</f>
        <v>uranium_underground_SE_mix_mix</v>
      </c>
      <c r="C1134" s="15" t="s">
        <v>95</v>
      </c>
      <c r="D1134" s="15" t="s">
        <v>150</v>
      </c>
      <c r="E1134" s="15" t="s">
        <v>162</v>
      </c>
      <c r="F1134" s="15" t="s">
        <v>90</v>
      </c>
      <c r="G1134" s="15" t="s">
        <v>91</v>
      </c>
      <c r="H1134" t="str">
        <f>processors_PES!$D$106</f>
        <v>mining::uranium::underground</v>
      </c>
      <c r="I1134" s="11">
        <v>0</v>
      </c>
      <c r="J1134" s="11">
        <v>0</v>
      </c>
      <c r="K1134" s="15" t="s">
        <v>163</v>
      </c>
    </row>
    <row r="1135" spans="1:11" x14ac:dyDescent="0.2">
      <c r="A1135" t="str">
        <f t="shared" si="53"/>
        <v>uranium_underground_SE_mix_mix.output_ur__</v>
      </c>
      <c r="B1135" t="str">
        <f>processors_PES!$B$112</f>
        <v>uranium_underground_SE_mix_mix</v>
      </c>
      <c r="C1135" s="15" t="s">
        <v>95</v>
      </c>
      <c r="D1135" s="15" t="s">
        <v>98</v>
      </c>
      <c r="E1135" s="15" t="s">
        <v>114</v>
      </c>
      <c r="F1135" s="15" t="s">
        <v>90</v>
      </c>
      <c r="G1135" s="15" t="s">
        <v>91</v>
      </c>
      <c r="H1135" t="str">
        <f>processors_PES!$D$106</f>
        <v>mining::uranium::underground</v>
      </c>
      <c r="I1135" s="11">
        <v>0</v>
      </c>
      <c r="J1135" s="11">
        <v>0</v>
      </c>
      <c r="K1135" s="15" t="s">
        <v>126</v>
      </c>
    </row>
    <row r="1136" spans="1:11" x14ac:dyDescent="0.2">
      <c r="A1136" t="str">
        <f t="shared" si="53"/>
        <v>uranium_underground_UK_mix_mix.input_ng__</v>
      </c>
      <c r="B1136" t="str">
        <f>processors_PES!$B$113</f>
        <v>uranium_underground_UK_mix_mix</v>
      </c>
      <c r="C1136" s="12" t="s">
        <v>89</v>
      </c>
      <c r="D1136" s="15" t="s">
        <v>96</v>
      </c>
      <c r="E1136" s="15" t="s">
        <v>110</v>
      </c>
      <c r="F1136" s="12" t="s">
        <v>90</v>
      </c>
      <c r="G1136" s="12" t="s">
        <v>91</v>
      </c>
      <c r="H1136" t="str">
        <f>processors_PES!$D$106</f>
        <v>mining::uranium::underground</v>
      </c>
      <c r="I1136" s="11">
        <v>0</v>
      </c>
      <c r="J1136" s="11">
        <v>0</v>
      </c>
      <c r="K1136" s="12" t="s">
        <v>125</v>
      </c>
    </row>
    <row r="1137" spans="1:11" x14ac:dyDescent="0.2">
      <c r="A1137" t="str">
        <f t="shared" si="53"/>
        <v>uranium_underground_UK_mix_mix.input_li__</v>
      </c>
      <c r="B1137" t="str">
        <f>processors_PES!$B$113</f>
        <v>uranium_underground_UK_mix_mix</v>
      </c>
      <c r="C1137" s="12" t="s">
        <v>89</v>
      </c>
      <c r="D1137" s="15" t="s">
        <v>64</v>
      </c>
      <c r="E1137" s="15" t="s">
        <v>111</v>
      </c>
      <c r="F1137" s="12" t="s">
        <v>90</v>
      </c>
      <c r="G1137" s="12" t="s">
        <v>91</v>
      </c>
      <c r="H1137" t="str">
        <f>processors_PES!$D$106</f>
        <v>mining::uranium::underground</v>
      </c>
      <c r="I1137" s="11">
        <v>0</v>
      </c>
      <c r="J1137" s="11">
        <v>0</v>
      </c>
      <c r="K1137" s="12" t="s">
        <v>126</v>
      </c>
    </row>
    <row r="1138" spans="1:11" x14ac:dyDescent="0.2">
      <c r="A1138" t="str">
        <f t="shared" si="53"/>
        <v>uranium_underground_UK_mix_mix.input_bio__</v>
      </c>
      <c r="B1138" t="str">
        <f>processors_PES!$B$113</f>
        <v>uranium_underground_UK_mix_mix</v>
      </c>
      <c r="C1138" s="12" t="s">
        <v>89</v>
      </c>
      <c r="D1138" s="15" t="s">
        <v>97</v>
      </c>
      <c r="E1138" s="15" t="s">
        <v>112</v>
      </c>
      <c r="F1138" s="12" t="s">
        <v>90</v>
      </c>
      <c r="G1138" s="12" t="s">
        <v>91</v>
      </c>
      <c r="H1138" t="str">
        <f>processors_PES!$D$106</f>
        <v>mining::uranium::underground</v>
      </c>
      <c r="I1138" s="11">
        <v>0</v>
      </c>
      <c r="J1138" s="11">
        <v>0</v>
      </c>
      <c r="K1138" s="12" t="s">
        <v>126</v>
      </c>
    </row>
    <row r="1139" spans="1:11" x14ac:dyDescent="0.2">
      <c r="A1139" t="str">
        <f t="shared" si="53"/>
        <v>uranium_underground_UK_mix_mix.input_h.c__</v>
      </c>
      <c r="B1139" t="str">
        <f>processors_PES!$B$113</f>
        <v>uranium_underground_UK_mix_mix</v>
      </c>
      <c r="C1139" s="12" t="s">
        <v>89</v>
      </c>
      <c r="D1139" s="15" t="s">
        <v>63</v>
      </c>
      <c r="E1139" s="15" t="s">
        <v>113</v>
      </c>
      <c r="F1139" s="12" t="s">
        <v>92</v>
      </c>
      <c r="G1139" s="12" t="s">
        <v>91</v>
      </c>
      <c r="H1139" t="str">
        <f>processors_PES!$D$106</f>
        <v>mining::uranium::underground</v>
      </c>
      <c r="I1139" s="11">
        <v>0</v>
      </c>
      <c r="J1139" s="11">
        <v>0</v>
      </c>
      <c r="K1139" s="12" t="s">
        <v>126</v>
      </c>
    </row>
    <row r="1140" spans="1:11" x14ac:dyDescent="0.2">
      <c r="A1140" t="str">
        <f t="shared" si="53"/>
        <v>uranium_underground_UK_mix_mix.input_ur__</v>
      </c>
      <c r="B1140" t="str">
        <f>processors_PES!$B$113</f>
        <v>uranium_underground_UK_mix_mix</v>
      </c>
      <c r="C1140" s="12" t="s">
        <v>89</v>
      </c>
      <c r="D1140" s="15" t="s">
        <v>98</v>
      </c>
      <c r="E1140" s="15" t="s">
        <v>114</v>
      </c>
      <c r="F1140" s="12" t="s">
        <v>90</v>
      </c>
      <c r="G1140" s="12" t="s">
        <v>91</v>
      </c>
      <c r="H1140" t="str">
        <f>processors_PES!$D$106</f>
        <v>mining::uranium::underground</v>
      </c>
      <c r="I1140" s="11">
        <v>0</v>
      </c>
      <c r="J1140" s="11">
        <v>0</v>
      </c>
      <c r="K1140" s="12" t="s">
        <v>126</v>
      </c>
    </row>
    <row r="1141" spans="1:11" x14ac:dyDescent="0.2">
      <c r="A1141" t="str">
        <f t="shared" si="53"/>
        <v>uranium_underground_UK_mix_mix.input_el__</v>
      </c>
      <c r="B1141" t="str">
        <f>processors_PES!$B$113</f>
        <v>uranium_underground_UK_mix_mix</v>
      </c>
      <c r="C1141" s="12" t="s">
        <v>89</v>
      </c>
      <c r="D1141" s="15" t="s">
        <v>99</v>
      </c>
      <c r="E1141" s="15" t="s">
        <v>115</v>
      </c>
      <c r="F1141" s="12" t="s">
        <v>90</v>
      </c>
      <c r="G1141" s="12" t="s">
        <v>91</v>
      </c>
      <c r="H1141" t="str">
        <f>processors_PES!$D$106</f>
        <v>mining::uranium::underground</v>
      </c>
      <c r="I1141" s="11">
        <v>0</v>
      </c>
      <c r="J1141" s="11">
        <v>0</v>
      </c>
      <c r="K1141" s="12" t="s">
        <v>127</v>
      </c>
    </row>
    <row r="1142" spans="1:11" x14ac:dyDescent="0.2">
      <c r="A1142" t="str">
        <f t="shared" si="53"/>
        <v>uranium_underground_UK_mix_mix.input_he__</v>
      </c>
      <c r="B1142" t="str">
        <f>processors_PES!$B$113</f>
        <v>uranium_underground_UK_mix_mix</v>
      </c>
      <c r="C1142" s="12" t="s">
        <v>89</v>
      </c>
      <c r="D1142" s="15" t="s">
        <v>100</v>
      </c>
      <c r="E1142" s="15" t="s">
        <v>116</v>
      </c>
      <c r="F1142" s="12" t="s">
        <v>90</v>
      </c>
      <c r="G1142" s="12" t="s">
        <v>91</v>
      </c>
      <c r="H1142" t="str">
        <f>processors_PES!$D$106</f>
        <v>mining::uranium::underground</v>
      </c>
      <c r="I1142" s="11">
        <v>0</v>
      </c>
      <c r="J1142" s="11">
        <v>0</v>
      </c>
      <c r="K1142" s="12" t="s">
        <v>128</v>
      </c>
    </row>
    <row r="1143" spans="1:11" x14ac:dyDescent="0.2">
      <c r="A1143" t="str">
        <f t="shared" si="53"/>
        <v>uranium_underground_UK_mix_mix.inpt_fu__</v>
      </c>
      <c r="B1143" t="str">
        <f>processors_PES!$B$113</f>
        <v>uranium_underground_UK_mix_mix</v>
      </c>
      <c r="C1143" s="12" t="s">
        <v>93</v>
      </c>
      <c r="D1143" s="15" t="s">
        <v>101</v>
      </c>
      <c r="E1143" s="15" t="s">
        <v>117</v>
      </c>
      <c r="F1143" s="12" t="s">
        <v>90</v>
      </c>
      <c r="G1143" s="12" t="s">
        <v>91</v>
      </c>
      <c r="H1143" t="str">
        <f>processors_PES!$D$106</f>
        <v>mining::uranium::underground</v>
      </c>
      <c r="I1143" s="11">
        <v>0</v>
      </c>
      <c r="J1143" s="11">
        <v>0</v>
      </c>
      <c r="K1143" s="12" t="s">
        <v>128</v>
      </c>
    </row>
    <row r="1144" spans="1:11" x14ac:dyDescent="0.2">
      <c r="A1144" t="str">
        <f t="shared" si="53"/>
        <v>uranium_underground_UK_mix_mix.input_ha__</v>
      </c>
      <c r="B1144" t="str">
        <f>processors_PES!$B$113</f>
        <v>uranium_underground_UK_mix_mix</v>
      </c>
      <c r="C1144" s="12" t="s">
        <v>89</v>
      </c>
      <c r="D1144" s="15" t="s">
        <v>102</v>
      </c>
      <c r="E1144" s="15" t="s">
        <v>118</v>
      </c>
      <c r="F1144" s="12" t="s">
        <v>90</v>
      </c>
      <c r="G1144" s="12" t="s">
        <v>94</v>
      </c>
      <c r="H1144" t="str">
        <f>processors_PES!$D$106</f>
        <v>mining::uranium::underground</v>
      </c>
      <c r="I1144" s="11">
        <v>0</v>
      </c>
      <c r="J1144" s="11">
        <v>0</v>
      </c>
      <c r="K1144" s="12" t="s">
        <v>129</v>
      </c>
    </row>
    <row r="1145" spans="1:11" x14ac:dyDescent="0.2">
      <c r="A1145" t="str">
        <f t="shared" si="53"/>
        <v>uranium_underground_UK_mix_mix.input_lu__</v>
      </c>
      <c r="B1145" t="str">
        <f>processors_PES!$B$113</f>
        <v>uranium_underground_UK_mix_mix</v>
      </c>
      <c r="C1145" s="12" t="s">
        <v>89</v>
      </c>
      <c r="D1145" s="15" t="s">
        <v>103</v>
      </c>
      <c r="E1145" s="15" t="s">
        <v>119</v>
      </c>
      <c r="F1145" s="12" t="s">
        <v>92</v>
      </c>
      <c r="G1145" s="12" t="s">
        <v>94</v>
      </c>
      <c r="H1145" t="str">
        <f>processors_PES!$D$106</f>
        <v>mining::uranium::underground</v>
      </c>
      <c r="I1145" s="11">
        <v>0</v>
      </c>
      <c r="J1145" s="11">
        <v>0</v>
      </c>
      <c r="K1145" s="12" t="s">
        <v>118</v>
      </c>
    </row>
    <row r="1146" spans="1:11" x14ac:dyDescent="0.2">
      <c r="A1146" t="str">
        <f t="shared" si="53"/>
        <v>uranium_underground_UK_mix_mix.input_w.us__</v>
      </c>
      <c r="B1146" t="str">
        <f>processors_PES!$B$113</f>
        <v>uranium_underground_UK_mix_mix</v>
      </c>
      <c r="C1146" s="12" t="s">
        <v>89</v>
      </c>
      <c r="D1146" s="15" t="s">
        <v>104</v>
      </c>
      <c r="E1146" s="15" t="s">
        <v>120</v>
      </c>
      <c r="F1146" s="12" t="s">
        <v>92</v>
      </c>
      <c r="G1146" s="12" t="s">
        <v>91</v>
      </c>
      <c r="H1146" t="str">
        <f>processors_PES!$D$106</f>
        <v>mining::uranium::underground</v>
      </c>
      <c r="I1146" s="11">
        <v>0</v>
      </c>
      <c r="J1146" s="11">
        <v>0</v>
      </c>
      <c r="K1146" s="12" t="s">
        <v>125</v>
      </c>
    </row>
    <row r="1147" spans="1:11" x14ac:dyDescent="0.2">
      <c r="A1147" t="str">
        <f t="shared" si="53"/>
        <v>uranium_underground_UK_mix_mix.input_fw__</v>
      </c>
      <c r="B1147" t="str">
        <f>processors_PES!$B$113</f>
        <v>uranium_underground_UK_mix_mix</v>
      </c>
      <c r="C1147" s="12" t="s">
        <v>89</v>
      </c>
      <c r="D1147" s="15" t="s">
        <v>105</v>
      </c>
      <c r="E1147" s="15" t="s">
        <v>121</v>
      </c>
      <c r="F1147" s="12" t="s">
        <v>92</v>
      </c>
      <c r="G1147" s="12" t="s">
        <v>91</v>
      </c>
      <c r="H1147" t="str">
        <f>processors_PES!$D$106</f>
        <v>mining::uranium::underground</v>
      </c>
      <c r="I1147" s="11">
        <v>0</v>
      </c>
      <c r="J1147" s="11">
        <v>0</v>
      </c>
      <c r="K1147" s="12" t="s">
        <v>125</v>
      </c>
    </row>
    <row r="1148" spans="1:11" x14ac:dyDescent="0.2">
      <c r="A1148" t="str">
        <f t="shared" si="53"/>
        <v>uranium_underground_UK_mix_mix.input_w.tot__</v>
      </c>
      <c r="B1148" t="str">
        <f>processors_PES!$B$113</f>
        <v>uranium_underground_UK_mix_mix</v>
      </c>
      <c r="C1148" s="12" t="s">
        <v>89</v>
      </c>
      <c r="D1148" s="15" t="s">
        <v>106</v>
      </c>
      <c r="E1148" s="15" t="s">
        <v>122</v>
      </c>
      <c r="F1148" s="12" t="s">
        <v>92</v>
      </c>
      <c r="G1148" s="12" t="s">
        <v>91</v>
      </c>
      <c r="H1148" t="str">
        <f>processors_PES!$D$106</f>
        <v>mining::uranium::underground</v>
      </c>
      <c r="I1148" s="11">
        <v>0</v>
      </c>
      <c r="J1148" s="11">
        <v>0</v>
      </c>
      <c r="K1148" s="12" t="s">
        <v>125</v>
      </c>
    </row>
    <row r="1149" spans="1:11" x14ac:dyDescent="0.2">
      <c r="A1149" t="str">
        <f t="shared" si="53"/>
        <v>uranium_underground_UK_mix_mix.output_w__</v>
      </c>
      <c r="B1149" t="str">
        <f>processors_PES!$B$113</f>
        <v>uranium_underground_UK_mix_mix</v>
      </c>
      <c r="C1149" s="12" t="s">
        <v>95</v>
      </c>
      <c r="D1149" s="15" t="s">
        <v>107</v>
      </c>
      <c r="E1149" s="15" t="s">
        <v>123</v>
      </c>
      <c r="F1149" s="12" t="s">
        <v>92</v>
      </c>
      <c r="G1149" s="12" t="s">
        <v>91</v>
      </c>
      <c r="H1149" t="str">
        <f>processors_PES!$D$106</f>
        <v>mining::uranium::underground</v>
      </c>
      <c r="I1149" s="11">
        <v>0</v>
      </c>
      <c r="J1149" s="11">
        <v>0</v>
      </c>
      <c r="K1149" s="12" t="s">
        <v>125</v>
      </c>
    </row>
    <row r="1150" spans="1:11" x14ac:dyDescent="0.2">
      <c r="A1150" t="str">
        <f t="shared" si="53"/>
        <v>uranium_underground_UK_mix_mix.output_ghg__</v>
      </c>
      <c r="B1150" t="str">
        <f>processors_PES!$B$113</f>
        <v>uranium_underground_UK_mix_mix</v>
      </c>
      <c r="C1150" s="12" t="s">
        <v>95</v>
      </c>
      <c r="D1150" s="15" t="s">
        <v>108</v>
      </c>
      <c r="E1150" s="15" t="s">
        <v>124</v>
      </c>
      <c r="F1150" s="12" t="s">
        <v>92</v>
      </c>
      <c r="G1150" s="12" t="s">
        <v>91</v>
      </c>
      <c r="H1150" t="str">
        <f>processors_PES!$D$106</f>
        <v>mining::uranium::underground</v>
      </c>
      <c r="I1150" s="11">
        <v>0</v>
      </c>
      <c r="J1150" s="11">
        <v>0</v>
      </c>
      <c r="K1150" s="12" t="s">
        <v>130</v>
      </c>
    </row>
    <row r="1151" spans="1:11" x14ac:dyDescent="0.2">
      <c r="A1151" t="str">
        <f t="shared" si="53"/>
        <v>uranium_underground_UK_mix_mix.output_ng__</v>
      </c>
      <c r="B1151" t="str">
        <f>processors_PES!$B$113</f>
        <v>uranium_underground_UK_mix_mix</v>
      </c>
      <c r="C1151" s="12" t="s">
        <v>95</v>
      </c>
      <c r="D1151" s="15" t="s">
        <v>96</v>
      </c>
      <c r="E1151" s="15" t="s">
        <v>110</v>
      </c>
      <c r="F1151" s="12" t="s">
        <v>90</v>
      </c>
      <c r="G1151" s="12" t="s">
        <v>91</v>
      </c>
      <c r="H1151" t="str">
        <f>processors_PES!$D$106</f>
        <v>mining::uranium::underground</v>
      </c>
      <c r="I1151" s="11">
        <v>0</v>
      </c>
      <c r="J1151" s="11">
        <v>0</v>
      </c>
      <c r="K1151" s="15" t="s">
        <v>163</v>
      </c>
    </row>
    <row r="1152" spans="1:11" x14ac:dyDescent="0.2">
      <c r="A1152" t="str">
        <f t="shared" si="53"/>
        <v>uranium_underground_UK_mix_mix.output_oil__</v>
      </c>
      <c r="B1152" t="str">
        <f>processors_PES!$B$113</f>
        <v>uranium_underground_UK_mix_mix</v>
      </c>
      <c r="C1152" s="15" t="s">
        <v>95</v>
      </c>
      <c r="D1152" s="15" t="s">
        <v>150</v>
      </c>
      <c r="E1152" s="15" t="s">
        <v>162</v>
      </c>
      <c r="F1152" s="15" t="s">
        <v>90</v>
      </c>
      <c r="G1152" s="15" t="s">
        <v>91</v>
      </c>
      <c r="H1152" t="str">
        <f>processors_PES!$D$106</f>
        <v>mining::uranium::underground</v>
      </c>
      <c r="I1152" s="11">
        <v>0</v>
      </c>
      <c r="J1152" s="11">
        <v>0</v>
      </c>
      <c r="K1152" s="15" t="s">
        <v>163</v>
      </c>
    </row>
    <row r="1153" spans="1:11" x14ac:dyDescent="0.2">
      <c r="A1153" t="str">
        <f t="shared" si="53"/>
        <v>uranium_underground_UK_mix_mix.output_ur__</v>
      </c>
      <c r="B1153" t="str">
        <f>processors_PES!$B$113</f>
        <v>uranium_underground_UK_mix_mix</v>
      </c>
      <c r="C1153" s="15" t="s">
        <v>95</v>
      </c>
      <c r="D1153" s="15" t="s">
        <v>98</v>
      </c>
      <c r="E1153" s="15" t="s">
        <v>114</v>
      </c>
      <c r="F1153" s="15" t="s">
        <v>90</v>
      </c>
      <c r="G1153" s="15" t="s">
        <v>91</v>
      </c>
      <c r="H1153" t="str">
        <f>processors_PES!$D$106</f>
        <v>mining::uranium::underground</v>
      </c>
      <c r="I1153" s="11">
        <v>0</v>
      </c>
      <c r="J1153" s="11">
        <v>0</v>
      </c>
      <c r="K1153" s="15" t="s">
        <v>126</v>
      </c>
    </row>
    <row r="1154" spans="1:11" x14ac:dyDescent="0.2">
      <c r="A1154" t="str">
        <f t="shared" si="53"/>
        <v>uranium_isl_DE_mix_mix.input_ng__</v>
      </c>
      <c r="B1154" t="str">
        <f>processors_PES!$B$114</f>
        <v>uranium_isl_DE_mix_mix</v>
      </c>
      <c r="C1154" s="12" t="s">
        <v>89</v>
      </c>
      <c r="D1154" s="15" t="s">
        <v>96</v>
      </c>
      <c r="E1154" s="15" t="s">
        <v>110</v>
      </c>
      <c r="F1154" s="12" t="s">
        <v>90</v>
      </c>
      <c r="G1154" s="12" t="s">
        <v>91</v>
      </c>
      <c r="H1154" t="str">
        <f>processors_PES!$D$114</f>
        <v>mining::uranium::isl</v>
      </c>
      <c r="I1154" s="11">
        <v>0</v>
      </c>
      <c r="J1154" s="11">
        <v>0</v>
      </c>
      <c r="K1154" s="12" t="s">
        <v>125</v>
      </c>
    </row>
    <row r="1155" spans="1:11" x14ac:dyDescent="0.2">
      <c r="A1155" t="str">
        <f t="shared" si="53"/>
        <v>uranium_isl_DE_mix_mix.input_li__</v>
      </c>
      <c r="B1155" t="str">
        <f>processors_PES!$B$114</f>
        <v>uranium_isl_DE_mix_mix</v>
      </c>
      <c r="C1155" s="12" t="s">
        <v>89</v>
      </c>
      <c r="D1155" s="15" t="s">
        <v>64</v>
      </c>
      <c r="E1155" s="15" t="s">
        <v>111</v>
      </c>
      <c r="F1155" s="12" t="s">
        <v>90</v>
      </c>
      <c r="G1155" s="12" t="s">
        <v>91</v>
      </c>
      <c r="H1155" t="str">
        <f>processors_PES!$D$114</f>
        <v>mining::uranium::isl</v>
      </c>
      <c r="I1155" s="11">
        <v>0</v>
      </c>
      <c r="J1155" s="11">
        <v>0</v>
      </c>
      <c r="K1155" s="12" t="s">
        <v>126</v>
      </c>
    </row>
    <row r="1156" spans="1:11" x14ac:dyDescent="0.2">
      <c r="A1156" t="str">
        <f t="shared" si="53"/>
        <v>uranium_isl_DE_mix_mix.input_bio__</v>
      </c>
      <c r="B1156" t="str">
        <f>processors_PES!$B$114</f>
        <v>uranium_isl_DE_mix_mix</v>
      </c>
      <c r="C1156" s="12" t="s">
        <v>89</v>
      </c>
      <c r="D1156" s="15" t="s">
        <v>97</v>
      </c>
      <c r="E1156" s="15" t="s">
        <v>112</v>
      </c>
      <c r="F1156" s="12" t="s">
        <v>90</v>
      </c>
      <c r="G1156" s="12" t="s">
        <v>91</v>
      </c>
      <c r="H1156" t="str">
        <f>processors_PES!$D$114</f>
        <v>mining::uranium::isl</v>
      </c>
      <c r="I1156" s="11">
        <v>0</v>
      </c>
      <c r="J1156" s="11">
        <v>0</v>
      </c>
      <c r="K1156" s="12" t="s">
        <v>126</v>
      </c>
    </row>
    <row r="1157" spans="1:11" x14ac:dyDescent="0.2">
      <c r="A1157" t="str">
        <f t="shared" si="53"/>
        <v>uranium_isl_DE_mix_mix.input_h.c__</v>
      </c>
      <c r="B1157" t="str">
        <f>processors_PES!$B$114</f>
        <v>uranium_isl_DE_mix_mix</v>
      </c>
      <c r="C1157" s="12" t="s">
        <v>89</v>
      </c>
      <c r="D1157" s="15" t="s">
        <v>63</v>
      </c>
      <c r="E1157" s="15" t="s">
        <v>113</v>
      </c>
      <c r="F1157" s="12" t="s">
        <v>92</v>
      </c>
      <c r="G1157" s="12" t="s">
        <v>91</v>
      </c>
      <c r="H1157" t="str">
        <f>processors_PES!$D$114</f>
        <v>mining::uranium::isl</v>
      </c>
      <c r="I1157" s="11">
        <v>0</v>
      </c>
      <c r="J1157" s="11">
        <v>0</v>
      </c>
      <c r="K1157" s="12" t="s">
        <v>126</v>
      </c>
    </row>
    <row r="1158" spans="1:11" x14ac:dyDescent="0.2">
      <c r="A1158" t="str">
        <f t="shared" si="53"/>
        <v>uranium_isl_DE_mix_mix.input_ur__</v>
      </c>
      <c r="B1158" t="str">
        <f>processors_PES!$B$114</f>
        <v>uranium_isl_DE_mix_mix</v>
      </c>
      <c r="C1158" s="12" t="s">
        <v>89</v>
      </c>
      <c r="D1158" s="15" t="s">
        <v>98</v>
      </c>
      <c r="E1158" s="15" t="s">
        <v>114</v>
      </c>
      <c r="F1158" s="12" t="s">
        <v>90</v>
      </c>
      <c r="G1158" s="12" t="s">
        <v>91</v>
      </c>
      <c r="H1158" t="str">
        <f>processors_PES!$D$114</f>
        <v>mining::uranium::isl</v>
      </c>
      <c r="I1158" s="11">
        <v>0</v>
      </c>
      <c r="J1158" s="11">
        <v>0</v>
      </c>
      <c r="K1158" s="12" t="s">
        <v>126</v>
      </c>
    </row>
    <row r="1159" spans="1:11" x14ac:dyDescent="0.2">
      <c r="A1159" t="str">
        <f t="shared" si="53"/>
        <v>uranium_isl_DE_mix_mix.input_el__</v>
      </c>
      <c r="B1159" t="str">
        <f>processors_PES!$B$114</f>
        <v>uranium_isl_DE_mix_mix</v>
      </c>
      <c r="C1159" s="12" t="s">
        <v>89</v>
      </c>
      <c r="D1159" s="15" t="s">
        <v>99</v>
      </c>
      <c r="E1159" s="15" t="s">
        <v>115</v>
      </c>
      <c r="F1159" s="12" t="s">
        <v>90</v>
      </c>
      <c r="G1159" s="12" t="s">
        <v>91</v>
      </c>
      <c r="H1159" t="str">
        <f>processors_PES!$D$114</f>
        <v>mining::uranium::isl</v>
      </c>
      <c r="I1159" s="11">
        <v>0</v>
      </c>
      <c r="J1159" s="11">
        <v>0</v>
      </c>
      <c r="K1159" s="12" t="s">
        <v>127</v>
      </c>
    </row>
    <row r="1160" spans="1:11" x14ac:dyDescent="0.2">
      <c r="A1160" t="str">
        <f t="shared" si="53"/>
        <v>uranium_isl_DE_mix_mix.input_he__</v>
      </c>
      <c r="B1160" t="str">
        <f>processors_PES!$B$114</f>
        <v>uranium_isl_DE_mix_mix</v>
      </c>
      <c r="C1160" s="12" t="s">
        <v>89</v>
      </c>
      <c r="D1160" s="15" t="s">
        <v>100</v>
      </c>
      <c r="E1160" s="15" t="s">
        <v>116</v>
      </c>
      <c r="F1160" s="12" t="s">
        <v>90</v>
      </c>
      <c r="G1160" s="12" t="s">
        <v>91</v>
      </c>
      <c r="H1160" t="str">
        <f>processors_PES!$D$114</f>
        <v>mining::uranium::isl</v>
      </c>
      <c r="I1160" s="11">
        <v>0</v>
      </c>
      <c r="J1160" s="11">
        <v>0</v>
      </c>
      <c r="K1160" s="12" t="s">
        <v>128</v>
      </c>
    </row>
    <row r="1161" spans="1:11" x14ac:dyDescent="0.2">
      <c r="A1161" t="str">
        <f t="shared" si="53"/>
        <v>uranium_isl_DE_mix_mix.inpt_fu__</v>
      </c>
      <c r="B1161" t="str">
        <f>processors_PES!$B$114</f>
        <v>uranium_isl_DE_mix_mix</v>
      </c>
      <c r="C1161" s="12" t="s">
        <v>93</v>
      </c>
      <c r="D1161" s="15" t="s">
        <v>101</v>
      </c>
      <c r="E1161" s="15" t="s">
        <v>117</v>
      </c>
      <c r="F1161" s="12" t="s">
        <v>90</v>
      </c>
      <c r="G1161" s="12" t="s">
        <v>91</v>
      </c>
      <c r="H1161" t="str">
        <f>processors_PES!$D$114</f>
        <v>mining::uranium::isl</v>
      </c>
      <c r="I1161" s="11">
        <v>0</v>
      </c>
      <c r="J1161" s="11">
        <v>0</v>
      </c>
      <c r="K1161" s="12" t="s">
        <v>128</v>
      </c>
    </row>
    <row r="1162" spans="1:11" x14ac:dyDescent="0.2">
      <c r="A1162" t="str">
        <f t="shared" si="53"/>
        <v>uranium_isl_DE_mix_mix.input_ha__</v>
      </c>
      <c r="B1162" t="str">
        <f>processors_PES!$B$114</f>
        <v>uranium_isl_DE_mix_mix</v>
      </c>
      <c r="C1162" s="12" t="s">
        <v>89</v>
      </c>
      <c r="D1162" s="15" t="s">
        <v>102</v>
      </c>
      <c r="E1162" s="15" t="s">
        <v>118</v>
      </c>
      <c r="F1162" s="12" t="s">
        <v>90</v>
      </c>
      <c r="G1162" s="12" t="s">
        <v>94</v>
      </c>
      <c r="H1162" t="str">
        <f>processors_PES!$D$114</f>
        <v>mining::uranium::isl</v>
      </c>
      <c r="I1162" s="11">
        <v>0</v>
      </c>
      <c r="J1162" s="11">
        <v>0</v>
      </c>
      <c r="K1162" s="12" t="s">
        <v>129</v>
      </c>
    </row>
    <row r="1163" spans="1:11" x14ac:dyDescent="0.2">
      <c r="A1163" t="str">
        <f t="shared" si="53"/>
        <v>uranium_isl_DE_mix_mix.input_lu__</v>
      </c>
      <c r="B1163" t="str">
        <f>processors_PES!$B$114</f>
        <v>uranium_isl_DE_mix_mix</v>
      </c>
      <c r="C1163" s="12" t="s">
        <v>89</v>
      </c>
      <c r="D1163" s="15" t="s">
        <v>103</v>
      </c>
      <c r="E1163" s="15" t="s">
        <v>119</v>
      </c>
      <c r="F1163" s="12" t="s">
        <v>92</v>
      </c>
      <c r="G1163" s="12" t="s">
        <v>94</v>
      </c>
      <c r="H1163" t="str">
        <f>processors_PES!$D$114</f>
        <v>mining::uranium::isl</v>
      </c>
      <c r="I1163" s="11">
        <v>0</v>
      </c>
      <c r="J1163" s="11">
        <v>0</v>
      </c>
      <c r="K1163" s="12" t="s">
        <v>118</v>
      </c>
    </row>
    <row r="1164" spans="1:11" x14ac:dyDescent="0.2">
      <c r="A1164" t="str">
        <f t="shared" si="53"/>
        <v>uranium_isl_DE_mix_mix.input_w.us__</v>
      </c>
      <c r="B1164" t="str">
        <f>processors_PES!$B$114</f>
        <v>uranium_isl_DE_mix_mix</v>
      </c>
      <c r="C1164" s="12" t="s">
        <v>89</v>
      </c>
      <c r="D1164" s="15" t="s">
        <v>104</v>
      </c>
      <c r="E1164" s="15" t="s">
        <v>120</v>
      </c>
      <c r="F1164" s="12" t="s">
        <v>92</v>
      </c>
      <c r="G1164" s="12" t="s">
        <v>91</v>
      </c>
      <c r="H1164" t="str">
        <f>processors_PES!$D$114</f>
        <v>mining::uranium::isl</v>
      </c>
      <c r="I1164" s="11">
        <v>0</v>
      </c>
      <c r="J1164" s="11">
        <v>0</v>
      </c>
      <c r="K1164" s="12" t="s">
        <v>125</v>
      </c>
    </row>
    <row r="1165" spans="1:11" x14ac:dyDescent="0.2">
      <c r="A1165" t="str">
        <f t="shared" si="53"/>
        <v>uranium_isl_DE_mix_mix.input_fw__</v>
      </c>
      <c r="B1165" t="str">
        <f>processors_PES!$B$114</f>
        <v>uranium_isl_DE_mix_mix</v>
      </c>
      <c r="C1165" s="12" t="s">
        <v>89</v>
      </c>
      <c r="D1165" s="15" t="s">
        <v>105</v>
      </c>
      <c r="E1165" s="15" t="s">
        <v>121</v>
      </c>
      <c r="F1165" s="12" t="s">
        <v>92</v>
      </c>
      <c r="G1165" s="12" t="s">
        <v>91</v>
      </c>
      <c r="H1165" t="str">
        <f>processors_PES!$D$114</f>
        <v>mining::uranium::isl</v>
      </c>
      <c r="I1165" s="11">
        <v>0</v>
      </c>
      <c r="J1165" s="11">
        <v>0</v>
      </c>
      <c r="K1165" s="12" t="s">
        <v>125</v>
      </c>
    </row>
    <row r="1166" spans="1:11" x14ac:dyDescent="0.2">
      <c r="A1166" t="str">
        <f t="shared" si="53"/>
        <v>uranium_isl_DE_mix_mix.input_w.tot__</v>
      </c>
      <c r="B1166" t="str">
        <f>processors_PES!$B$114</f>
        <v>uranium_isl_DE_mix_mix</v>
      </c>
      <c r="C1166" s="12" t="s">
        <v>89</v>
      </c>
      <c r="D1166" s="15" t="s">
        <v>106</v>
      </c>
      <c r="E1166" s="15" t="s">
        <v>122</v>
      </c>
      <c r="F1166" s="12" t="s">
        <v>92</v>
      </c>
      <c r="G1166" s="12" t="s">
        <v>91</v>
      </c>
      <c r="H1166" t="str">
        <f>processors_PES!$D$114</f>
        <v>mining::uranium::isl</v>
      </c>
      <c r="I1166" s="11">
        <v>0</v>
      </c>
      <c r="J1166" s="11">
        <v>0</v>
      </c>
      <c r="K1166" s="12" t="s">
        <v>125</v>
      </c>
    </row>
    <row r="1167" spans="1:11" x14ac:dyDescent="0.2">
      <c r="A1167" t="str">
        <f t="shared" si="53"/>
        <v>uranium_isl_DE_mix_mix.output_w__</v>
      </c>
      <c r="B1167" t="str">
        <f>processors_PES!$B$114</f>
        <v>uranium_isl_DE_mix_mix</v>
      </c>
      <c r="C1167" s="12" t="s">
        <v>95</v>
      </c>
      <c r="D1167" s="15" t="s">
        <v>107</v>
      </c>
      <c r="E1167" s="15" t="s">
        <v>123</v>
      </c>
      <c r="F1167" s="12" t="s">
        <v>92</v>
      </c>
      <c r="G1167" s="12" t="s">
        <v>91</v>
      </c>
      <c r="H1167" t="str">
        <f>processors_PES!$D$114</f>
        <v>mining::uranium::isl</v>
      </c>
      <c r="I1167" s="11">
        <v>0</v>
      </c>
      <c r="J1167" s="11">
        <v>0</v>
      </c>
      <c r="K1167" s="12" t="s">
        <v>125</v>
      </c>
    </row>
    <row r="1168" spans="1:11" x14ac:dyDescent="0.2">
      <c r="A1168" t="str">
        <f t="shared" si="53"/>
        <v>uranium_isl_DE_mix_mix.output_ghg__</v>
      </c>
      <c r="B1168" t="str">
        <f>processors_PES!$B$114</f>
        <v>uranium_isl_DE_mix_mix</v>
      </c>
      <c r="C1168" s="12" t="s">
        <v>95</v>
      </c>
      <c r="D1168" s="15" t="s">
        <v>108</v>
      </c>
      <c r="E1168" s="15" t="s">
        <v>124</v>
      </c>
      <c r="F1168" s="12" t="s">
        <v>92</v>
      </c>
      <c r="G1168" s="12" t="s">
        <v>91</v>
      </c>
      <c r="H1168" t="str">
        <f>processors_PES!$D$114</f>
        <v>mining::uranium::isl</v>
      </c>
      <c r="I1168" s="11">
        <v>0</v>
      </c>
      <c r="J1168" s="11">
        <v>0</v>
      </c>
      <c r="K1168" s="12" t="s">
        <v>130</v>
      </c>
    </row>
    <row r="1169" spans="1:11" x14ac:dyDescent="0.2">
      <c r="A1169" t="str">
        <f t="shared" si="53"/>
        <v>uranium_isl_DE_mix_mix.output_ng__</v>
      </c>
      <c r="B1169" t="str">
        <f>processors_PES!$B$114</f>
        <v>uranium_isl_DE_mix_mix</v>
      </c>
      <c r="C1169" s="12" t="s">
        <v>95</v>
      </c>
      <c r="D1169" s="15" t="s">
        <v>96</v>
      </c>
      <c r="E1169" s="15" t="s">
        <v>110</v>
      </c>
      <c r="F1169" s="12" t="s">
        <v>90</v>
      </c>
      <c r="G1169" s="12" t="s">
        <v>91</v>
      </c>
      <c r="H1169" t="str">
        <f>processors_PES!$D$114</f>
        <v>mining::uranium::isl</v>
      </c>
      <c r="I1169" s="11">
        <v>0</v>
      </c>
      <c r="J1169" s="11">
        <v>0</v>
      </c>
      <c r="K1169" s="15" t="s">
        <v>163</v>
      </c>
    </row>
    <row r="1170" spans="1:11" x14ac:dyDescent="0.2">
      <c r="A1170" t="str">
        <f t="shared" si="53"/>
        <v>uranium_isl_DE_mix_mix.output_oil__</v>
      </c>
      <c r="B1170" t="str">
        <f>processors_PES!$B$114</f>
        <v>uranium_isl_DE_mix_mix</v>
      </c>
      <c r="C1170" s="15" t="s">
        <v>95</v>
      </c>
      <c r="D1170" s="15" t="s">
        <v>150</v>
      </c>
      <c r="E1170" s="15" t="s">
        <v>162</v>
      </c>
      <c r="F1170" s="15" t="s">
        <v>90</v>
      </c>
      <c r="G1170" s="15" t="s">
        <v>91</v>
      </c>
      <c r="H1170" t="str">
        <f>processors_PES!$D$114</f>
        <v>mining::uranium::isl</v>
      </c>
      <c r="I1170" s="11">
        <v>0</v>
      </c>
      <c r="J1170" s="11">
        <v>0</v>
      </c>
      <c r="K1170" s="15" t="s">
        <v>163</v>
      </c>
    </row>
    <row r="1171" spans="1:11" x14ac:dyDescent="0.2">
      <c r="A1171" t="str">
        <f t="shared" si="53"/>
        <v>uranium_isl_DE_mix_mix.output_ur__</v>
      </c>
      <c r="B1171" t="str">
        <f>processors_PES!$B$114</f>
        <v>uranium_isl_DE_mix_mix</v>
      </c>
      <c r="C1171" s="15" t="s">
        <v>95</v>
      </c>
      <c r="D1171" s="15" t="s">
        <v>98</v>
      </c>
      <c r="E1171" s="15" t="s">
        <v>114</v>
      </c>
      <c r="F1171" s="15" t="s">
        <v>90</v>
      </c>
      <c r="G1171" s="15" t="s">
        <v>91</v>
      </c>
      <c r="H1171" t="str">
        <f>processors_PES!$D$114</f>
        <v>mining::uranium::isl</v>
      </c>
      <c r="I1171" s="11">
        <v>0</v>
      </c>
      <c r="J1171" s="11">
        <v>0</v>
      </c>
      <c r="K1171" s="15" t="s">
        <v>126</v>
      </c>
    </row>
    <row r="1172" spans="1:11" x14ac:dyDescent="0.2">
      <c r="A1172" t="str">
        <f t="shared" si="53"/>
        <v>uranium_isl_ES_mix_mix.input_ng__</v>
      </c>
      <c r="B1172" t="str">
        <f>processors_PES!$B$115</f>
        <v>uranium_isl_ES_mix_mix</v>
      </c>
      <c r="C1172" s="12" t="s">
        <v>89</v>
      </c>
      <c r="D1172" s="15" t="s">
        <v>96</v>
      </c>
      <c r="E1172" s="15" t="s">
        <v>110</v>
      </c>
      <c r="F1172" s="12" t="s">
        <v>90</v>
      </c>
      <c r="G1172" s="12" t="s">
        <v>91</v>
      </c>
      <c r="H1172" t="str">
        <f>processors_PES!$D$114</f>
        <v>mining::uranium::isl</v>
      </c>
      <c r="I1172" s="11">
        <v>0</v>
      </c>
      <c r="J1172" s="11">
        <v>0</v>
      </c>
      <c r="K1172" s="12" t="s">
        <v>125</v>
      </c>
    </row>
    <row r="1173" spans="1:11" x14ac:dyDescent="0.2">
      <c r="A1173" t="str">
        <f t="shared" si="53"/>
        <v>uranium_isl_ES_mix_mix.input_li__</v>
      </c>
      <c r="B1173" t="str">
        <f>processors_PES!$B$115</f>
        <v>uranium_isl_ES_mix_mix</v>
      </c>
      <c r="C1173" s="12" t="s">
        <v>89</v>
      </c>
      <c r="D1173" s="15" t="s">
        <v>64</v>
      </c>
      <c r="E1173" s="15" t="s">
        <v>111</v>
      </c>
      <c r="F1173" s="12" t="s">
        <v>90</v>
      </c>
      <c r="G1173" s="12" t="s">
        <v>91</v>
      </c>
      <c r="H1173" t="str">
        <f>processors_PES!$D$114</f>
        <v>mining::uranium::isl</v>
      </c>
      <c r="I1173" s="11">
        <v>0</v>
      </c>
      <c r="J1173" s="11">
        <v>0</v>
      </c>
      <c r="K1173" s="12" t="s">
        <v>126</v>
      </c>
    </row>
    <row r="1174" spans="1:11" x14ac:dyDescent="0.2">
      <c r="A1174" t="str">
        <f t="shared" si="53"/>
        <v>uranium_isl_ES_mix_mix.input_bio__</v>
      </c>
      <c r="B1174" t="str">
        <f>processors_PES!$B$115</f>
        <v>uranium_isl_ES_mix_mix</v>
      </c>
      <c r="C1174" s="12" t="s">
        <v>89</v>
      </c>
      <c r="D1174" s="15" t="s">
        <v>97</v>
      </c>
      <c r="E1174" s="15" t="s">
        <v>112</v>
      </c>
      <c r="F1174" s="12" t="s">
        <v>90</v>
      </c>
      <c r="G1174" s="12" t="s">
        <v>91</v>
      </c>
      <c r="H1174" t="str">
        <f>processors_PES!$D$114</f>
        <v>mining::uranium::isl</v>
      </c>
      <c r="I1174" s="11">
        <v>0</v>
      </c>
      <c r="J1174" s="11">
        <v>0</v>
      </c>
      <c r="K1174" s="12" t="s">
        <v>126</v>
      </c>
    </row>
    <row r="1175" spans="1:11" x14ac:dyDescent="0.2">
      <c r="A1175" t="str">
        <f t="shared" si="53"/>
        <v>uranium_isl_ES_mix_mix.input_h.c__</v>
      </c>
      <c r="B1175" t="str">
        <f>processors_PES!$B$115</f>
        <v>uranium_isl_ES_mix_mix</v>
      </c>
      <c r="C1175" s="12" t="s">
        <v>89</v>
      </c>
      <c r="D1175" s="15" t="s">
        <v>63</v>
      </c>
      <c r="E1175" s="15" t="s">
        <v>113</v>
      </c>
      <c r="F1175" s="12" t="s">
        <v>92</v>
      </c>
      <c r="G1175" s="12" t="s">
        <v>91</v>
      </c>
      <c r="H1175" t="str">
        <f>processors_PES!$D$114</f>
        <v>mining::uranium::isl</v>
      </c>
      <c r="I1175" s="11">
        <v>0</v>
      </c>
      <c r="J1175" s="11">
        <v>0</v>
      </c>
      <c r="K1175" s="12" t="s">
        <v>126</v>
      </c>
    </row>
    <row r="1176" spans="1:11" x14ac:dyDescent="0.2">
      <c r="A1176" t="str">
        <f t="shared" si="53"/>
        <v>uranium_isl_ES_mix_mix.input_ur__</v>
      </c>
      <c r="B1176" t="str">
        <f>processors_PES!$B$115</f>
        <v>uranium_isl_ES_mix_mix</v>
      </c>
      <c r="C1176" s="12" t="s">
        <v>89</v>
      </c>
      <c r="D1176" s="15" t="s">
        <v>98</v>
      </c>
      <c r="E1176" s="15" t="s">
        <v>114</v>
      </c>
      <c r="F1176" s="12" t="s">
        <v>90</v>
      </c>
      <c r="G1176" s="12" t="s">
        <v>91</v>
      </c>
      <c r="H1176" t="str">
        <f>processors_PES!$D$114</f>
        <v>mining::uranium::isl</v>
      </c>
      <c r="I1176" s="11">
        <v>0</v>
      </c>
      <c r="J1176" s="11">
        <v>0</v>
      </c>
      <c r="K1176" s="12" t="s">
        <v>126</v>
      </c>
    </row>
    <row r="1177" spans="1:11" x14ac:dyDescent="0.2">
      <c r="A1177" t="str">
        <f t="shared" si="53"/>
        <v>uranium_isl_ES_mix_mix.input_el__</v>
      </c>
      <c r="B1177" t="str">
        <f>processors_PES!$B$115</f>
        <v>uranium_isl_ES_mix_mix</v>
      </c>
      <c r="C1177" s="12" t="s">
        <v>89</v>
      </c>
      <c r="D1177" s="15" t="s">
        <v>99</v>
      </c>
      <c r="E1177" s="15" t="s">
        <v>115</v>
      </c>
      <c r="F1177" s="12" t="s">
        <v>90</v>
      </c>
      <c r="G1177" s="12" t="s">
        <v>91</v>
      </c>
      <c r="H1177" t="str">
        <f>processors_PES!$D$114</f>
        <v>mining::uranium::isl</v>
      </c>
      <c r="I1177" s="11">
        <v>0</v>
      </c>
      <c r="J1177" s="11">
        <v>0</v>
      </c>
      <c r="K1177" s="12" t="s">
        <v>127</v>
      </c>
    </row>
    <row r="1178" spans="1:11" x14ac:dyDescent="0.2">
      <c r="A1178" t="str">
        <f t="shared" si="53"/>
        <v>uranium_isl_ES_mix_mix.input_he__</v>
      </c>
      <c r="B1178" t="str">
        <f>processors_PES!$B$115</f>
        <v>uranium_isl_ES_mix_mix</v>
      </c>
      <c r="C1178" s="12" t="s">
        <v>89</v>
      </c>
      <c r="D1178" s="15" t="s">
        <v>100</v>
      </c>
      <c r="E1178" s="15" t="s">
        <v>116</v>
      </c>
      <c r="F1178" s="12" t="s">
        <v>90</v>
      </c>
      <c r="G1178" s="12" t="s">
        <v>91</v>
      </c>
      <c r="H1178" t="str">
        <f>processors_PES!$D$114</f>
        <v>mining::uranium::isl</v>
      </c>
      <c r="I1178" s="11">
        <v>0</v>
      </c>
      <c r="J1178" s="11">
        <v>0</v>
      </c>
      <c r="K1178" s="12" t="s">
        <v>128</v>
      </c>
    </row>
    <row r="1179" spans="1:11" x14ac:dyDescent="0.2">
      <c r="A1179" t="str">
        <f t="shared" si="53"/>
        <v>uranium_isl_ES_mix_mix.inpt_fu__</v>
      </c>
      <c r="B1179" t="str">
        <f>processors_PES!$B$115</f>
        <v>uranium_isl_ES_mix_mix</v>
      </c>
      <c r="C1179" s="12" t="s">
        <v>93</v>
      </c>
      <c r="D1179" s="15" t="s">
        <v>101</v>
      </c>
      <c r="E1179" s="15" t="s">
        <v>117</v>
      </c>
      <c r="F1179" s="12" t="s">
        <v>90</v>
      </c>
      <c r="G1179" s="12" t="s">
        <v>91</v>
      </c>
      <c r="H1179" t="str">
        <f>processors_PES!$D$114</f>
        <v>mining::uranium::isl</v>
      </c>
      <c r="I1179" s="11">
        <v>0</v>
      </c>
      <c r="J1179" s="11">
        <v>0</v>
      </c>
      <c r="K1179" s="12" t="s">
        <v>128</v>
      </c>
    </row>
    <row r="1180" spans="1:11" x14ac:dyDescent="0.2">
      <c r="A1180" t="str">
        <f t="shared" si="53"/>
        <v>uranium_isl_ES_mix_mix.input_ha__</v>
      </c>
      <c r="B1180" t="str">
        <f>processors_PES!$B$115</f>
        <v>uranium_isl_ES_mix_mix</v>
      </c>
      <c r="C1180" s="12" t="s">
        <v>89</v>
      </c>
      <c r="D1180" s="15" t="s">
        <v>102</v>
      </c>
      <c r="E1180" s="15" t="s">
        <v>118</v>
      </c>
      <c r="F1180" s="12" t="s">
        <v>90</v>
      </c>
      <c r="G1180" s="12" t="s">
        <v>94</v>
      </c>
      <c r="H1180" t="str">
        <f>processors_PES!$D$114</f>
        <v>mining::uranium::isl</v>
      </c>
      <c r="I1180" s="11">
        <v>0</v>
      </c>
      <c r="J1180" s="11">
        <v>0</v>
      </c>
      <c r="K1180" s="12" t="s">
        <v>129</v>
      </c>
    </row>
    <row r="1181" spans="1:11" x14ac:dyDescent="0.2">
      <c r="A1181" t="str">
        <f t="shared" si="53"/>
        <v>uranium_isl_ES_mix_mix.input_lu__</v>
      </c>
      <c r="B1181" t="str">
        <f>processors_PES!$B$115</f>
        <v>uranium_isl_ES_mix_mix</v>
      </c>
      <c r="C1181" s="12" t="s">
        <v>89</v>
      </c>
      <c r="D1181" s="15" t="s">
        <v>103</v>
      </c>
      <c r="E1181" s="15" t="s">
        <v>119</v>
      </c>
      <c r="F1181" s="12" t="s">
        <v>92</v>
      </c>
      <c r="G1181" s="12" t="s">
        <v>94</v>
      </c>
      <c r="H1181" t="str">
        <f>processors_PES!$D$114</f>
        <v>mining::uranium::isl</v>
      </c>
      <c r="I1181" s="11">
        <v>0</v>
      </c>
      <c r="J1181" s="11">
        <v>0</v>
      </c>
      <c r="K1181" s="12" t="s">
        <v>118</v>
      </c>
    </row>
    <row r="1182" spans="1:11" x14ac:dyDescent="0.2">
      <c r="A1182" t="str">
        <f t="shared" si="53"/>
        <v>uranium_isl_ES_mix_mix.input_w.us__</v>
      </c>
      <c r="B1182" t="str">
        <f>processors_PES!$B$115</f>
        <v>uranium_isl_ES_mix_mix</v>
      </c>
      <c r="C1182" s="12" t="s">
        <v>89</v>
      </c>
      <c r="D1182" s="15" t="s">
        <v>104</v>
      </c>
      <c r="E1182" s="15" t="s">
        <v>120</v>
      </c>
      <c r="F1182" s="12" t="s">
        <v>92</v>
      </c>
      <c r="G1182" s="12" t="s">
        <v>91</v>
      </c>
      <c r="H1182" t="str">
        <f>processors_PES!$D$114</f>
        <v>mining::uranium::isl</v>
      </c>
      <c r="I1182" s="11">
        <v>0</v>
      </c>
      <c r="J1182" s="11">
        <v>0</v>
      </c>
      <c r="K1182" s="12" t="s">
        <v>125</v>
      </c>
    </row>
    <row r="1183" spans="1:11" x14ac:dyDescent="0.2">
      <c r="A1183" t="str">
        <f t="shared" si="53"/>
        <v>uranium_isl_ES_mix_mix.input_fw__</v>
      </c>
      <c r="B1183" t="str">
        <f>processors_PES!$B$115</f>
        <v>uranium_isl_ES_mix_mix</v>
      </c>
      <c r="C1183" s="12" t="s">
        <v>89</v>
      </c>
      <c r="D1183" s="15" t="s">
        <v>105</v>
      </c>
      <c r="E1183" s="15" t="s">
        <v>121</v>
      </c>
      <c r="F1183" s="12" t="s">
        <v>92</v>
      </c>
      <c r="G1183" s="12" t="s">
        <v>91</v>
      </c>
      <c r="H1183" t="str">
        <f>processors_PES!$D$114</f>
        <v>mining::uranium::isl</v>
      </c>
      <c r="I1183" s="11">
        <v>0</v>
      </c>
      <c r="J1183" s="11">
        <v>0</v>
      </c>
      <c r="K1183" s="12" t="s">
        <v>125</v>
      </c>
    </row>
    <row r="1184" spans="1:11" x14ac:dyDescent="0.2">
      <c r="A1184" t="str">
        <f t="shared" si="53"/>
        <v>uranium_isl_ES_mix_mix.input_w.tot__</v>
      </c>
      <c r="B1184" t="str">
        <f>processors_PES!$B$115</f>
        <v>uranium_isl_ES_mix_mix</v>
      </c>
      <c r="C1184" s="12" t="s">
        <v>89</v>
      </c>
      <c r="D1184" s="15" t="s">
        <v>106</v>
      </c>
      <c r="E1184" s="15" t="s">
        <v>122</v>
      </c>
      <c r="F1184" s="12" t="s">
        <v>92</v>
      </c>
      <c r="G1184" s="12" t="s">
        <v>91</v>
      </c>
      <c r="H1184" t="str">
        <f>processors_PES!$D$114</f>
        <v>mining::uranium::isl</v>
      </c>
      <c r="I1184" s="11">
        <v>0</v>
      </c>
      <c r="J1184" s="11">
        <v>0</v>
      </c>
      <c r="K1184" s="12" t="s">
        <v>125</v>
      </c>
    </row>
    <row r="1185" spans="1:11" x14ac:dyDescent="0.2">
      <c r="A1185" t="str">
        <f t="shared" si="53"/>
        <v>uranium_isl_ES_mix_mix.output_w__</v>
      </c>
      <c r="B1185" t="str">
        <f>processors_PES!$B$115</f>
        <v>uranium_isl_ES_mix_mix</v>
      </c>
      <c r="C1185" s="12" t="s">
        <v>95</v>
      </c>
      <c r="D1185" s="15" t="s">
        <v>107</v>
      </c>
      <c r="E1185" s="15" t="s">
        <v>123</v>
      </c>
      <c r="F1185" s="12" t="s">
        <v>92</v>
      </c>
      <c r="G1185" s="12" t="s">
        <v>91</v>
      </c>
      <c r="H1185" t="str">
        <f>processors_PES!$D$114</f>
        <v>mining::uranium::isl</v>
      </c>
      <c r="I1185" s="11">
        <v>0</v>
      </c>
      <c r="J1185" s="11">
        <v>0</v>
      </c>
      <c r="K1185" s="12" t="s">
        <v>125</v>
      </c>
    </row>
    <row r="1186" spans="1:11" x14ac:dyDescent="0.2">
      <c r="A1186" t="str">
        <f t="shared" ref="A1186:A1249" si="54">CONCATENATE(B1186,".",C1186,"_",E1186,"_",V1186,"_",U1186)</f>
        <v>uranium_isl_ES_mix_mix.output_ghg__</v>
      </c>
      <c r="B1186" t="str">
        <f>processors_PES!$B$115</f>
        <v>uranium_isl_ES_mix_mix</v>
      </c>
      <c r="C1186" s="12" t="s">
        <v>95</v>
      </c>
      <c r="D1186" s="15" t="s">
        <v>108</v>
      </c>
      <c r="E1186" s="15" t="s">
        <v>124</v>
      </c>
      <c r="F1186" s="12" t="s">
        <v>92</v>
      </c>
      <c r="G1186" s="12" t="s">
        <v>91</v>
      </c>
      <c r="H1186" t="str">
        <f>processors_PES!$D$114</f>
        <v>mining::uranium::isl</v>
      </c>
      <c r="I1186" s="11">
        <v>0</v>
      </c>
      <c r="J1186" s="11">
        <v>0</v>
      </c>
      <c r="K1186" s="12" t="s">
        <v>130</v>
      </c>
    </row>
    <row r="1187" spans="1:11" x14ac:dyDescent="0.2">
      <c r="A1187" t="str">
        <f t="shared" si="54"/>
        <v>uranium_isl_ES_mix_mix.output_ng__</v>
      </c>
      <c r="B1187" t="str">
        <f>processors_PES!$B$115</f>
        <v>uranium_isl_ES_mix_mix</v>
      </c>
      <c r="C1187" s="12" t="s">
        <v>95</v>
      </c>
      <c r="D1187" s="15" t="s">
        <v>96</v>
      </c>
      <c r="E1187" s="15" t="s">
        <v>110</v>
      </c>
      <c r="F1187" s="12" t="s">
        <v>90</v>
      </c>
      <c r="G1187" s="12" t="s">
        <v>91</v>
      </c>
      <c r="H1187" t="str">
        <f>processors_PES!$D$114</f>
        <v>mining::uranium::isl</v>
      </c>
      <c r="I1187" s="11">
        <v>0</v>
      </c>
      <c r="J1187" s="11">
        <v>0</v>
      </c>
      <c r="K1187" s="15" t="s">
        <v>163</v>
      </c>
    </row>
    <row r="1188" spans="1:11" x14ac:dyDescent="0.2">
      <c r="A1188" t="str">
        <f t="shared" si="54"/>
        <v>uranium_isl_ES_mix_mix.output_oil__</v>
      </c>
      <c r="B1188" t="str">
        <f>processors_PES!$B$115</f>
        <v>uranium_isl_ES_mix_mix</v>
      </c>
      <c r="C1188" s="15" t="s">
        <v>95</v>
      </c>
      <c r="D1188" s="15" t="s">
        <v>150</v>
      </c>
      <c r="E1188" s="15" t="s">
        <v>162</v>
      </c>
      <c r="F1188" s="15" t="s">
        <v>90</v>
      </c>
      <c r="G1188" s="15" t="s">
        <v>91</v>
      </c>
      <c r="H1188" t="str">
        <f>processors_PES!$D$114</f>
        <v>mining::uranium::isl</v>
      </c>
      <c r="I1188" s="11">
        <v>0</v>
      </c>
      <c r="J1188" s="11">
        <v>0</v>
      </c>
      <c r="K1188" s="15" t="s">
        <v>163</v>
      </c>
    </row>
    <row r="1189" spans="1:11" x14ac:dyDescent="0.2">
      <c r="A1189" t="str">
        <f t="shared" si="54"/>
        <v>uranium_isl_ES_mix_mix.output_ur__</v>
      </c>
      <c r="B1189" t="str">
        <f>processors_PES!$B$115</f>
        <v>uranium_isl_ES_mix_mix</v>
      </c>
      <c r="C1189" s="15" t="s">
        <v>95</v>
      </c>
      <c r="D1189" s="15" t="s">
        <v>98</v>
      </c>
      <c r="E1189" s="15" t="s">
        <v>114</v>
      </c>
      <c r="F1189" s="15" t="s">
        <v>90</v>
      </c>
      <c r="G1189" s="15" t="s">
        <v>91</v>
      </c>
      <c r="H1189" t="str">
        <f>processors_PES!$D$114</f>
        <v>mining::uranium::isl</v>
      </c>
      <c r="I1189" s="11">
        <v>0</v>
      </c>
      <c r="J1189" s="11">
        <v>0</v>
      </c>
      <c r="K1189" s="15" t="s">
        <v>126</v>
      </c>
    </row>
    <row r="1190" spans="1:11" x14ac:dyDescent="0.2">
      <c r="A1190" t="str">
        <f t="shared" si="54"/>
        <v>uranium_isl_FR_mix_mix.input_ng__</v>
      </c>
      <c r="B1190" t="str">
        <f>processors_PES!$B$116</f>
        <v>uranium_isl_FR_mix_mix</v>
      </c>
      <c r="C1190" s="12" t="s">
        <v>89</v>
      </c>
      <c r="D1190" s="15" t="s">
        <v>96</v>
      </c>
      <c r="E1190" s="15" t="s">
        <v>110</v>
      </c>
      <c r="F1190" s="12" t="s">
        <v>90</v>
      </c>
      <c r="G1190" s="12" t="s">
        <v>91</v>
      </c>
      <c r="H1190" t="str">
        <f>processors_PES!$D$114</f>
        <v>mining::uranium::isl</v>
      </c>
      <c r="I1190" s="11">
        <v>0</v>
      </c>
      <c r="J1190" s="11">
        <v>0</v>
      </c>
      <c r="K1190" s="12" t="s">
        <v>125</v>
      </c>
    </row>
    <row r="1191" spans="1:11" x14ac:dyDescent="0.2">
      <c r="A1191" t="str">
        <f t="shared" si="54"/>
        <v>uranium_isl_FR_mix_mix.input_li__</v>
      </c>
      <c r="B1191" t="str">
        <f>processors_PES!$B$116</f>
        <v>uranium_isl_FR_mix_mix</v>
      </c>
      <c r="C1191" s="12" t="s">
        <v>89</v>
      </c>
      <c r="D1191" s="15" t="s">
        <v>64</v>
      </c>
      <c r="E1191" s="15" t="s">
        <v>111</v>
      </c>
      <c r="F1191" s="12" t="s">
        <v>90</v>
      </c>
      <c r="G1191" s="12" t="s">
        <v>91</v>
      </c>
      <c r="H1191" t="str">
        <f>processors_PES!$D$114</f>
        <v>mining::uranium::isl</v>
      </c>
      <c r="I1191" s="11">
        <v>0</v>
      </c>
      <c r="J1191" s="11">
        <v>0</v>
      </c>
      <c r="K1191" s="12" t="s">
        <v>126</v>
      </c>
    </row>
    <row r="1192" spans="1:11" x14ac:dyDescent="0.2">
      <c r="A1192" t="str">
        <f t="shared" si="54"/>
        <v>uranium_isl_FR_mix_mix.input_bio__</v>
      </c>
      <c r="B1192" t="str">
        <f>processors_PES!$B$116</f>
        <v>uranium_isl_FR_mix_mix</v>
      </c>
      <c r="C1192" s="12" t="s">
        <v>89</v>
      </c>
      <c r="D1192" s="15" t="s">
        <v>97</v>
      </c>
      <c r="E1192" s="15" t="s">
        <v>112</v>
      </c>
      <c r="F1192" s="12" t="s">
        <v>90</v>
      </c>
      <c r="G1192" s="12" t="s">
        <v>91</v>
      </c>
      <c r="H1192" t="str">
        <f>processors_PES!$D$114</f>
        <v>mining::uranium::isl</v>
      </c>
      <c r="I1192" s="11">
        <v>0</v>
      </c>
      <c r="J1192" s="11">
        <v>0</v>
      </c>
      <c r="K1192" s="12" t="s">
        <v>126</v>
      </c>
    </row>
    <row r="1193" spans="1:11" x14ac:dyDescent="0.2">
      <c r="A1193" t="str">
        <f t="shared" si="54"/>
        <v>uranium_isl_FR_mix_mix.input_h.c__</v>
      </c>
      <c r="B1193" t="str">
        <f>processors_PES!$B$116</f>
        <v>uranium_isl_FR_mix_mix</v>
      </c>
      <c r="C1193" s="12" t="s">
        <v>89</v>
      </c>
      <c r="D1193" s="15" t="s">
        <v>63</v>
      </c>
      <c r="E1193" s="15" t="s">
        <v>113</v>
      </c>
      <c r="F1193" s="12" t="s">
        <v>92</v>
      </c>
      <c r="G1193" s="12" t="s">
        <v>91</v>
      </c>
      <c r="H1193" t="str">
        <f>processors_PES!$D$114</f>
        <v>mining::uranium::isl</v>
      </c>
      <c r="I1193" s="11">
        <v>0</v>
      </c>
      <c r="J1193" s="11">
        <v>0</v>
      </c>
      <c r="K1193" s="12" t="s">
        <v>126</v>
      </c>
    </row>
    <row r="1194" spans="1:11" x14ac:dyDescent="0.2">
      <c r="A1194" t="str">
        <f t="shared" si="54"/>
        <v>uranium_isl_FR_mix_mix.input_ur__</v>
      </c>
      <c r="B1194" t="str">
        <f>processors_PES!$B$116</f>
        <v>uranium_isl_FR_mix_mix</v>
      </c>
      <c r="C1194" s="12" t="s">
        <v>89</v>
      </c>
      <c r="D1194" s="15" t="s">
        <v>98</v>
      </c>
      <c r="E1194" s="15" t="s">
        <v>114</v>
      </c>
      <c r="F1194" s="12" t="s">
        <v>90</v>
      </c>
      <c r="G1194" s="12" t="s">
        <v>91</v>
      </c>
      <c r="H1194" t="str">
        <f>processors_PES!$D$114</f>
        <v>mining::uranium::isl</v>
      </c>
      <c r="I1194" s="11">
        <v>0</v>
      </c>
      <c r="J1194" s="11">
        <v>0</v>
      </c>
      <c r="K1194" s="12" t="s">
        <v>126</v>
      </c>
    </row>
    <row r="1195" spans="1:11" x14ac:dyDescent="0.2">
      <c r="A1195" t="str">
        <f t="shared" si="54"/>
        <v>uranium_isl_FR_mix_mix.input_el__</v>
      </c>
      <c r="B1195" t="str">
        <f>processors_PES!$B$116</f>
        <v>uranium_isl_FR_mix_mix</v>
      </c>
      <c r="C1195" s="12" t="s">
        <v>89</v>
      </c>
      <c r="D1195" s="15" t="s">
        <v>99</v>
      </c>
      <c r="E1195" s="15" t="s">
        <v>115</v>
      </c>
      <c r="F1195" s="12" t="s">
        <v>90</v>
      </c>
      <c r="G1195" s="12" t="s">
        <v>91</v>
      </c>
      <c r="H1195" t="str">
        <f>processors_PES!$D$114</f>
        <v>mining::uranium::isl</v>
      </c>
      <c r="I1195" s="11">
        <v>0</v>
      </c>
      <c r="J1195" s="11">
        <v>0</v>
      </c>
      <c r="K1195" s="12" t="s">
        <v>127</v>
      </c>
    </row>
    <row r="1196" spans="1:11" x14ac:dyDescent="0.2">
      <c r="A1196" t="str">
        <f t="shared" si="54"/>
        <v>uranium_isl_FR_mix_mix.input_he__</v>
      </c>
      <c r="B1196" t="str">
        <f>processors_PES!$B$116</f>
        <v>uranium_isl_FR_mix_mix</v>
      </c>
      <c r="C1196" s="12" t="s">
        <v>89</v>
      </c>
      <c r="D1196" s="15" t="s">
        <v>100</v>
      </c>
      <c r="E1196" s="15" t="s">
        <v>116</v>
      </c>
      <c r="F1196" s="12" t="s">
        <v>90</v>
      </c>
      <c r="G1196" s="12" t="s">
        <v>91</v>
      </c>
      <c r="H1196" t="str">
        <f>processors_PES!$D$114</f>
        <v>mining::uranium::isl</v>
      </c>
      <c r="I1196" s="11">
        <v>0</v>
      </c>
      <c r="J1196" s="11">
        <v>0</v>
      </c>
      <c r="K1196" s="12" t="s">
        <v>128</v>
      </c>
    </row>
    <row r="1197" spans="1:11" x14ac:dyDescent="0.2">
      <c r="A1197" t="str">
        <f t="shared" si="54"/>
        <v>uranium_isl_FR_mix_mix.inpt_fu__</v>
      </c>
      <c r="B1197" t="str">
        <f>processors_PES!$B$116</f>
        <v>uranium_isl_FR_mix_mix</v>
      </c>
      <c r="C1197" s="12" t="s">
        <v>93</v>
      </c>
      <c r="D1197" s="15" t="s">
        <v>101</v>
      </c>
      <c r="E1197" s="15" t="s">
        <v>117</v>
      </c>
      <c r="F1197" s="12" t="s">
        <v>90</v>
      </c>
      <c r="G1197" s="12" t="s">
        <v>91</v>
      </c>
      <c r="H1197" t="str">
        <f>processors_PES!$D$114</f>
        <v>mining::uranium::isl</v>
      </c>
      <c r="I1197" s="11">
        <v>0</v>
      </c>
      <c r="J1197" s="11">
        <v>0</v>
      </c>
      <c r="K1197" s="12" t="s">
        <v>128</v>
      </c>
    </row>
    <row r="1198" spans="1:11" x14ac:dyDescent="0.2">
      <c r="A1198" t="str">
        <f t="shared" si="54"/>
        <v>uranium_isl_FR_mix_mix.input_ha__</v>
      </c>
      <c r="B1198" t="str">
        <f>processors_PES!$B$116</f>
        <v>uranium_isl_FR_mix_mix</v>
      </c>
      <c r="C1198" s="12" t="s">
        <v>89</v>
      </c>
      <c r="D1198" s="15" t="s">
        <v>102</v>
      </c>
      <c r="E1198" s="15" t="s">
        <v>118</v>
      </c>
      <c r="F1198" s="12" t="s">
        <v>90</v>
      </c>
      <c r="G1198" s="12" t="s">
        <v>94</v>
      </c>
      <c r="H1198" t="str">
        <f>processors_PES!$D$114</f>
        <v>mining::uranium::isl</v>
      </c>
      <c r="I1198" s="11">
        <v>0</v>
      </c>
      <c r="J1198" s="11">
        <v>0</v>
      </c>
      <c r="K1198" s="12" t="s">
        <v>129</v>
      </c>
    </row>
    <row r="1199" spans="1:11" x14ac:dyDescent="0.2">
      <c r="A1199" t="str">
        <f t="shared" si="54"/>
        <v>uranium_isl_FR_mix_mix.input_lu__</v>
      </c>
      <c r="B1199" t="str">
        <f>processors_PES!$B$116</f>
        <v>uranium_isl_FR_mix_mix</v>
      </c>
      <c r="C1199" s="12" t="s">
        <v>89</v>
      </c>
      <c r="D1199" s="15" t="s">
        <v>103</v>
      </c>
      <c r="E1199" s="15" t="s">
        <v>119</v>
      </c>
      <c r="F1199" s="12" t="s">
        <v>92</v>
      </c>
      <c r="G1199" s="12" t="s">
        <v>94</v>
      </c>
      <c r="H1199" t="str">
        <f>processors_PES!$D$114</f>
        <v>mining::uranium::isl</v>
      </c>
      <c r="I1199" s="11">
        <v>0</v>
      </c>
      <c r="J1199" s="11">
        <v>0</v>
      </c>
      <c r="K1199" s="12" t="s">
        <v>118</v>
      </c>
    </row>
    <row r="1200" spans="1:11" x14ac:dyDescent="0.2">
      <c r="A1200" t="str">
        <f t="shared" si="54"/>
        <v>uranium_isl_FR_mix_mix.input_w.us__</v>
      </c>
      <c r="B1200" t="str">
        <f>processors_PES!$B$116</f>
        <v>uranium_isl_FR_mix_mix</v>
      </c>
      <c r="C1200" s="12" t="s">
        <v>89</v>
      </c>
      <c r="D1200" s="15" t="s">
        <v>104</v>
      </c>
      <c r="E1200" s="15" t="s">
        <v>120</v>
      </c>
      <c r="F1200" s="12" t="s">
        <v>92</v>
      </c>
      <c r="G1200" s="12" t="s">
        <v>91</v>
      </c>
      <c r="H1200" t="str">
        <f>processors_PES!$D$114</f>
        <v>mining::uranium::isl</v>
      </c>
      <c r="I1200" s="11">
        <v>0</v>
      </c>
      <c r="J1200" s="11">
        <v>0</v>
      </c>
      <c r="K1200" s="12" t="s">
        <v>125</v>
      </c>
    </row>
    <row r="1201" spans="1:11" x14ac:dyDescent="0.2">
      <c r="A1201" t="str">
        <f t="shared" si="54"/>
        <v>uranium_isl_FR_mix_mix.input_fw__</v>
      </c>
      <c r="B1201" t="str">
        <f>processors_PES!$B$116</f>
        <v>uranium_isl_FR_mix_mix</v>
      </c>
      <c r="C1201" s="12" t="s">
        <v>89</v>
      </c>
      <c r="D1201" s="15" t="s">
        <v>105</v>
      </c>
      <c r="E1201" s="15" t="s">
        <v>121</v>
      </c>
      <c r="F1201" s="12" t="s">
        <v>92</v>
      </c>
      <c r="G1201" s="12" t="s">
        <v>91</v>
      </c>
      <c r="H1201" t="str">
        <f>processors_PES!$D$114</f>
        <v>mining::uranium::isl</v>
      </c>
      <c r="I1201" s="11">
        <v>0</v>
      </c>
      <c r="J1201" s="11">
        <v>0</v>
      </c>
      <c r="K1201" s="12" t="s">
        <v>125</v>
      </c>
    </row>
    <row r="1202" spans="1:11" x14ac:dyDescent="0.2">
      <c r="A1202" t="str">
        <f t="shared" si="54"/>
        <v>uranium_isl_FR_mix_mix.input_w.tot__</v>
      </c>
      <c r="B1202" t="str">
        <f>processors_PES!$B$116</f>
        <v>uranium_isl_FR_mix_mix</v>
      </c>
      <c r="C1202" s="12" t="s">
        <v>89</v>
      </c>
      <c r="D1202" s="15" t="s">
        <v>106</v>
      </c>
      <c r="E1202" s="15" t="s">
        <v>122</v>
      </c>
      <c r="F1202" s="12" t="s">
        <v>92</v>
      </c>
      <c r="G1202" s="12" t="s">
        <v>91</v>
      </c>
      <c r="H1202" t="str">
        <f>processors_PES!$D$114</f>
        <v>mining::uranium::isl</v>
      </c>
      <c r="I1202" s="11">
        <v>0</v>
      </c>
      <c r="J1202" s="11">
        <v>0</v>
      </c>
      <c r="K1202" s="12" t="s">
        <v>125</v>
      </c>
    </row>
    <row r="1203" spans="1:11" x14ac:dyDescent="0.2">
      <c r="A1203" t="str">
        <f t="shared" si="54"/>
        <v>uranium_isl_FR_mix_mix.output_w__</v>
      </c>
      <c r="B1203" t="str">
        <f>processors_PES!$B$116</f>
        <v>uranium_isl_FR_mix_mix</v>
      </c>
      <c r="C1203" s="12" t="s">
        <v>95</v>
      </c>
      <c r="D1203" s="15" t="s">
        <v>107</v>
      </c>
      <c r="E1203" s="15" t="s">
        <v>123</v>
      </c>
      <c r="F1203" s="12" t="s">
        <v>92</v>
      </c>
      <c r="G1203" s="12" t="s">
        <v>91</v>
      </c>
      <c r="H1203" t="str">
        <f>processors_PES!$D$114</f>
        <v>mining::uranium::isl</v>
      </c>
      <c r="I1203" s="11">
        <v>0</v>
      </c>
      <c r="J1203" s="11">
        <v>0</v>
      </c>
      <c r="K1203" s="12" t="s">
        <v>125</v>
      </c>
    </row>
    <row r="1204" spans="1:11" x14ac:dyDescent="0.2">
      <c r="A1204" t="str">
        <f t="shared" si="54"/>
        <v>uranium_isl_FR_mix_mix.output_ghg__</v>
      </c>
      <c r="B1204" t="str">
        <f>processors_PES!$B$116</f>
        <v>uranium_isl_FR_mix_mix</v>
      </c>
      <c r="C1204" s="12" t="s">
        <v>95</v>
      </c>
      <c r="D1204" s="15" t="s">
        <v>108</v>
      </c>
      <c r="E1204" s="15" t="s">
        <v>124</v>
      </c>
      <c r="F1204" s="12" t="s">
        <v>92</v>
      </c>
      <c r="G1204" s="12" t="s">
        <v>91</v>
      </c>
      <c r="H1204" t="str">
        <f>processors_PES!$D$114</f>
        <v>mining::uranium::isl</v>
      </c>
      <c r="I1204" s="11">
        <v>0</v>
      </c>
      <c r="J1204" s="11">
        <v>0</v>
      </c>
      <c r="K1204" s="12" t="s">
        <v>130</v>
      </c>
    </row>
    <row r="1205" spans="1:11" x14ac:dyDescent="0.2">
      <c r="A1205" t="str">
        <f t="shared" si="54"/>
        <v>uranium_isl_FR_mix_mix.output_ng__</v>
      </c>
      <c r="B1205" t="str">
        <f>processors_PES!$B$116</f>
        <v>uranium_isl_FR_mix_mix</v>
      </c>
      <c r="C1205" s="12" t="s">
        <v>95</v>
      </c>
      <c r="D1205" s="15" t="s">
        <v>96</v>
      </c>
      <c r="E1205" s="15" t="s">
        <v>110</v>
      </c>
      <c r="F1205" s="12" t="s">
        <v>90</v>
      </c>
      <c r="G1205" s="12" t="s">
        <v>91</v>
      </c>
      <c r="H1205" t="str">
        <f>processors_PES!$D$114</f>
        <v>mining::uranium::isl</v>
      </c>
      <c r="I1205" s="11">
        <v>0</v>
      </c>
      <c r="J1205" s="11">
        <v>0</v>
      </c>
      <c r="K1205" s="15" t="s">
        <v>163</v>
      </c>
    </row>
    <row r="1206" spans="1:11" x14ac:dyDescent="0.2">
      <c r="A1206" t="str">
        <f t="shared" si="54"/>
        <v>uranium_isl_FR_mix_mix.output_oil__</v>
      </c>
      <c r="B1206" t="str">
        <f>processors_PES!$B$116</f>
        <v>uranium_isl_FR_mix_mix</v>
      </c>
      <c r="C1206" s="15" t="s">
        <v>95</v>
      </c>
      <c r="D1206" s="15" t="s">
        <v>150</v>
      </c>
      <c r="E1206" s="15" t="s">
        <v>162</v>
      </c>
      <c r="F1206" s="15" t="s">
        <v>90</v>
      </c>
      <c r="G1206" s="15" t="s">
        <v>91</v>
      </c>
      <c r="H1206" t="str">
        <f>processors_PES!$D$114</f>
        <v>mining::uranium::isl</v>
      </c>
      <c r="I1206" s="11">
        <v>0</v>
      </c>
      <c r="J1206" s="11">
        <v>0</v>
      </c>
      <c r="K1206" s="15" t="s">
        <v>163</v>
      </c>
    </row>
    <row r="1207" spans="1:11" x14ac:dyDescent="0.2">
      <c r="A1207" t="str">
        <f t="shared" si="54"/>
        <v>uranium_isl_FR_mix_mix.output_ur__</v>
      </c>
      <c r="B1207" t="str">
        <f>processors_PES!$B$116</f>
        <v>uranium_isl_FR_mix_mix</v>
      </c>
      <c r="C1207" s="15" t="s">
        <v>95</v>
      </c>
      <c r="D1207" s="15" t="s">
        <v>98</v>
      </c>
      <c r="E1207" s="15" t="s">
        <v>114</v>
      </c>
      <c r="F1207" s="15" t="s">
        <v>90</v>
      </c>
      <c r="G1207" s="15" t="s">
        <v>91</v>
      </c>
      <c r="H1207" t="str">
        <f>processors_PES!$D$114</f>
        <v>mining::uranium::isl</v>
      </c>
      <c r="I1207" s="11">
        <v>0</v>
      </c>
      <c r="J1207" s="11">
        <v>0</v>
      </c>
      <c r="K1207" s="15" t="s">
        <v>126</v>
      </c>
    </row>
    <row r="1208" spans="1:11" x14ac:dyDescent="0.2">
      <c r="A1208" t="str">
        <f t="shared" si="54"/>
        <v>uranium_isl_IT_mix_mix.input_ng__</v>
      </c>
      <c r="B1208" t="str">
        <f>processors_PES!$B$117</f>
        <v>uranium_isl_IT_mix_mix</v>
      </c>
      <c r="C1208" s="12" t="s">
        <v>89</v>
      </c>
      <c r="D1208" s="15" t="s">
        <v>96</v>
      </c>
      <c r="E1208" s="15" t="s">
        <v>110</v>
      </c>
      <c r="F1208" s="12" t="s">
        <v>90</v>
      </c>
      <c r="G1208" s="12" t="s">
        <v>91</v>
      </c>
      <c r="H1208" t="str">
        <f>processors_PES!$D$114</f>
        <v>mining::uranium::isl</v>
      </c>
      <c r="I1208" s="11">
        <v>0</v>
      </c>
      <c r="J1208" s="11">
        <v>0</v>
      </c>
      <c r="K1208" s="12" t="s">
        <v>125</v>
      </c>
    </row>
    <row r="1209" spans="1:11" x14ac:dyDescent="0.2">
      <c r="A1209" t="str">
        <f t="shared" si="54"/>
        <v>uranium_isl_IT_mix_mix.input_li__</v>
      </c>
      <c r="B1209" t="str">
        <f>processors_PES!$B$117</f>
        <v>uranium_isl_IT_mix_mix</v>
      </c>
      <c r="C1209" s="12" t="s">
        <v>89</v>
      </c>
      <c r="D1209" s="15" t="s">
        <v>64</v>
      </c>
      <c r="E1209" s="15" t="s">
        <v>111</v>
      </c>
      <c r="F1209" s="12" t="s">
        <v>90</v>
      </c>
      <c r="G1209" s="12" t="s">
        <v>91</v>
      </c>
      <c r="H1209" t="str">
        <f>processors_PES!$D$114</f>
        <v>mining::uranium::isl</v>
      </c>
      <c r="I1209" s="11">
        <v>0</v>
      </c>
      <c r="J1209" s="11">
        <v>0</v>
      </c>
      <c r="K1209" s="12" t="s">
        <v>126</v>
      </c>
    </row>
    <row r="1210" spans="1:11" x14ac:dyDescent="0.2">
      <c r="A1210" t="str">
        <f t="shared" si="54"/>
        <v>uranium_isl_IT_mix_mix.input_bio__</v>
      </c>
      <c r="B1210" t="str">
        <f>processors_PES!$B$117</f>
        <v>uranium_isl_IT_mix_mix</v>
      </c>
      <c r="C1210" s="12" t="s">
        <v>89</v>
      </c>
      <c r="D1210" s="15" t="s">
        <v>97</v>
      </c>
      <c r="E1210" s="15" t="s">
        <v>112</v>
      </c>
      <c r="F1210" s="12" t="s">
        <v>90</v>
      </c>
      <c r="G1210" s="12" t="s">
        <v>91</v>
      </c>
      <c r="H1210" t="str">
        <f>processors_PES!$D$114</f>
        <v>mining::uranium::isl</v>
      </c>
      <c r="I1210" s="11">
        <v>0</v>
      </c>
      <c r="J1210" s="11">
        <v>0</v>
      </c>
      <c r="K1210" s="12" t="s">
        <v>126</v>
      </c>
    </row>
    <row r="1211" spans="1:11" x14ac:dyDescent="0.2">
      <c r="A1211" t="str">
        <f t="shared" si="54"/>
        <v>uranium_isl_IT_mix_mix.input_h.c__</v>
      </c>
      <c r="B1211" t="str">
        <f>processors_PES!$B$117</f>
        <v>uranium_isl_IT_mix_mix</v>
      </c>
      <c r="C1211" s="12" t="s">
        <v>89</v>
      </c>
      <c r="D1211" s="15" t="s">
        <v>63</v>
      </c>
      <c r="E1211" s="15" t="s">
        <v>113</v>
      </c>
      <c r="F1211" s="12" t="s">
        <v>92</v>
      </c>
      <c r="G1211" s="12" t="s">
        <v>91</v>
      </c>
      <c r="H1211" t="str">
        <f>processors_PES!$D$114</f>
        <v>mining::uranium::isl</v>
      </c>
      <c r="I1211" s="11">
        <v>0</v>
      </c>
      <c r="J1211" s="11">
        <v>0</v>
      </c>
      <c r="K1211" s="12" t="s">
        <v>126</v>
      </c>
    </row>
    <row r="1212" spans="1:11" x14ac:dyDescent="0.2">
      <c r="A1212" t="str">
        <f t="shared" si="54"/>
        <v>uranium_isl_IT_mix_mix.input_ur__</v>
      </c>
      <c r="B1212" t="str">
        <f>processors_PES!$B$117</f>
        <v>uranium_isl_IT_mix_mix</v>
      </c>
      <c r="C1212" s="12" t="s">
        <v>89</v>
      </c>
      <c r="D1212" s="15" t="s">
        <v>98</v>
      </c>
      <c r="E1212" s="15" t="s">
        <v>114</v>
      </c>
      <c r="F1212" s="12" t="s">
        <v>90</v>
      </c>
      <c r="G1212" s="12" t="s">
        <v>91</v>
      </c>
      <c r="H1212" t="str">
        <f>processors_PES!$D$114</f>
        <v>mining::uranium::isl</v>
      </c>
      <c r="I1212" s="11">
        <v>0</v>
      </c>
      <c r="J1212" s="11">
        <v>0</v>
      </c>
      <c r="K1212" s="12" t="s">
        <v>126</v>
      </c>
    </row>
    <row r="1213" spans="1:11" x14ac:dyDescent="0.2">
      <c r="A1213" t="str">
        <f t="shared" si="54"/>
        <v>uranium_isl_IT_mix_mix.input_el__</v>
      </c>
      <c r="B1213" t="str">
        <f>processors_PES!$B$117</f>
        <v>uranium_isl_IT_mix_mix</v>
      </c>
      <c r="C1213" s="12" t="s">
        <v>89</v>
      </c>
      <c r="D1213" s="15" t="s">
        <v>99</v>
      </c>
      <c r="E1213" s="15" t="s">
        <v>115</v>
      </c>
      <c r="F1213" s="12" t="s">
        <v>90</v>
      </c>
      <c r="G1213" s="12" t="s">
        <v>91</v>
      </c>
      <c r="H1213" t="str">
        <f>processors_PES!$D$114</f>
        <v>mining::uranium::isl</v>
      </c>
      <c r="I1213" s="11">
        <v>0</v>
      </c>
      <c r="J1213" s="11">
        <v>0</v>
      </c>
      <c r="K1213" s="12" t="s">
        <v>127</v>
      </c>
    </row>
    <row r="1214" spans="1:11" x14ac:dyDescent="0.2">
      <c r="A1214" t="str">
        <f t="shared" si="54"/>
        <v>uranium_isl_IT_mix_mix.input_he__</v>
      </c>
      <c r="B1214" t="str">
        <f>processors_PES!$B$117</f>
        <v>uranium_isl_IT_mix_mix</v>
      </c>
      <c r="C1214" s="12" t="s">
        <v>89</v>
      </c>
      <c r="D1214" s="15" t="s">
        <v>100</v>
      </c>
      <c r="E1214" s="15" t="s">
        <v>116</v>
      </c>
      <c r="F1214" s="12" t="s">
        <v>90</v>
      </c>
      <c r="G1214" s="12" t="s">
        <v>91</v>
      </c>
      <c r="H1214" t="str">
        <f>processors_PES!$D$114</f>
        <v>mining::uranium::isl</v>
      </c>
      <c r="I1214" s="11">
        <v>0</v>
      </c>
      <c r="J1214" s="11">
        <v>0</v>
      </c>
      <c r="K1214" s="12" t="s">
        <v>128</v>
      </c>
    </row>
    <row r="1215" spans="1:11" x14ac:dyDescent="0.2">
      <c r="A1215" t="str">
        <f t="shared" si="54"/>
        <v>uranium_isl_IT_mix_mix.inpt_fu__</v>
      </c>
      <c r="B1215" t="str">
        <f>processors_PES!$B$117</f>
        <v>uranium_isl_IT_mix_mix</v>
      </c>
      <c r="C1215" s="12" t="s">
        <v>93</v>
      </c>
      <c r="D1215" s="15" t="s">
        <v>101</v>
      </c>
      <c r="E1215" s="15" t="s">
        <v>117</v>
      </c>
      <c r="F1215" s="12" t="s">
        <v>90</v>
      </c>
      <c r="G1215" s="12" t="s">
        <v>91</v>
      </c>
      <c r="H1215" t="str">
        <f>processors_PES!$D$114</f>
        <v>mining::uranium::isl</v>
      </c>
      <c r="I1215" s="11">
        <v>0</v>
      </c>
      <c r="J1215" s="11">
        <v>0</v>
      </c>
      <c r="K1215" s="12" t="s">
        <v>128</v>
      </c>
    </row>
    <row r="1216" spans="1:11" x14ac:dyDescent="0.2">
      <c r="A1216" t="str">
        <f t="shared" si="54"/>
        <v>uranium_isl_IT_mix_mix.input_ha__</v>
      </c>
      <c r="B1216" t="str">
        <f>processors_PES!$B$117</f>
        <v>uranium_isl_IT_mix_mix</v>
      </c>
      <c r="C1216" s="12" t="s">
        <v>89</v>
      </c>
      <c r="D1216" s="15" t="s">
        <v>102</v>
      </c>
      <c r="E1216" s="15" t="s">
        <v>118</v>
      </c>
      <c r="F1216" s="12" t="s">
        <v>90</v>
      </c>
      <c r="G1216" s="12" t="s">
        <v>94</v>
      </c>
      <c r="H1216" t="str">
        <f>processors_PES!$D$114</f>
        <v>mining::uranium::isl</v>
      </c>
      <c r="I1216" s="11">
        <v>0</v>
      </c>
      <c r="J1216" s="11">
        <v>0</v>
      </c>
      <c r="K1216" s="12" t="s">
        <v>129</v>
      </c>
    </row>
    <row r="1217" spans="1:11" x14ac:dyDescent="0.2">
      <c r="A1217" t="str">
        <f t="shared" si="54"/>
        <v>uranium_isl_IT_mix_mix.input_lu__</v>
      </c>
      <c r="B1217" t="str">
        <f>processors_PES!$B$117</f>
        <v>uranium_isl_IT_mix_mix</v>
      </c>
      <c r="C1217" s="12" t="s">
        <v>89</v>
      </c>
      <c r="D1217" s="15" t="s">
        <v>103</v>
      </c>
      <c r="E1217" s="15" t="s">
        <v>119</v>
      </c>
      <c r="F1217" s="12" t="s">
        <v>92</v>
      </c>
      <c r="G1217" s="12" t="s">
        <v>94</v>
      </c>
      <c r="H1217" t="str">
        <f>processors_PES!$D$114</f>
        <v>mining::uranium::isl</v>
      </c>
      <c r="I1217" s="11">
        <v>0</v>
      </c>
      <c r="J1217" s="11">
        <v>0</v>
      </c>
      <c r="K1217" s="12" t="s">
        <v>118</v>
      </c>
    </row>
    <row r="1218" spans="1:11" x14ac:dyDescent="0.2">
      <c r="A1218" t="str">
        <f t="shared" si="54"/>
        <v>uranium_isl_IT_mix_mix.input_w.us__</v>
      </c>
      <c r="B1218" t="str">
        <f>processors_PES!$B$117</f>
        <v>uranium_isl_IT_mix_mix</v>
      </c>
      <c r="C1218" s="12" t="s">
        <v>89</v>
      </c>
      <c r="D1218" s="15" t="s">
        <v>104</v>
      </c>
      <c r="E1218" s="15" t="s">
        <v>120</v>
      </c>
      <c r="F1218" s="12" t="s">
        <v>92</v>
      </c>
      <c r="G1218" s="12" t="s">
        <v>91</v>
      </c>
      <c r="H1218" t="str">
        <f>processors_PES!$D$114</f>
        <v>mining::uranium::isl</v>
      </c>
      <c r="I1218" s="11">
        <v>0</v>
      </c>
      <c r="J1218" s="11">
        <v>0</v>
      </c>
      <c r="K1218" s="12" t="s">
        <v>125</v>
      </c>
    </row>
    <row r="1219" spans="1:11" x14ac:dyDescent="0.2">
      <c r="A1219" t="str">
        <f t="shared" si="54"/>
        <v>uranium_isl_IT_mix_mix.input_fw__</v>
      </c>
      <c r="B1219" t="str">
        <f>processors_PES!$B$117</f>
        <v>uranium_isl_IT_mix_mix</v>
      </c>
      <c r="C1219" s="12" t="s">
        <v>89</v>
      </c>
      <c r="D1219" s="15" t="s">
        <v>105</v>
      </c>
      <c r="E1219" s="15" t="s">
        <v>121</v>
      </c>
      <c r="F1219" s="12" t="s">
        <v>92</v>
      </c>
      <c r="G1219" s="12" t="s">
        <v>91</v>
      </c>
      <c r="H1219" t="str">
        <f>processors_PES!$D$114</f>
        <v>mining::uranium::isl</v>
      </c>
      <c r="I1219" s="11">
        <v>0</v>
      </c>
      <c r="J1219" s="11">
        <v>0</v>
      </c>
      <c r="K1219" s="12" t="s">
        <v>125</v>
      </c>
    </row>
    <row r="1220" spans="1:11" x14ac:dyDescent="0.2">
      <c r="A1220" t="str">
        <f t="shared" si="54"/>
        <v>uranium_isl_IT_mix_mix.input_w.tot__</v>
      </c>
      <c r="B1220" t="str">
        <f>processors_PES!$B$117</f>
        <v>uranium_isl_IT_mix_mix</v>
      </c>
      <c r="C1220" s="12" t="s">
        <v>89</v>
      </c>
      <c r="D1220" s="15" t="s">
        <v>106</v>
      </c>
      <c r="E1220" s="15" t="s">
        <v>122</v>
      </c>
      <c r="F1220" s="12" t="s">
        <v>92</v>
      </c>
      <c r="G1220" s="12" t="s">
        <v>91</v>
      </c>
      <c r="H1220" t="str">
        <f>processors_PES!$D$114</f>
        <v>mining::uranium::isl</v>
      </c>
      <c r="I1220" s="11">
        <v>0</v>
      </c>
      <c r="J1220" s="11">
        <v>0</v>
      </c>
      <c r="K1220" s="12" t="s">
        <v>125</v>
      </c>
    </row>
    <row r="1221" spans="1:11" x14ac:dyDescent="0.2">
      <c r="A1221" t="str">
        <f t="shared" si="54"/>
        <v>uranium_isl_IT_mix_mix.output_w__</v>
      </c>
      <c r="B1221" t="str">
        <f>processors_PES!$B$117</f>
        <v>uranium_isl_IT_mix_mix</v>
      </c>
      <c r="C1221" s="12" t="s">
        <v>95</v>
      </c>
      <c r="D1221" s="15" t="s">
        <v>107</v>
      </c>
      <c r="E1221" s="15" t="s">
        <v>123</v>
      </c>
      <c r="F1221" s="12" t="s">
        <v>92</v>
      </c>
      <c r="G1221" s="12" t="s">
        <v>91</v>
      </c>
      <c r="H1221" t="str">
        <f>processors_PES!$D$114</f>
        <v>mining::uranium::isl</v>
      </c>
      <c r="I1221" s="11">
        <v>0</v>
      </c>
      <c r="J1221" s="11">
        <v>0</v>
      </c>
      <c r="K1221" s="12" t="s">
        <v>125</v>
      </c>
    </row>
    <row r="1222" spans="1:11" x14ac:dyDescent="0.2">
      <c r="A1222" t="str">
        <f t="shared" si="54"/>
        <v>uranium_isl_IT_mix_mix.output_ghg__</v>
      </c>
      <c r="B1222" t="str">
        <f>processors_PES!$B$117</f>
        <v>uranium_isl_IT_mix_mix</v>
      </c>
      <c r="C1222" s="12" t="s">
        <v>95</v>
      </c>
      <c r="D1222" s="15" t="s">
        <v>108</v>
      </c>
      <c r="E1222" s="15" t="s">
        <v>124</v>
      </c>
      <c r="F1222" s="12" t="s">
        <v>92</v>
      </c>
      <c r="G1222" s="12" t="s">
        <v>91</v>
      </c>
      <c r="H1222" t="str">
        <f>processors_PES!$D$114</f>
        <v>mining::uranium::isl</v>
      </c>
      <c r="I1222" s="11">
        <v>0</v>
      </c>
      <c r="J1222" s="11">
        <v>0</v>
      </c>
      <c r="K1222" s="12" t="s">
        <v>130</v>
      </c>
    </row>
    <row r="1223" spans="1:11" x14ac:dyDescent="0.2">
      <c r="A1223" t="str">
        <f t="shared" si="54"/>
        <v>uranium_isl_IT_mix_mix.output_ng__</v>
      </c>
      <c r="B1223" t="str">
        <f>processors_PES!$B$117</f>
        <v>uranium_isl_IT_mix_mix</v>
      </c>
      <c r="C1223" s="12" t="s">
        <v>95</v>
      </c>
      <c r="D1223" s="15" t="s">
        <v>96</v>
      </c>
      <c r="E1223" s="15" t="s">
        <v>110</v>
      </c>
      <c r="F1223" s="12" t="s">
        <v>90</v>
      </c>
      <c r="G1223" s="12" t="s">
        <v>91</v>
      </c>
      <c r="H1223" t="str">
        <f>processors_PES!$D$114</f>
        <v>mining::uranium::isl</v>
      </c>
      <c r="I1223" s="11">
        <v>0</v>
      </c>
      <c r="J1223" s="11">
        <v>0</v>
      </c>
      <c r="K1223" s="15" t="s">
        <v>163</v>
      </c>
    </row>
    <row r="1224" spans="1:11" x14ac:dyDescent="0.2">
      <c r="A1224" t="str">
        <f t="shared" si="54"/>
        <v>uranium_isl_IT_mix_mix.output_oil__</v>
      </c>
      <c r="B1224" t="str">
        <f>processors_PES!$B$117</f>
        <v>uranium_isl_IT_mix_mix</v>
      </c>
      <c r="C1224" s="15" t="s">
        <v>95</v>
      </c>
      <c r="D1224" s="15" t="s">
        <v>150</v>
      </c>
      <c r="E1224" s="15" t="s">
        <v>162</v>
      </c>
      <c r="F1224" s="15" t="s">
        <v>90</v>
      </c>
      <c r="G1224" s="15" t="s">
        <v>91</v>
      </c>
      <c r="H1224" t="str">
        <f>processors_PES!$D$114</f>
        <v>mining::uranium::isl</v>
      </c>
      <c r="I1224" s="11">
        <v>0</v>
      </c>
      <c r="J1224" s="11">
        <v>0</v>
      </c>
      <c r="K1224" s="15" t="s">
        <v>163</v>
      </c>
    </row>
    <row r="1225" spans="1:11" x14ac:dyDescent="0.2">
      <c r="A1225" t="str">
        <f t="shared" si="54"/>
        <v>uranium_isl_IT_mix_mix.output_ur__</v>
      </c>
      <c r="B1225" t="str">
        <f>processors_PES!$B$117</f>
        <v>uranium_isl_IT_mix_mix</v>
      </c>
      <c r="C1225" s="15" t="s">
        <v>95</v>
      </c>
      <c r="D1225" s="15" t="s">
        <v>98</v>
      </c>
      <c r="E1225" s="15" t="s">
        <v>114</v>
      </c>
      <c r="F1225" s="15" t="s">
        <v>90</v>
      </c>
      <c r="G1225" s="15" t="s">
        <v>91</v>
      </c>
      <c r="H1225" t="str">
        <f>processors_PES!$D$114</f>
        <v>mining::uranium::isl</v>
      </c>
      <c r="I1225" s="11">
        <v>0</v>
      </c>
      <c r="J1225" s="11">
        <v>0</v>
      </c>
      <c r="K1225" s="15" t="s">
        <v>126</v>
      </c>
    </row>
    <row r="1226" spans="1:11" x14ac:dyDescent="0.2">
      <c r="A1226" t="str">
        <f t="shared" si="54"/>
        <v>uranium_isl_NL_mix_mix.input_ng__</v>
      </c>
      <c r="B1226" t="str">
        <f>processors_PES!$B$118</f>
        <v>uranium_isl_NL_mix_mix</v>
      </c>
      <c r="C1226" s="12" t="s">
        <v>89</v>
      </c>
      <c r="D1226" s="15" t="s">
        <v>96</v>
      </c>
      <c r="E1226" s="15" t="s">
        <v>110</v>
      </c>
      <c r="F1226" s="12" t="s">
        <v>90</v>
      </c>
      <c r="G1226" s="12" t="s">
        <v>91</v>
      </c>
      <c r="H1226" t="str">
        <f>processors_PES!$D$114</f>
        <v>mining::uranium::isl</v>
      </c>
      <c r="I1226" s="11">
        <v>0</v>
      </c>
      <c r="J1226" s="11">
        <v>0</v>
      </c>
      <c r="K1226" s="12" t="s">
        <v>125</v>
      </c>
    </row>
    <row r="1227" spans="1:11" x14ac:dyDescent="0.2">
      <c r="A1227" t="str">
        <f t="shared" si="54"/>
        <v>uranium_isl_NL_mix_mix.input_li__</v>
      </c>
      <c r="B1227" t="str">
        <f>processors_PES!$B$118</f>
        <v>uranium_isl_NL_mix_mix</v>
      </c>
      <c r="C1227" s="12" t="s">
        <v>89</v>
      </c>
      <c r="D1227" s="15" t="s">
        <v>64</v>
      </c>
      <c r="E1227" s="15" t="s">
        <v>111</v>
      </c>
      <c r="F1227" s="12" t="s">
        <v>90</v>
      </c>
      <c r="G1227" s="12" t="s">
        <v>91</v>
      </c>
      <c r="H1227" t="str">
        <f>processors_PES!$D$114</f>
        <v>mining::uranium::isl</v>
      </c>
      <c r="I1227" s="11">
        <v>0</v>
      </c>
      <c r="J1227" s="11">
        <v>0</v>
      </c>
      <c r="K1227" s="12" t="s">
        <v>126</v>
      </c>
    </row>
    <row r="1228" spans="1:11" x14ac:dyDescent="0.2">
      <c r="A1228" t="str">
        <f t="shared" si="54"/>
        <v>uranium_isl_NL_mix_mix.input_bio__</v>
      </c>
      <c r="B1228" t="str">
        <f>processors_PES!$B$118</f>
        <v>uranium_isl_NL_mix_mix</v>
      </c>
      <c r="C1228" s="12" t="s">
        <v>89</v>
      </c>
      <c r="D1228" s="15" t="s">
        <v>97</v>
      </c>
      <c r="E1228" s="15" t="s">
        <v>112</v>
      </c>
      <c r="F1228" s="12" t="s">
        <v>90</v>
      </c>
      <c r="G1228" s="12" t="s">
        <v>91</v>
      </c>
      <c r="H1228" t="str">
        <f>processors_PES!$D$114</f>
        <v>mining::uranium::isl</v>
      </c>
      <c r="I1228" s="11">
        <v>0</v>
      </c>
      <c r="J1228" s="11">
        <v>0</v>
      </c>
      <c r="K1228" s="12" t="s">
        <v>126</v>
      </c>
    </row>
    <row r="1229" spans="1:11" x14ac:dyDescent="0.2">
      <c r="A1229" t="str">
        <f t="shared" si="54"/>
        <v>uranium_isl_NL_mix_mix.input_h.c__</v>
      </c>
      <c r="B1229" t="str">
        <f>processors_PES!$B$118</f>
        <v>uranium_isl_NL_mix_mix</v>
      </c>
      <c r="C1229" s="12" t="s">
        <v>89</v>
      </c>
      <c r="D1229" s="15" t="s">
        <v>63</v>
      </c>
      <c r="E1229" s="15" t="s">
        <v>113</v>
      </c>
      <c r="F1229" s="12" t="s">
        <v>92</v>
      </c>
      <c r="G1229" s="12" t="s">
        <v>91</v>
      </c>
      <c r="H1229" t="str">
        <f>processors_PES!$D$114</f>
        <v>mining::uranium::isl</v>
      </c>
      <c r="I1229" s="11">
        <v>0</v>
      </c>
      <c r="J1229" s="11">
        <v>0</v>
      </c>
      <c r="K1229" s="12" t="s">
        <v>126</v>
      </c>
    </row>
    <row r="1230" spans="1:11" x14ac:dyDescent="0.2">
      <c r="A1230" t="str">
        <f t="shared" si="54"/>
        <v>uranium_isl_NL_mix_mix.input_ur__</v>
      </c>
      <c r="B1230" t="str">
        <f>processors_PES!$B$118</f>
        <v>uranium_isl_NL_mix_mix</v>
      </c>
      <c r="C1230" s="12" t="s">
        <v>89</v>
      </c>
      <c r="D1230" s="15" t="s">
        <v>98</v>
      </c>
      <c r="E1230" s="15" t="s">
        <v>114</v>
      </c>
      <c r="F1230" s="12" t="s">
        <v>90</v>
      </c>
      <c r="G1230" s="12" t="s">
        <v>91</v>
      </c>
      <c r="H1230" t="str">
        <f>processors_PES!$D$114</f>
        <v>mining::uranium::isl</v>
      </c>
      <c r="I1230" s="11">
        <v>0</v>
      </c>
      <c r="J1230" s="11">
        <v>0</v>
      </c>
      <c r="K1230" s="12" t="s">
        <v>126</v>
      </c>
    </row>
    <row r="1231" spans="1:11" x14ac:dyDescent="0.2">
      <c r="A1231" t="str">
        <f t="shared" si="54"/>
        <v>uranium_isl_NL_mix_mix.input_el__</v>
      </c>
      <c r="B1231" t="str">
        <f>processors_PES!$B$118</f>
        <v>uranium_isl_NL_mix_mix</v>
      </c>
      <c r="C1231" s="12" t="s">
        <v>89</v>
      </c>
      <c r="D1231" s="15" t="s">
        <v>99</v>
      </c>
      <c r="E1231" s="15" t="s">
        <v>115</v>
      </c>
      <c r="F1231" s="12" t="s">
        <v>90</v>
      </c>
      <c r="G1231" s="12" t="s">
        <v>91</v>
      </c>
      <c r="H1231" t="str">
        <f>processors_PES!$D$114</f>
        <v>mining::uranium::isl</v>
      </c>
      <c r="I1231" s="11">
        <v>0</v>
      </c>
      <c r="J1231" s="11">
        <v>0</v>
      </c>
      <c r="K1231" s="12" t="s">
        <v>127</v>
      </c>
    </row>
    <row r="1232" spans="1:11" x14ac:dyDescent="0.2">
      <c r="A1232" t="str">
        <f t="shared" si="54"/>
        <v>uranium_isl_NL_mix_mix.input_he__</v>
      </c>
      <c r="B1232" t="str">
        <f>processors_PES!$B$118</f>
        <v>uranium_isl_NL_mix_mix</v>
      </c>
      <c r="C1232" s="12" t="s">
        <v>89</v>
      </c>
      <c r="D1232" s="15" t="s">
        <v>100</v>
      </c>
      <c r="E1232" s="15" t="s">
        <v>116</v>
      </c>
      <c r="F1232" s="12" t="s">
        <v>90</v>
      </c>
      <c r="G1232" s="12" t="s">
        <v>91</v>
      </c>
      <c r="H1232" t="str">
        <f>processors_PES!$D$114</f>
        <v>mining::uranium::isl</v>
      </c>
      <c r="I1232" s="11">
        <v>0</v>
      </c>
      <c r="J1232" s="11">
        <v>0</v>
      </c>
      <c r="K1232" s="12" t="s">
        <v>128</v>
      </c>
    </row>
    <row r="1233" spans="1:11" x14ac:dyDescent="0.2">
      <c r="A1233" t="str">
        <f t="shared" si="54"/>
        <v>uranium_isl_NL_mix_mix.inpt_fu__</v>
      </c>
      <c r="B1233" t="str">
        <f>processors_PES!$B$118</f>
        <v>uranium_isl_NL_mix_mix</v>
      </c>
      <c r="C1233" s="12" t="s">
        <v>93</v>
      </c>
      <c r="D1233" s="15" t="s">
        <v>101</v>
      </c>
      <c r="E1233" s="15" t="s">
        <v>117</v>
      </c>
      <c r="F1233" s="12" t="s">
        <v>90</v>
      </c>
      <c r="G1233" s="12" t="s">
        <v>91</v>
      </c>
      <c r="H1233" t="str">
        <f>processors_PES!$D$114</f>
        <v>mining::uranium::isl</v>
      </c>
      <c r="I1233" s="11">
        <v>0</v>
      </c>
      <c r="J1233" s="11">
        <v>0</v>
      </c>
      <c r="K1233" s="12" t="s">
        <v>128</v>
      </c>
    </row>
    <row r="1234" spans="1:11" x14ac:dyDescent="0.2">
      <c r="A1234" t="str">
        <f t="shared" si="54"/>
        <v>uranium_isl_NL_mix_mix.input_ha__</v>
      </c>
      <c r="B1234" t="str">
        <f>processors_PES!$B$118</f>
        <v>uranium_isl_NL_mix_mix</v>
      </c>
      <c r="C1234" s="12" t="s">
        <v>89</v>
      </c>
      <c r="D1234" s="15" t="s">
        <v>102</v>
      </c>
      <c r="E1234" s="15" t="s">
        <v>118</v>
      </c>
      <c r="F1234" s="12" t="s">
        <v>90</v>
      </c>
      <c r="G1234" s="12" t="s">
        <v>94</v>
      </c>
      <c r="H1234" t="str">
        <f>processors_PES!$D$114</f>
        <v>mining::uranium::isl</v>
      </c>
      <c r="I1234" s="11">
        <v>0</v>
      </c>
      <c r="J1234" s="11">
        <v>0</v>
      </c>
      <c r="K1234" s="12" t="s">
        <v>129</v>
      </c>
    </row>
    <row r="1235" spans="1:11" x14ac:dyDescent="0.2">
      <c r="A1235" t="str">
        <f t="shared" si="54"/>
        <v>uranium_isl_NL_mix_mix.input_lu__</v>
      </c>
      <c r="B1235" t="str">
        <f>processors_PES!$B$118</f>
        <v>uranium_isl_NL_mix_mix</v>
      </c>
      <c r="C1235" s="12" t="s">
        <v>89</v>
      </c>
      <c r="D1235" s="15" t="s">
        <v>103</v>
      </c>
      <c r="E1235" s="15" t="s">
        <v>119</v>
      </c>
      <c r="F1235" s="12" t="s">
        <v>92</v>
      </c>
      <c r="G1235" s="12" t="s">
        <v>94</v>
      </c>
      <c r="H1235" t="str">
        <f>processors_PES!$D$114</f>
        <v>mining::uranium::isl</v>
      </c>
      <c r="I1235" s="11">
        <v>0</v>
      </c>
      <c r="J1235" s="11">
        <v>0</v>
      </c>
      <c r="K1235" s="12" t="s">
        <v>118</v>
      </c>
    </row>
    <row r="1236" spans="1:11" x14ac:dyDescent="0.2">
      <c r="A1236" t="str">
        <f t="shared" si="54"/>
        <v>uranium_isl_NL_mix_mix.input_w.us__</v>
      </c>
      <c r="B1236" t="str">
        <f>processors_PES!$B$118</f>
        <v>uranium_isl_NL_mix_mix</v>
      </c>
      <c r="C1236" s="12" t="s">
        <v>89</v>
      </c>
      <c r="D1236" s="15" t="s">
        <v>104</v>
      </c>
      <c r="E1236" s="15" t="s">
        <v>120</v>
      </c>
      <c r="F1236" s="12" t="s">
        <v>92</v>
      </c>
      <c r="G1236" s="12" t="s">
        <v>91</v>
      </c>
      <c r="H1236" t="str">
        <f>processors_PES!$D$114</f>
        <v>mining::uranium::isl</v>
      </c>
      <c r="I1236" s="11">
        <v>0</v>
      </c>
      <c r="J1236" s="11">
        <v>0</v>
      </c>
      <c r="K1236" s="12" t="s">
        <v>125</v>
      </c>
    </row>
    <row r="1237" spans="1:11" x14ac:dyDescent="0.2">
      <c r="A1237" t="str">
        <f t="shared" si="54"/>
        <v>uranium_isl_NL_mix_mix.input_fw__</v>
      </c>
      <c r="B1237" t="str">
        <f>processors_PES!$B$118</f>
        <v>uranium_isl_NL_mix_mix</v>
      </c>
      <c r="C1237" s="12" t="s">
        <v>89</v>
      </c>
      <c r="D1237" s="15" t="s">
        <v>105</v>
      </c>
      <c r="E1237" s="15" t="s">
        <v>121</v>
      </c>
      <c r="F1237" s="12" t="s">
        <v>92</v>
      </c>
      <c r="G1237" s="12" t="s">
        <v>91</v>
      </c>
      <c r="H1237" t="str">
        <f>processors_PES!$D$114</f>
        <v>mining::uranium::isl</v>
      </c>
      <c r="I1237" s="11">
        <v>0</v>
      </c>
      <c r="J1237" s="11">
        <v>0</v>
      </c>
      <c r="K1237" s="12" t="s">
        <v>125</v>
      </c>
    </row>
    <row r="1238" spans="1:11" x14ac:dyDescent="0.2">
      <c r="A1238" t="str">
        <f t="shared" si="54"/>
        <v>uranium_isl_NL_mix_mix.input_w.tot__</v>
      </c>
      <c r="B1238" t="str">
        <f>processors_PES!$B$118</f>
        <v>uranium_isl_NL_mix_mix</v>
      </c>
      <c r="C1238" s="12" t="s">
        <v>89</v>
      </c>
      <c r="D1238" s="15" t="s">
        <v>106</v>
      </c>
      <c r="E1238" s="15" t="s">
        <v>122</v>
      </c>
      <c r="F1238" s="12" t="s">
        <v>92</v>
      </c>
      <c r="G1238" s="12" t="s">
        <v>91</v>
      </c>
      <c r="H1238" t="str">
        <f>processors_PES!$D$114</f>
        <v>mining::uranium::isl</v>
      </c>
      <c r="I1238" s="11">
        <v>0</v>
      </c>
      <c r="J1238" s="11">
        <v>0</v>
      </c>
      <c r="K1238" s="12" t="s">
        <v>125</v>
      </c>
    </row>
    <row r="1239" spans="1:11" x14ac:dyDescent="0.2">
      <c r="A1239" t="str">
        <f t="shared" si="54"/>
        <v>uranium_isl_NL_mix_mix.output_w__</v>
      </c>
      <c r="B1239" t="str">
        <f>processors_PES!$B$118</f>
        <v>uranium_isl_NL_mix_mix</v>
      </c>
      <c r="C1239" s="12" t="s">
        <v>95</v>
      </c>
      <c r="D1239" s="15" t="s">
        <v>107</v>
      </c>
      <c r="E1239" s="15" t="s">
        <v>123</v>
      </c>
      <c r="F1239" s="12" t="s">
        <v>92</v>
      </c>
      <c r="G1239" s="12" t="s">
        <v>91</v>
      </c>
      <c r="H1239" t="str">
        <f>processors_PES!$D$114</f>
        <v>mining::uranium::isl</v>
      </c>
      <c r="I1239" s="11">
        <v>0</v>
      </c>
      <c r="J1239" s="11">
        <v>0</v>
      </c>
      <c r="K1239" s="12" t="s">
        <v>125</v>
      </c>
    </row>
    <row r="1240" spans="1:11" x14ac:dyDescent="0.2">
      <c r="A1240" t="str">
        <f t="shared" si="54"/>
        <v>uranium_isl_NL_mix_mix.output_ghg__</v>
      </c>
      <c r="B1240" t="str">
        <f>processors_PES!$B$118</f>
        <v>uranium_isl_NL_mix_mix</v>
      </c>
      <c r="C1240" s="12" t="s">
        <v>95</v>
      </c>
      <c r="D1240" s="15" t="s">
        <v>108</v>
      </c>
      <c r="E1240" s="15" t="s">
        <v>124</v>
      </c>
      <c r="F1240" s="12" t="s">
        <v>92</v>
      </c>
      <c r="G1240" s="12" t="s">
        <v>91</v>
      </c>
      <c r="H1240" t="str">
        <f>processors_PES!$D$114</f>
        <v>mining::uranium::isl</v>
      </c>
      <c r="I1240" s="11">
        <v>0</v>
      </c>
      <c r="J1240" s="11">
        <v>0</v>
      </c>
      <c r="K1240" s="12" t="s">
        <v>130</v>
      </c>
    </row>
    <row r="1241" spans="1:11" x14ac:dyDescent="0.2">
      <c r="A1241" t="str">
        <f t="shared" si="54"/>
        <v>uranium_isl_NL_mix_mix.output_ng__</v>
      </c>
      <c r="B1241" t="str">
        <f>processors_PES!$B$118</f>
        <v>uranium_isl_NL_mix_mix</v>
      </c>
      <c r="C1241" s="12" t="s">
        <v>95</v>
      </c>
      <c r="D1241" s="15" t="s">
        <v>96</v>
      </c>
      <c r="E1241" s="15" t="s">
        <v>110</v>
      </c>
      <c r="F1241" s="12" t="s">
        <v>90</v>
      </c>
      <c r="G1241" s="12" t="s">
        <v>91</v>
      </c>
      <c r="H1241" t="str">
        <f>processors_PES!$D$114</f>
        <v>mining::uranium::isl</v>
      </c>
      <c r="I1241" s="11">
        <v>0</v>
      </c>
      <c r="J1241" s="11">
        <v>0</v>
      </c>
      <c r="K1241" s="15" t="s">
        <v>163</v>
      </c>
    </row>
    <row r="1242" spans="1:11" x14ac:dyDescent="0.2">
      <c r="A1242" t="str">
        <f t="shared" si="54"/>
        <v>uranium_isl_NL_mix_mix.output_oil__</v>
      </c>
      <c r="B1242" t="str">
        <f>processors_PES!$B$118</f>
        <v>uranium_isl_NL_mix_mix</v>
      </c>
      <c r="C1242" s="15" t="s">
        <v>95</v>
      </c>
      <c r="D1242" s="15" t="s">
        <v>150</v>
      </c>
      <c r="E1242" s="15" t="s">
        <v>162</v>
      </c>
      <c r="F1242" s="15" t="s">
        <v>90</v>
      </c>
      <c r="G1242" s="15" t="s">
        <v>91</v>
      </c>
      <c r="H1242" t="str">
        <f>processors_PES!$D$114</f>
        <v>mining::uranium::isl</v>
      </c>
      <c r="I1242" s="11">
        <v>0</v>
      </c>
      <c r="J1242" s="11">
        <v>0</v>
      </c>
      <c r="K1242" s="15" t="s">
        <v>163</v>
      </c>
    </row>
    <row r="1243" spans="1:11" x14ac:dyDescent="0.2">
      <c r="A1243" t="str">
        <f t="shared" si="54"/>
        <v>uranium_isl_NL_mix_mix.output_ur__</v>
      </c>
      <c r="B1243" t="str">
        <f>processors_PES!$B$118</f>
        <v>uranium_isl_NL_mix_mix</v>
      </c>
      <c r="C1243" s="15" t="s">
        <v>95</v>
      </c>
      <c r="D1243" s="15" t="s">
        <v>98</v>
      </c>
      <c r="E1243" s="15" t="s">
        <v>114</v>
      </c>
      <c r="F1243" s="15" t="s">
        <v>90</v>
      </c>
      <c r="G1243" s="15" t="s">
        <v>91</v>
      </c>
      <c r="H1243" t="str">
        <f>processors_PES!$D$114</f>
        <v>mining::uranium::isl</v>
      </c>
      <c r="I1243" s="11">
        <v>0</v>
      </c>
      <c r="J1243" s="11">
        <v>0</v>
      </c>
      <c r="K1243" s="15" t="s">
        <v>126</v>
      </c>
    </row>
    <row r="1244" spans="1:11" x14ac:dyDescent="0.2">
      <c r="A1244" t="str">
        <f t="shared" si="54"/>
        <v>uranium_isl_RO_mix_mix.input_ng__</v>
      </c>
      <c r="B1244" t="str">
        <f>processors_PES!$B$119</f>
        <v>uranium_isl_RO_mix_mix</v>
      </c>
      <c r="C1244" s="12" t="s">
        <v>89</v>
      </c>
      <c r="D1244" s="15" t="s">
        <v>96</v>
      </c>
      <c r="E1244" s="15" t="s">
        <v>110</v>
      </c>
      <c r="F1244" s="12" t="s">
        <v>90</v>
      </c>
      <c r="G1244" s="12" t="s">
        <v>91</v>
      </c>
      <c r="H1244" t="str">
        <f>processors_PES!$D$114</f>
        <v>mining::uranium::isl</v>
      </c>
      <c r="I1244" s="11">
        <v>0</v>
      </c>
      <c r="J1244" s="11">
        <v>0</v>
      </c>
      <c r="K1244" s="12" t="s">
        <v>125</v>
      </c>
    </row>
    <row r="1245" spans="1:11" x14ac:dyDescent="0.2">
      <c r="A1245" t="str">
        <f t="shared" si="54"/>
        <v>uranium_isl_RO_mix_mix.input_li__</v>
      </c>
      <c r="B1245" t="str">
        <f>processors_PES!$B$119</f>
        <v>uranium_isl_RO_mix_mix</v>
      </c>
      <c r="C1245" s="12" t="s">
        <v>89</v>
      </c>
      <c r="D1245" s="15" t="s">
        <v>64</v>
      </c>
      <c r="E1245" s="15" t="s">
        <v>111</v>
      </c>
      <c r="F1245" s="12" t="s">
        <v>90</v>
      </c>
      <c r="G1245" s="12" t="s">
        <v>91</v>
      </c>
      <c r="H1245" t="str">
        <f>processors_PES!$D$114</f>
        <v>mining::uranium::isl</v>
      </c>
      <c r="I1245" s="11">
        <v>0</v>
      </c>
      <c r="J1245" s="11">
        <v>0</v>
      </c>
      <c r="K1245" s="12" t="s">
        <v>126</v>
      </c>
    </row>
    <row r="1246" spans="1:11" x14ac:dyDescent="0.2">
      <c r="A1246" t="str">
        <f t="shared" si="54"/>
        <v>uranium_isl_RO_mix_mix.input_bio__</v>
      </c>
      <c r="B1246" t="str">
        <f>processors_PES!$B$119</f>
        <v>uranium_isl_RO_mix_mix</v>
      </c>
      <c r="C1246" s="12" t="s">
        <v>89</v>
      </c>
      <c r="D1246" s="15" t="s">
        <v>97</v>
      </c>
      <c r="E1246" s="15" t="s">
        <v>112</v>
      </c>
      <c r="F1246" s="12" t="s">
        <v>90</v>
      </c>
      <c r="G1246" s="12" t="s">
        <v>91</v>
      </c>
      <c r="H1246" t="str">
        <f>processors_PES!$D$114</f>
        <v>mining::uranium::isl</v>
      </c>
      <c r="I1246" s="11">
        <v>0</v>
      </c>
      <c r="J1246" s="11">
        <v>0</v>
      </c>
      <c r="K1246" s="12" t="s">
        <v>126</v>
      </c>
    </row>
    <row r="1247" spans="1:11" x14ac:dyDescent="0.2">
      <c r="A1247" t="str">
        <f t="shared" si="54"/>
        <v>uranium_isl_RO_mix_mix.input_h.c__</v>
      </c>
      <c r="B1247" t="str">
        <f>processors_PES!$B$119</f>
        <v>uranium_isl_RO_mix_mix</v>
      </c>
      <c r="C1247" s="12" t="s">
        <v>89</v>
      </c>
      <c r="D1247" s="15" t="s">
        <v>63</v>
      </c>
      <c r="E1247" s="15" t="s">
        <v>113</v>
      </c>
      <c r="F1247" s="12" t="s">
        <v>92</v>
      </c>
      <c r="G1247" s="12" t="s">
        <v>91</v>
      </c>
      <c r="H1247" t="str">
        <f>processors_PES!$D$114</f>
        <v>mining::uranium::isl</v>
      </c>
      <c r="I1247" s="11">
        <v>0</v>
      </c>
      <c r="J1247" s="11">
        <v>0</v>
      </c>
      <c r="K1247" s="12" t="s">
        <v>126</v>
      </c>
    </row>
    <row r="1248" spans="1:11" x14ac:dyDescent="0.2">
      <c r="A1248" t="str">
        <f t="shared" si="54"/>
        <v>uranium_isl_RO_mix_mix.input_ur__</v>
      </c>
      <c r="B1248" t="str">
        <f>processors_PES!$B$119</f>
        <v>uranium_isl_RO_mix_mix</v>
      </c>
      <c r="C1248" s="12" t="s">
        <v>89</v>
      </c>
      <c r="D1248" s="15" t="s">
        <v>98</v>
      </c>
      <c r="E1248" s="15" t="s">
        <v>114</v>
      </c>
      <c r="F1248" s="12" t="s">
        <v>90</v>
      </c>
      <c r="G1248" s="12" t="s">
        <v>91</v>
      </c>
      <c r="H1248" t="str">
        <f>processors_PES!$D$114</f>
        <v>mining::uranium::isl</v>
      </c>
      <c r="I1248" s="11">
        <v>0</v>
      </c>
      <c r="J1248" s="11">
        <v>0</v>
      </c>
      <c r="K1248" s="12" t="s">
        <v>126</v>
      </c>
    </row>
    <row r="1249" spans="1:11" x14ac:dyDescent="0.2">
      <c r="A1249" t="str">
        <f t="shared" si="54"/>
        <v>uranium_isl_RO_mix_mix.input_el__</v>
      </c>
      <c r="B1249" t="str">
        <f>processors_PES!$B$119</f>
        <v>uranium_isl_RO_mix_mix</v>
      </c>
      <c r="C1249" s="12" t="s">
        <v>89</v>
      </c>
      <c r="D1249" s="15" t="s">
        <v>99</v>
      </c>
      <c r="E1249" s="15" t="s">
        <v>115</v>
      </c>
      <c r="F1249" s="12" t="s">
        <v>90</v>
      </c>
      <c r="G1249" s="12" t="s">
        <v>91</v>
      </c>
      <c r="H1249" t="str">
        <f>processors_PES!$D$114</f>
        <v>mining::uranium::isl</v>
      </c>
      <c r="I1249" s="11">
        <v>0</v>
      </c>
      <c r="J1249" s="11">
        <v>0</v>
      </c>
      <c r="K1249" s="12" t="s">
        <v>127</v>
      </c>
    </row>
    <row r="1250" spans="1:11" x14ac:dyDescent="0.2">
      <c r="A1250" t="str">
        <f t="shared" ref="A1250:A1313" si="55">CONCATENATE(B1250,".",C1250,"_",E1250,"_",V1250,"_",U1250)</f>
        <v>uranium_isl_RO_mix_mix.input_he__</v>
      </c>
      <c r="B1250" t="str">
        <f>processors_PES!$B$119</f>
        <v>uranium_isl_RO_mix_mix</v>
      </c>
      <c r="C1250" s="12" t="s">
        <v>89</v>
      </c>
      <c r="D1250" s="15" t="s">
        <v>100</v>
      </c>
      <c r="E1250" s="15" t="s">
        <v>116</v>
      </c>
      <c r="F1250" s="12" t="s">
        <v>90</v>
      </c>
      <c r="G1250" s="12" t="s">
        <v>91</v>
      </c>
      <c r="H1250" t="str">
        <f>processors_PES!$D$114</f>
        <v>mining::uranium::isl</v>
      </c>
      <c r="I1250" s="11">
        <v>0</v>
      </c>
      <c r="J1250" s="11">
        <v>0</v>
      </c>
      <c r="K1250" s="12" t="s">
        <v>128</v>
      </c>
    </row>
    <row r="1251" spans="1:11" x14ac:dyDescent="0.2">
      <c r="A1251" t="str">
        <f t="shared" si="55"/>
        <v>uranium_isl_RO_mix_mix.inpt_fu__</v>
      </c>
      <c r="B1251" t="str">
        <f>processors_PES!$B$119</f>
        <v>uranium_isl_RO_mix_mix</v>
      </c>
      <c r="C1251" s="12" t="s">
        <v>93</v>
      </c>
      <c r="D1251" s="15" t="s">
        <v>101</v>
      </c>
      <c r="E1251" s="15" t="s">
        <v>117</v>
      </c>
      <c r="F1251" s="12" t="s">
        <v>90</v>
      </c>
      <c r="G1251" s="12" t="s">
        <v>91</v>
      </c>
      <c r="H1251" t="str">
        <f>processors_PES!$D$114</f>
        <v>mining::uranium::isl</v>
      </c>
      <c r="I1251" s="11">
        <v>0</v>
      </c>
      <c r="J1251" s="11">
        <v>0</v>
      </c>
      <c r="K1251" s="12" t="s">
        <v>128</v>
      </c>
    </row>
    <row r="1252" spans="1:11" x14ac:dyDescent="0.2">
      <c r="A1252" t="str">
        <f t="shared" si="55"/>
        <v>uranium_isl_RO_mix_mix.input_ha__</v>
      </c>
      <c r="B1252" t="str">
        <f>processors_PES!$B$119</f>
        <v>uranium_isl_RO_mix_mix</v>
      </c>
      <c r="C1252" s="12" t="s">
        <v>89</v>
      </c>
      <c r="D1252" s="15" t="s">
        <v>102</v>
      </c>
      <c r="E1252" s="15" t="s">
        <v>118</v>
      </c>
      <c r="F1252" s="12" t="s">
        <v>90</v>
      </c>
      <c r="G1252" s="12" t="s">
        <v>94</v>
      </c>
      <c r="H1252" t="str">
        <f>processors_PES!$D$114</f>
        <v>mining::uranium::isl</v>
      </c>
      <c r="I1252" s="11">
        <v>0</v>
      </c>
      <c r="J1252" s="11">
        <v>0</v>
      </c>
      <c r="K1252" s="12" t="s">
        <v>129</v>
      </c>
    </row>
    <row r="1253" spans="1:11" x14ac:dyDescent="0.2">
      <c r="A1253" t="str">
        <f t="shared" si="55"/>
        <v>uranium_isl_RO_mix_mix.input_lu__</v>
      </c>
      <c r="B1253" t="str">
        <f>processors_PES!$B$119</f>
        <v>uranium_isl_RO_mix_mix</v>
      </c>
      <c r="C1253" s="12" t="s">
        <v>89</v>
      </c>
      <c r="D1253" s="15" t="s">
        <v>103</v>
      </c>
      <c r="E1253" s="15" t="s">
        <v>119</v>
      </c>
      <c r="F1253" s="12" t="s">
        <v>92</v>
      </c>
      <c r="G1253" s="12" t="s">
        <v>94</v>
      </c>
      <c r="H1253" t="str">
        <f>processors_PES!$D$114</f>
        <v>mining::uranium::isl</v>
      </c>
      <c r="I1253" s="11">
        <v>0</v>
      </c>
      <c r="J1253" s="11">
        <v>0</v>
      </c>
      <c r="K1253" s="12" t="s">
        <v>118</v>
      </c>
    </row>
    <row r="1254" spans="1:11" x14ac:dyDescent="0.2">
      <c r="A1254" t="str">
        <f t="shared" si="55"/>
        <v>uranium_isl_RO_mix_mix.input_w.us__</v>
      </c>
      <c r="B1254" t="str">
        <f>processors_PES!$B$119</f>
        <v>uranium_isl_RO_mix_mix</v>
      </c>
      <c r="C1254" s="12" t="s">
        <v>89</v>
      </c>
      <c r="D1254" s="15" t="s">
        <v>104</v>
      </c>
      <c r="E1254" s="15" t="s">
        <v>120</v>
      </c>
      <c r="F1254" s="12" t="s">
        <v>92</v>
      </c>
      <c r="G1254" s="12" t="s">
        <v>91</v>
      </c>
      <c r="H1254" t="str">
        <f>processors_PES!$D$114</f>
        <v>mining::uranium::isl</v>
      </c>
      <c r="I1254" s="11">
        <v>0</v>
      </c>
      <c r="J1254" s="11">
        <v>0</v>
      </c>
      <c r="K1254" s="12" t="s">
        <v>125</v>
      </c>
    </row>
    <row r="1255" spans="1:11" x14ac:dyDescent="0.2">
      <c r="A1255" t="str">
        <f t="shared" si="55"/>
        <v>uranium_isl_RO_mix_mix.input_fw__</v>
      </c>
      <c r="B1255" t="str">
        <f>processors_PES!$B$119</f>
        <v>uranium_isl_RO_mix_mix</v>
      </c>
      <c r="C1255" s="12" t="s">
        <v>89</v>
      </c>
      <c r="D1255" s="15" t="s">
        <v>105</v>
      </c>
      <c r="E1255" s="15" t="s">
        <v>121</v>
      </c>
      <c r="F1255" s="12" t="s">
        <v>92</v>
      </c>
      <c r="G1255" s="12" t="s">
        <v>91</v>
      </c>
      <c r="H1255" t="str">
        <f>processors_PES!$D$114</f>
        <v>mining::uranium::isl</v>
      </c>
      <c r="I1255" s="11">
        <v>0</v>
      </c>
      <c r="J1255" s="11">
        <v>0</v>
      </c>
      <c r="K1255" s="12" t="s">
        <v>125</v>
      </c>
    </row>
    <row r="1256" spans="1:11" x14ac:dyDescent="0.2">
      <c r="A1256" t="str">
        <f t="shared" si="55"/>
        <v>uranium_isl_RO_mix_mix.input_w.tot__</v>
      </c>
      <c r="B1256" t="str">
        <f>processors_PES!$B$119</f>
        <v>uranium_isl_RO_mix_mix</v>
      </c>
      <c r="C1256" s="12" t="s">
        <v>89</v>
      </c>
      <c r="D1256" s="15" t="s">
        <v>106</v>
      </c>
      <c r="E1256" s="15" t="s">
        <v>122</v>
      </c>
      <c r="F1256" s="12" t="s">
        <v>92</v>
      </c>
      <c r="G1256" s="12" t="s">
        <v>91</v>
      </c>
      <c r="H1256" t="str">
        <f>processors_PES!$D$114</f>
        <v>mining::uranium::isl</v>
      </c>
      <c r="I1256" s="11">
        <v>0</v>
      </c>
      <c r="J1256" s="11">
        <v>0</v>
      </c>
      <c r="K1256" s="12" t="s">
        <v>125</v>
      </c>
    </row>
    <row r="1257" spans="1:11" x14ac:dyDescent="0.2">
      <c r="A1257" t="str">
        <f t="shared" si="55"/>
        <v>uranium_isl_RO_mix_mix.output_w__</v>
      </c>
      <c r="B1257" t="str">
        <f>processors_PES!$B$119</f>
        <v>uranium_isl_RO_mix_mix</v>
      </c>
      <c r="C1257" s="12" t="s">
        <v>95</v>
      </c>
      <c r="D1257" s="15" t="s">
        <v>107</v>
      </c>
      <c r="E1257" s="15" t="s">
        <v>123</v>
      </c>
      <c r="F1257" s="12" t="s">
        <v>92</v>
      </c>
      <c r="G1257" s="12" t="s">
        <v>91</v>
      </c>
      <c r="H1257" t="str">
        <f>processors_PES!$D$114</f>
        <v>mining::uranium::isl</v>
      </c>
      <c r="I1257" s="11">
        <v>0</v>
      </c>
      <c r="J1257" s="11">
        <v>0</v>
      </c>
      <c r="K1257" s="12" t="s">
        <v>125</v>
      </c>
    </row>
    <row r="1258" spans="1:11" x14ac:dyDescent="0.2">
      <c r="A1258" t="str">
        <f t="shared" si="55"/>
        <v>uranium_isl_RO_mix_mix.output_ghg__</v>
      </c>
      <c r="B1258" t="str">
        <f>processors_PES!$B$119</f>
        <v>uranium_isl_RO_mix_mix</v>
      </c>
      <c r="C1258" s="12" t="s">
        <v>95</v>
      </c>
      <c r="D1258" s="15" t="s">
        <v>108</v>
      </c>
      <c r="E1258" s="15" t="s">
        <v>124</v>
      </c>
      <c r="F1258" s="12" t="s">
        <v>92</v>
      </c>
      <c r="G1258" s="12" t="s">
        <v>91</v>
      </c>
      <c r="H1258" t="str">
        <f>processors_PES!$D$114</f>
        <v>mining::uranium::isl</v>
      </c>
      <c r="I1258" s="11">
        <v>0</v>
      </c>
      <c r="J1258" s="11">
        <v>0</v>
      </c>
      <c r="K1258" s="12" t="s">
        <v>130</v>
      </c>
    </row>
    <row r="1259" spans="1:11" x14ac:dyDescent="0.2">
      <c r="A1259" t="str">
        <f t="shared" si="55"/>
        <v>uranium_isl_RO_mix_mix.output_ng__</v>
      </c>
      <c r="B1259" t="str">
        <f>processors_PES!$B$119</f>
        <v>uranium_isl_RO_mix_mix</v>
      </c>
      <c r="C1259" s="12" t="s">
        <v>95</v>
      </c>
      <c r="D1259" s="15" t="s">
        <v>96</v>
      </c>
      <c r="E1259" s="15" t="s">
        <v>110</v>
      </c>
      <c r="F1259" s="12" t="s">
        <v>90</v>
      </c>
      <c r="G1259" s="12" t="s">
        <v>91</v>
      </c>
      <c r="H1259" t="str">
        <f>processors_PES!$D$114</f>
        <v>mining::uranium::isl</v>
      </c>
      <c r="I1259" s="11">
        <v>0</v>
      </c>
      <c r="J1259" s="11">
        <v>0</v>
      </c>
      <c r="K1259" s="15" t="s">
        <v>163</v>
      </c>
    </row>
    <row r="1260" spans="1:11" x14ac:dyDescent="0.2">
      <c r="A1260" t="str">
        <f t="shared" si="55"/>
        <v>uranium_isl_RO_mix_mix.output_oil__</v>
      </c>
      <c r="B1260" t="str">
        <f>processors_PES!$B$119</f>
        <v>uranium_isl_RO_mix_mix</v>
      </c>
      <c r="C1260" s="15" t="s">
        <v>95</v>
      </c>
      <c r="D1260" s="15" t="s">
        <v>150</v>
      </c>
      <c r="E1260" s="15" t="s">
        <v>162</v>
      </c>
      <c r="F1260" s="15" t="s">
        <v>90</v>
      </c>
      <c r="G1260" s="15" t="s">
        <v>91</v>
      </c>
      <c r="H1260" t="str">
        <f>processors_PES!$D$114</f>
        <v>mining::uranium::isl</v>
      </c>
      <c r="I1260" s="11">
        <v>0</v>
      </c>
      <c r="J1260" s="11">
        <v>0</v>
      </c>
      <c r="K1260" s="15" t="s">
        <v>163</v>
      </c>
    </row>
    <row r="1261" spans="1:11" x14ac:dyDescent="0.2">
      <c r="A1261" t="str">
        <f t="shared" si="55"/>
        <v>uranium_isl_RO_mix_mix.output_ur__</v>
      </c>
      <c r="B1261" t="str">
        <f>processors_PES!$B$119</f>
        <v>uranium_isl_RO_mix_mix</v>
      </c>
      <c r="C1261" s="15" t="s">
        <v>95</v>
      </c>
      <c r="D1261" s="15" t="s">
        <v>98</v>
      </c>
      <c r="E1261" s="15" t="s">
        <v>114</v>
      </c>
      <c r="F1261" s="15" t="s">
        <v>90</v>
      </c>
      <c r="G1261" s="15" t="s">
        <v>91</v>
      </c>
      <c r="H1261" t="str">
        <f>processors_PES!$D$114</f>
        <v>mining::uranium::isl</v>
      </c>
      <c r="I1261" s="11">
        <v>0</v>
      </c>
      <c r="J1261" s="11">
        <v>0</v>
      </c>
      <c r="K1261" s="15" t="s">
        <v>126</v>
      </c>
    </row>
    <row r="1262" spans="1:11" x14ac:dyDescent="0.2">
      <c r="A1262" t="str">
        <f t="shared" si="55"/>
        <v>uranium_isl_SE_mix_mix.input_ng__</v>
      </c>
      <c r="B1262" t="str">
        <f>processors_PES!$B$120</f>
        <v>uranium_isl_SE_mix_mix</v>
      </c>
      <c r="C1262" s="12" t="s">
        <v>89</v>
      </c>
      <c r="D1262" s="15" t="s">
        <v>96</v>
      </c>
      <c r="E1262" s="15" t="s">
        <v>110</v>
      </c>
      <c r="F1262" s="12" t="s">
        <v>90</v>
      </c>
      <c r="G1262" s="12" t="s">
        <v>91</v>
      </c>
      <c r="H1262" t="str">
        <f>processors_PES!$D$114</f>
        <v>mining::uranium::isl</v>
      </c>
      <c r="I1262" s="11">
        <v>0</v>
      </c>
      <c r="J1262" s="11">
        <v>0</v>
      </c>
      <c r="K1262" s="12" t="s">
        <v>125</v>
      </c>
    </row>
    <row r="1263" spans="1:11" x14ac:dyDescent="0.2">
      <c r="A1263" t="str">
        <f t="shared" si="55"/>
        <v>uranium_isl_SE_mix_mix.input_li__</v>
      </c>
      <c r="B1263" t="str">
        <f>processors_PES!$B$120</f>
        <v>uranium_isl_SE_mix_mix</v>
      </c>
      <c r="C1263" s="12" t="s">
        <v>89</v>
      </c>
      <c r="D1263" s="15" t="s">
        <v>64</v>
      </c>
      <c r="E1263" s="15" t="s">
        <v>111</v>
      </c>
      <c r="F1263" s="12" t="s">
        <v>90</v>
      </c>
      <c r="G1263" s="12" t="s">
        <v>91</v>
      </c>
      <c r="H1263" t="str">
        <f>processors_PES!$D$114</f>
        <v>mining::uranium::isl</v>
      </c>
      <c r="I1263" s="11">
        <v>0</v>
      </c>
      <c r="J1263" s="11">
        <v>0</v>
      </c>
      <c r="K1263" s="12" t="s">
        <v>126</v>
      </c>
    </row>
    <row r="1264" spans="1:11" x14ac:dyDescent="0.2">
      <c r="A1264" t="str">
        <f t="shared" si="55"/>
        <v>uranium_isl_SE_mix_mix.input_bio__</v>
      </c>
      <c r="B1264" t="str">
        <f>processors_PES!$B$120</f>
        <v>uranium_isl_SE_mix_mix</v>
      </c>
      <c r="C1264" s="12" t="s">
        <v>89</v>
      </c>
      <c r="D1264" s="15" t="s">
        <v>97</v>
      </c>
      <c r="E1264" s="15" t="s">
        <v>112</v>
      </c>
      <c r="F1264" s="12" t="s">
        <v>90</v>
      </c>
      <c r="G1264" s="12" t="s">
        <v>91</v>
      </c>
      <c r="H1264" t="str">
        <f>processors_PES!$D$114</f>
        <v>mining::uranium::isl</v>
      </c>
      <c r="I1264" s="11">
        <v>0</v>
      </c>
      <c r="J1264" s="11">
        <v>0</v>
      </c>
      <c r="K1264" s="12" t="s">
        <v>126</v>
      </c>
    </row>
    <row r="1265" spans="1:11" x14ac:dyDescent="0.2">
      <c r="A1265" t="str">
        <f t="shared" si="55"/>
        <v>uranium_isl_SE_mix_mix.input_h.c__</v>
      </c>
      <c r="B1265" t="str">
        <f>processors_PES!$B$120</f>
        <v>uranium_isl_SE_mix_mix</v>
      </c>
      <c r="C1265" s="12" t="s">
        <v>89</v>
      </c>
      <c r="D1265" s="15" t="s">
        <v>63</v>
      </c>
      <c r="E1265" s="15" t="s">
        <v>113</v>
      </c>
      <c r="F1265" s="12" t="s">
        <v>92</v>
      </c>
      <c r="G1265" s="12" t="s">
        <v>91</v>
      </c>
      <c r="H1265" t="str">
        <f>processors_PES!$D$114</f>
        <v>mining::uranium::isl</v>
      </c>
      <c r="I1265" s="11">
        <v>0</v>
      </c>
      <c r="J1265" s="11">
        <v>0</v>
      </c>
      <c r="K1265" s="12" t="s">
        <v>126</v>
      </c>
    </row>
    <row r="1266" spans="1:11" x14ac:dyDescent="0.2">
      <c r="A1266" t="str">
        <f t="shared" si="55"/>
        <v>uranium_isl_SE_mix_mix.input_ur__</v>
      </c>
      <c r="B1266" t="str">
        <f>processors_PES!$B$120</f>
        <v>uranium_isl_SE_mix_mix</v>
      </c>
      <c r="C1266" s="12" t="s">
        <v>89</v>
      </c>
      <c r="D1266" s="15" t="s">
        <v>98</v>
      </c>
      <c r="E1266" s="15" t="s">
        <v>114</v>
      </c>
      <c r="F1266" s="12" t="s">
        <v>90</v>
      </c>
      <c r="G1266" s="12" t="s">
        <v>91</v>
      </c>
      <c r="H1266" t="str">
        <f>processors_PES!$D$114</f>
        <v>mining::uranium::isl</v>
      </c>
      <c r="I1266" s="11">
        <v>0</v>
      </c>
      <c r="J1266" s="11">
        <v>0</v>
      </c>
      <c r="K1266" s="12" t="s">
        <v>126</v>
      </c>
    </row>
    <row r="1267" spans="1:11" x14ac:dyDescent="0.2">
      <c r="A1267" t="str">
        <f t="shared" si="55"/>
        <v>uranium_isl_SE_mix_mix.input_el__</v>
      </c>
      <c r="B1267" t="str">
        <f>processors_PES!$B$120</f>
        <v>uranium_isl_SE_mix_mix</v>
      </c>
      <c r="C1267" s="12" t="s">
        <v>89</v>
      </c>
      <c r="D1267" s="15" t="s">
        <v>99</v>
      </c>
      <c r="E1267" s="15" t="s">
        <v>115</v>
      </c>
      <c r="F1267" s="12" t="s">
        <v>90</v>
      </c>
      <c r="G1267" s="12" t="s">
        <v>91</v>
      </c>
      <c r="H1267" t="str">
        <f>processors_PES!$D$114</f>
        <v>mining::uranium::isl</v>
      </c>
      <c r="I1267" s="11">
        <v>0</v>
      </c>
      <c r="J1267" s="11">
        <v>0</v>
      </c>
      <c r="K1267" s="12" t="s">
        <v>127</v>
      </c>
    </row>
    <row r="1268" spans="1:11" x14ac:dyDescent="0.2">
      <c r="A1268" t="str">
        <f t="shared" si="55"/>
        <v>uranium_isl_SE_mix_mix.input_he__</v>
      </c>
      <c r="B1268" t="str">
        <f>processors_PES!$B$120</f>
        <v>uranium_isl_SE_mix_mix</v>
      </c>
      <c r="C1268" s="12" t="s">
        <v>89</v>
      </c>
      <c r="D1268" s="15" t="s">
        <v>100</v>
      </c>
      <c r="E1268" s="15" t="s">
        <v>116</v>
      </c>
      <c r="F1268" s="12" t="s">
        <v>90</v>
      </c>
      <c r="G1268" s="12" t="s">
        <v>91</v>
      </c>
      <c r="H1268" t="str">
        <f>processors_PES!$D$114</f>
        <v>mining::uranium::isl</v>
      </c>
      <c r="I1268" s="11">
        <v>0</v>
      </c>
      <c r="J1268" s="11">
        <v>0</v>
      </c>
      <c r="K1268" s="12" t="s">
        <v>128</v>
      </c>
    </row>
    <row r="1269" spans="1:11" x14ac:dyDescent="0.2">
      <c r="A1269" t="str">
        <f t="shared" si="55"/>
        <v>uranium_isl_SE_mix_mix.inpt_fu__</v>
      </c>
      <c r="B1269" t="str">
        <f>processors_PES!$B$120</f>
        <v>uranium_isl_SE_mix_mix</v>
      </c>
      <c r="C1269" s="12" t="s">
        <v>93</v>
      </c>
      <c r="D1269" s="15" t="s">
        <v>101</v>
      </c>
      <c r="E1269" s="15" t="s">
        <v>117</v>
      </c>
      <c r="F1269" s="12" t="s">
        <v>90</v>
      </c>
      <c r="G1269" s="12" t="s">
        <v>91</v>
      </c>
      <c r="H1269" t="str">
        <f>processors_PES!$D$114</f>
        <v>mining::uranium::isl</v>
      </c>
      <c r="I1269" s="11">
        <v>0</v>
      </c>
      <c r="J1269" s="11">
        <v>0</v>
      </c>
      <c r="K1269" s="12" t="s">
        <v>128</v>
      </c>
    </row>
    <row r="1270" spans="1:11" x14ac:dyDescent="0.2">
      <c r="A1270" t="str">
        <f t="shared" si="55"/>
        <v>uranium_isl_SE_mix_mix.input_ha__</v>
      </c>
      <c r="B1270" t="str">
        <f>processors_PES!$B$120</f>
        <v>uranium_isl_SE_mix_mix</v>
      </c>
      <c r="C1270" s="12" t="s">
        <v>89</v>
      </c>
      <c r="D1270" s="15" t="s">
        <v>102</v>
      </c>
      <c r="E1270" s="15" t="s">
        <v>118</v>
      </c>
      <c r="F1270" s="12" t="s">
        <v>90</v>
      </c>
      <c r="G1270" s="12" t="s">
        <v>94</v>
      </c>
      <c r="H1270" t="str">
        <f>processors_PES!$D$114</f>
        <v>mining::uranium::isl</v>
      </c>
      <c r="I1270" s="11">
        <v>0</v>
      </c>
      <c r="J1270" s="11">
        <v>0</v>
      </c>
      <c r="K1270" s="12" t="s">
        <v>129</v>
      </c>
    </row>
    <row r="1271" spans="1:11" x14ac:dyDescent="0.2">
      <c r="A1271" t="str">
        <f t="shared" si="55"/>
        <v>uranium_isl_SE_mix_mix.input_lu__</v>
      </c>
      <c r="B1271" t="str">
        <f>processors_PES!$B$120</f>
        <v>uranium_isl_SE_mix_mix</v>
      </c>
      <c r="C1271" s="12" t="s">
        <v>89</v>
      </c>
      <c r="D1271" s="15" t="s">
        <v>103</v>
      </c>
      <c r="E1271" s="15" t="s">
        <v>119</v>
      </c>
      <c r="F1271" s="12" t="s">
        <v>92</v>
      </c>
      <c r="G1271" s="12" t="s">
        <v>94</v>
      </c>
      <c r="H1271" t="str">
        <f>processors_PES!$D$114</f>
        <v>mining::uranium::isl</v>
      </c>
      <c r="I1271" s="11">
        <v>0</v>
      </c>
      <c r="J1271" s="11">
        <v>0</v>
      </c>
      <c r="K1271" s="12" t="s">
        <v>118</v>
      </c>
    </row>
    <row r="1272" spans="1:11" x14ac:dyDescent="0.2">
      <c r="A1272" t="str">
        <f t="shared" si="55"/>
        <v>uranium_isl_SE_mix_mix.input_w.us__</v>
      </c>
      <c r="B1272" t="str">
        <f>processors_PES!$B$120</f>
        <v>uranium_isl_SE_mix_mix</v>
      </c>
      <c r="C1272" s="12" t="s">
        <v>89</v>
      </c>
      <c r="D1272" s="15" t="s">
        <v>104</v>
      </c>
      <c r="E1272" s="15" t="s">
        <v>120</v>
      </c>
      <c r="F1272" s="12" t="s">
        <v>92</v>
      </c>
      <c r="G1272" s="12" t="s">
        <v>91</v>
      </c>
      <c r="H1272" t="str">
        <f>processors_PES!$D$114</f>
        <v>mining::uranium::isl</v>
      </c>
      <c r="I1272" s="11">
        <v>0</v>
      </c>
      <c r="J1272" s="11">
        <v>0</v>
      </c>
      <c r="K1272" s="12" t="s">
        <v>125</v>
      </c>
    </row>
    <row r="1273" spans="1:11" x14ac:dyDescent="0.2">
      <c r="A1273" t="str">
        <f t="shared" si="55"/>
        <v>uranium_isl_SE_mix_mix.input_fw__</v>
      </c>
      <c r="B1273" t="str">
        <f>processors_PES!$B$120</f>
        <v>uranium_isl_SE_mix_mix</v>
      </c>
      <c r="C1273" s="12" t="s">
        <v>89</v>
      </c>
      <c r="D1273" s="15" t="s">
        <v>105</v>
      </c>
      <c r="E1273" s="15" t="s">
        <v>121</v>
      </c>
      <c r="F1273" s="12" t="s">
        <v>92</v>
      </c>
      <c r="G1273" s="12" t="s">
        <v>91</v>
      </c>
      <c r="H1273" t="str">
        <f>processors_PES!$D$114</f>
        <v>mining::uranium::isl</v>
      </c>
      <c r="I1273" s="11">
        <v>0</v>
      </c>
      <c r="J1273" s="11">
        <v>0</v>
      </c>
      <c r="K1273" s="12" t="s">
        <v>125</v>
      </c>
    </row>
    <row r="1274" spans="1:11" x14ac:dyDescent="0.2">
      <c r="A1274" t="str">
        <f t="shared" si="55"/>
        <v>uranium_isl_SE_mix_mix.input_w.tot__</v>
      </c>
      <c r="B1274" t="str">
        <f>processors_PES!$B$120</f>
        <v>uranium_isl_SE_mix_mix</v>
      </c>
      <c r="C1274" s="12" t="s">
        <v>89</v>
      </c>
      <c r="D1274" s="15" t="s">
        <v>106</v>
      </c>
      <c r="E1274" s="15" t="s">
        <v>122</v>
      </c>
      <c r="F1274" s="12" t="s">
        <v>92</v>
      </c>
      <c r="G1274" s="12" t="s">
        <v>91</v>
      </c>
      <c r="H1274" t="str">
        <f>processors_PES!$D$114</f>
        <v>mining::uranium::isl</v>
      </c>
      <c r="I1274" s="11">
        <v>0</v>
      </c>
      <c r="J1274" s="11">
        <v>0</v>
      </c>
      <c r="K1274" s="12" t="s">
        <v>125</v>
      </c>
    </row>
    <row r="1275" spans="1:11" x14ac:dyDescent="0.2">
      <c r="A1275" t="str">
        <f t="shared" si="55"/>
        <v>uranium_isl_SE_mix_mix.output_w__</v>
      </c>
      <c r="B1275" t="str">
        <f>processors_PES!$B$120</f>
        <v>uranium_isl_SE_mix_mix</v>
      </c>
      <c r="C1275" s="12" t="s">
        <v>95</v>
      </c>
      <c r="D1275" s="15" t="s">
        <v>107</v>
      </c>
      <c r="E1275" s="15" t="s">
        <v>123</v>
      </c>
      <c r="F1275" s="12" t="s">
        <v>92</v>
      </c>
      <c r="G1275" s="12" t="s">
        <v>91</v>
      </c>
      <c r="H1275" t="str">
        <f>processors_PES!$D$114</f>
        <v>mining::uranium::isl</v>
      </c>
      <c r="I1275" s="11">
        <v>0</v>
      </c>
      <c r="J1275" s="11">
        <v>0</v>
      </c>
      <c r="K1275" s="12" t="s">
        <v>125</v>
      </c>
    </row>
    <row r="1276" spans="1:11" x14ac:dyDescent="0.2">
      <c r="A1276" t="str">
        <f t="shared" si="55"/>
        <v>uranium_isl_SE_mix_mix.output_ghg__</v>
      </c>
      <c r="B1276" t="str">
        <f>processors_PES!$B$120</f>
        <v>uranium_isl_SE_mix_mix</v>
      </c>
      <c r="C1276" s="12" t="s">
        <v>95</v>
      </c>
      <c r="D1276" s="15" t="s">
        <v>108</v>
      </c>
      <c r="E1276" s="15" t="s">
        <v>124</v>
      </c>
      <c r="F1276" s="12" t="s">
        <v>92</v>
      </c>
      <c r="G1276" s="12" t="s">
        <v>91</v>
      </c>
      <c r="H1276" t="str">
        <f>processors_PES!$D$114</f>
        <v>mining::uranium::isl</v>
      </c>
      <c r="I1276" s="11">
        <v>0</v>
      </c>
      <c r="J1276" s="11">
        <v>0</v>
      </c>
      <c r="K1276" s="12" t="s">
        <v>130</v>
      </c>
    </row>
    <row r="1277" spans="1:11" x14ac:dyDescent="0.2">
      <c r="A1277" t="str">
        <f t="shared" si="55"/>
        <v>uranium_isl_SE_mix_mix.output_ng__</v>
      </c>
      <c r="B1277" t="str">
        <f>processors_PES!$B$120</f>
        <v>uranium_isl_SE_mix_mix</v>
      </c>
      <c r="C1277" s="12" t="s">
        <v>95</v>
      </c>
      <c r="D1277" s="15" t="s">
        <v>96</v>
      </c>
      <c r="E1277" s="15" t="s">
        <v>110</v>
      </c>
      <c r="F1277" s="12" t="s">
        <v>90</v>
      </c>
      <c r="G1277" s="12" t="s">
        <v>91</v>
      </c>
      <c r="H1277" t="str">
        <f>processors_PES!$D$114</f>
        <v>mining::uranium::isl</v>
      </c>
      <c r="I1277" s="11">
        <v>0</v>
      </c>
      <c r="J1277" s="11">
        <v>0</v>
      </c>
      <c r="K1277" s="15" t="s">
        <v>163</v>
      </c>
    </row>
    <row r="1278" spans="1:11" x14ac:dyDescent="0.2">
      <c r="A1278" t="str">
        <f t="shared" si="55"/>
        <v>uranium_isl_SE_mix_mix.output_oil__</v>
      </c>
      <c r="B1278" t="str">
        <f>processors_PES!$B$120</f>
        <v>uranium_isl_SE_mix_mix</v>
      </c>
      <c r="C1278" s="15" t="s">
        <v>95</v>
      </c>
      <c r="D1278" s="15" t="s">
        <v>150</v>
      </c>
      <c r="E1278" s="15" t="s">
        <v>162</v>
      </c>
      <c r="F1278" s="15" t="s">
        <v>90</v>
      </c>
      <c r="G1278" s="15" t="s">
        <v>91</v>
      </c>
      <c r="H1278" t="str">
        <f>processors_PES!$D$114</f>
        <v>mining::uranium::isl</v>
      </c>
      <c r="I1278" s="11">
        <v>0</v>
      </c>
      <c r="J1278" s="11">
        <v>0</v>
      </c>
      <c r="K1278" s="15" t="s">
        <v>163</v>
      </c>
    </row>
    <row r="1279" spans="1:11" x14ac:dyDescent="0.2">
      <c r="A1279" t="str">
        <f t="shared" si="55"/>
        <v>uranium_isl_SE_mix_mix.output_ur__</v>
      </c>
      <c r="B1279" t="str">
        <f>processors_PES!$B$120</f>
        <v>uranium_isl_SE_mix_mix</v>
      </c>
      <c r="C1279" s="15" t="s">
        <v>95</v>
      </c>
      <c r="D1279" s="15" t="s">
        <v>98</v>
      </c>
      <c r="E1279" s="15" t="s">
        <v>114</v>
      </c>
      <c r="F1279" s="15" t="s">
        <v>90</v>
      </c>
      <c r="G1279" s="15" t="s">
        <v>91</v>
      </c>
      <c r="H1279" t="str">
        <f>processors_PES!$D$114</f>
        <v>mining::uranium::isl</v>
      </c>
      <c r="I1279" s="11">
        <v>0</v>
      </c>
      <c r="J1279" s="11">
        <v>0</v>
      </c>
      <c r="K1279" s="15" t="s">
        <v>126</v>
      </c>
    </row>
    <row r="1280" spans="1:11" x14ac:dyDescent="0.2">
      <c r="A1280" t="str">
        <f t="shared" si="55"/>
        <v>uranium_isl_UK_mix_mix.input_ng__</v>
      </c>
      <c r="B1280" t="str">
        <f>processors_PES!$B$121</f>
        <v>uranium_isl_UK_mix_mix</v>
      </c>
      <c r="C1280" s="12" t="s">
        <v>89</v>
      </c>
      <c r="D1280" s="15" t="s">
        <v>96</v>
      </c>
      <c r="E1280" s="15" t="s">
        <v>110</v>
      </c>
      <c r="F1280" s="12" t="s">
        <v>90</v>
      </c>
      <c r="G1280" s="12" t="s">
        <v>91</v>
      </c>
      <c r="H1280" t="str">
        <f>processors_PES!$D$114</f>
        <v>mining::uranium::isl</v>
      </c>
      <c r="I1280" s="11">
        <v>0</v>
      </c>
      <c r="J1280" s="11">
        <v>0</v>
      </c>
      <c r="K1280" s="12" t="s">
        <v>125</v>
      </c>
    </row>
    <row r="1281" spans="1:11" x14ac:dyDescent="0.2">
      <c r="A1281" t="str">
        <f t="shared" si="55"/>
        <v>uranium_isl_UK_mix_mix.input_li__</v>
      </c>
      <c r="B1281" t="str">
        <f>processors_PES!$B$121</f>
        <v>uranium_isl_UK_mix_mix</v>
      </c>
      <c r="C1281" s="12" t="s">
        <v>89</v>
      </c>
      <c r="D1281" s="15" t="s">
        <v>64</v>
      </c>
      <c r="E1281" s="15" t="s">
        <v>111</v>
      </c>
      <c r="F1281" s="12" t="s">
        <v>90</v>
      </c>
      <c r="G1281" s="12" t="s">
        <v>91</v>
      </c>
      <c r="H1281" t="str">
        <f>processors_PES!$D$114</f>
        <v>mining::uranium::isl</v>
      </c>
      <c r="I1281" s="11">
        <v>0</v>
      </c>
      <c r="J1281" s="11">
        <v>0</v>
      </c>
      <c r="K1281" s="12" t="s">
        <v>126</v>
      </c>
    </row>
    <row r="1282" spans="1:11" x14ac:dyDescent="0.2">
      <c r="A1282" t="str">
        <f t="shared" si="55"/>
        <v>uranium_isl_UK_mix_mix.input_bio__</v>
      </c>
      <c r="B1282" t="str">
        <f>processors_PES!$B$121</f>
        <v>uranium_isl_UK_mix_mix</v>
      </c>
      <c r="C1282" s="12" t="s">
        <v>89</v>
      </c>
      <c r="D1282" s="15" t="s">
        <v>97</v>
      </c>
      <c r="E1282" s="15" t="s">
        <v>112</v>
      </c>
      <c r="F1282" s="12" t="s">
        <v>90</v>
      </c>
      <c r="G1282" s="12" t="s">
        <v>91</v>
      </c>
      <c r="H1282" t="str">
        <f>processors_PES!$D$114</f>
        <v>mining::uranium::isl</v>
      </c>
      <c r="I1282" s="11">
        <v>0</v>
      </c>
      <c r="J1282" s="11">
        <v>0</v>
      </c>
      <c r="K1282" s="12" t="s">
        <v>126</v>
      </c>
    </row>
    <row r="1283" spans="1:11" x14ac:dyDescent="0.2">
      <c r="A1283" t="str">
        <f t="shared" si="55"/>
        <v>uranium_isl_UK_mix_mix.input_h.c__</v>
      </c>
      <c r="B1283" t="str">
        <f>processors_PES!$B$121</f>
        <v>uranium_isl_UK_mix_mix</v>
      </c>
      <c r="C1283" s="12" t="s">
        <v>89</v>
      </c>
      <c r="D1283" s="15" t="s">
        <v>63</v>
      </c>
      <c r="E1283" s="15" t="s">
        <v>113</v>
      </c>
      <c r="F1283" s="12" t="s">
        <v>92</v>
      </c>
      <c r="G1283" s="12" t="s">
        <v>91</v>
      </c>
      <c r="H1283" t="str">
        <f>processors_PES!$D$114</f>
        <v>mining::uranium::isl</v>
      </c>
      <c r="I1283" s="11">
        <v>0</v>
      </c>
      <c r="J1283" s="11">
        <v>0</v>
      </c>
      <c r="K1283" s="12" t="s">
        <v>126</v>
      </c>
    </row>
    <row r="1284" spans="1:11" x14ac:dyDescent="0.2">
      <c r="A1284" t="str">
        <f t="shared" si="55"/>
        <v>uranium_isl_UK_mix_mix.input_ur__</v>
      </c>
      <c r="B1284" t="str">
        <f>processors_PES!$B$121</f>
        <v>uranium_isl_UK_mix_mix</v>
      </c>
      <c r="C1284" s="12" t="s">
        <v>89</v>
      </c>
      <c r="D1284" s="15" t="s">
        <v>98</v>
      </c>
      <c r="E1284" s="15" t="s">
        <v>114</v>
      </c>
      <c r="F1284" s="12" t="s">
        <v>90</v>
      </c>
      <c r="G1284" s="12" t="s">
        <v>91</v>
      </c>
      <c r="H1284" t="str">
        <f>processors_PES!$D$114</f>
        <v>mining::uranium::isl</v>
      </c>
      <c r="I1284" s="11">
        <v>0</v>
      </c>
      <c r="J1284" s="11">
        <v>0</v>
      </c>
      <c r="K1284" s="12" t="s">
        <v>126</v>
      </c>
    </row>
    <row r="1285" spans="1:11" x14ac:dyDescent="0.2">
      <c r="A1285" t="str">
        <f t="shared" si="55"/>
        <v>uranium_isl_UK_mix_mix.input_el__</v>
      </c>
      <c r="B1285" t="str">
        <f>processors_PES!$B$121</f>
        <v>uranium_isl_UK_mix_mix</v>
      </c>
      <c r="C1285" s="12" t="s">
        <v>89</v>
      </c>
      <c r="D1285" s="15" t="s">
        <v>99</v>
      </c>
      <c r="E1285" s="15" t="s">
        <v>115</v>
      </c>
      <c r="F1285" s="12" t="s">
        <v>90</v>
      </c>
      <c r="G1285" s="12" t="s">
        <v>91</v>
      </c>
      <c r="H1285" t="str">
        <f>processors_PES!$D$114</f>
        <v>mining::uranium::isl</v>
      </c>
      <c r="I1285" s="11">
        <v>0</v>
      </c>
      <c r="J1285" s="11">
        <v>0</v>
      </c>
      <c r="K1285" s="12" t="s">
        <v>127</v>
      </c>
    </row>
    <row r="1286" spans="1:11" x14ac:dyDescent="0.2">
      <c r="A1286" t="str">
        <f t="shared" si="55"/>
        <v>uranium_isl_UK_mix_mix.input_he__</v>
      </c>
      <c r="B1286" t="str">
        <f>processors_PES!$B$121</f>
        <v>uranium_isl_UK_mix_mix</v>
      </c>
      <c r="C1286" s="12" t="s">
        <v>89</v>
      </c>
      <c r="D1286" s="15" t="s">
        <v>100</v>
      </c>
      <c r="E1286" s="15" t="s">
        <v>116</v>
      </c>
      <c r="F1286" s="12" t="s">
        <v>90</v>
      </c>
      <c r="G1286" s="12" t="s">
        <v>91</v>
      </c>
      <c r="H1286" t="str">
        <f>processors_PES!$D$114</f>
        <v>mining::uranium::isl</v>
      </c>
      <c r="I1286" s="11">
        <v>0</v>
      </c>
      <c r="J1286" s="11">
        <v>0</v>
      </c>
      <c r="K1286" s="12" t="s">
        <v>128</v>
      </c>
    </row>
    <row r="1287" spans="1:11" x14ac:dyDescent="0.2">
      <c r="A1287" t="str">
        <f t="shared" si="55"/>
        <v>uranium_isl_UK_mix_mix.inpt_fu__</v>
      </c>
      <c r="B1287" t="str">
        <f>processors_PES!$B$121</f>
        <v>uranium_isl_UK_mix_mix</v>
      </c>
      <c r="C1287" s="12" t="s">
        <v>93</v>
      </c>
      <c r="D1287" s="15" t="s">
        <v>101</v>
      </c>
      <c r="E1287" s="15" t="s">
        <v>117</v>
      </c>
      <c r="F1287" s="12" t="s">
        <v>90</v>
      </c>
      <c r="G1287" s="12" t="s">
        <v>91</v>
      </c>
      <c r="H1287" t="str">
        <f>processors_PES!$D$114</f>
        <v>mining::uranium::isl</v>
      </c>
      <c r="I1287" s="11">
        <v>0</v>
      </c>
      <c r="J1287" s="11">
        <v>0</v>
      </c>
      <c r="K1287" s="12" t="s">
        <v>128</v>
      </c>
    </row>
    <row r="1288" spans="1:11" x14ac:dyDescent="0.2">
      <c r="A1288" t="str">
        <f t="shared" si="55"/>
        <v>uranium_isl_UK_mix_mix.input_ha__</v>
      </c>
      <c r="B1288" t="str">
        <f>processors_PES!$B$121</f>
        <v>uranium_isl_UK_mix_mix</v>
      </c>
      <c r="C1288" s="12" t="s">
        <v>89</v>
      </c>
      <c r="D1288" s="15" t="s">
        <v>102</v>
      </c>
      <c r="E1288" s="15" t="s">
        <v>118</v>
      </c>
      <c r="F1288" s="12" t="s">
        <v>90</v>
      </c>
      <c r="G1288" s="12" t="s">
        <v>94</v>
      </c>
      <c r="H1288" t="str">
        <f>processors_PES!$D$114</f>
        <v>mining::uranium::isl</v>
      </c>
      <c r="I1288" s="11">
        <v>0</v>
      </c>
      <c r="J1288" s="11">
        <v>0</v>
      </c>
      <c r="K1288" s="12" t="s">
        <v>129</v>
      </c>
    </row>
    <row r="1289" spans="1:11" x14ac:dyDescent="0.2">
      <c r="A1289" t="str">
        <f t="shared" si="55"/>
        <v>uranium_isl_UK_mix_mix.input_lu__</v>
      </c>
      <c r="B1289" t="str">
        <f>processors_PES!$B$121</f>
        <v>uranium_isl_UK_mix_mix</v>
      </c>
      <c r="C1289" s="12" t="s">
        <v>89</v>
      </c>
      <c r="D1289" s="15" t="s">
        <v>103</v>
      </c>
      <c r="E1289" s="15" t="s">
        <v>119</v>
      </c>
      <c r="F1289" s="12" t="s">
        <v>92</v>
      </c>
      <c r="G1289" s="12" t="s">
        <v>94</v>
      </c>
      <c r="H1289" t="str">
        <f>processors_PES!$D$114</f>
        <v>mining::uranium::isl</v>
      </c>
      <c r="I1289" s="11">
        <v>0</v>
      </c>
      <c r="J1289" s="11">
        <v>0</v>
      </c>
      <c r="K1289" s="12" t="s">
        <v>118</v>
      </c>
    </row>
    <row r="1290" spans="1:11" x14ac:dyDescent="0.2">
      <c r="A1290" t="str">
        <f t="shared" si="55"/>
        <v>uranium_isl_UK_mix_mix.input_w.us__</v>
      </c>
      <c r="B1290" t="str">
        <f>processors_PES!$B$121</f>
        <v>uranium_isl_UK_mix_mix</v>
      </c>
      <c r="C1290" s="12" t="s">
        <v>89</v>
      </c>
      <c r="D1290" s="15" t="s">
        <v>104</v>
      </c>
      <c r="E1290" s="15" t="s">
        <v>120</v>
      </c>
      <c r="F1290" s="12" t="s">
        <v>92</v>
      </c>
      <c r="G1290" s="12" t="s">
        <v>91</v>
      </c>
      <c r="H1290" t="str">
        <f>processors_PES!$D$114</f>
        <v>mining::uranium::isl</v>
      </c>
      <c r="I1290" s="11">
        <v>0</v>
      </c>
      <c r="J1290" s="11">
        <v>0</v>
      </c>
      <c r="K1290" s="12" t="s">
        <v>125</v>
      </c>
    </row>
    <row r="1291" spans="1:11" x14ac:dyDescent="0.2">
      <c r="A1291" t="str">
        <f t="shared" si="55"/>
        <v>uranium_isl_UK_mix_mix.input_fw__</v>
      </c>
      <c r="B1291" t="str">
        <f>processors_PES!$B$121</f>
        <v>uranium_isl_UK_mix_mix</v>
      </c>
      <c r="C1291" s="12" t="s">
        <v>89</v>
      </c>
      <c r="D1291" s="15" t="s">
        <v>105</v>
      </c>
      <c r="E1291" s="15" t="s">
        <v>121</v>
      </c>
      <c r="F1291" s="12" t="s">
        <v>92</v>
      </c>
      <c r="G1291" s="12" t="s">
        <v>91</v>
      </c>
      <c r="H1291" t="str">
        <f>processors_PES!$D$114</f>
        <v>mining::uranium::isl</v>
      </c>
      <c r="I1291" s="11">
        <v>0</v>
      </c>
      <c r="J1291" s="11">
        <v>0</v>
      </c>
      <c r="K1291" s="12" t="s">
        <v>125</v>
      </c>
    </row>
    <row r="1292" spans="1:11" x14ac:dyDescent="0.2">
      <c r="A1292" t="str">
        <f t="shared" si="55"/>
        <v>uranium_isl_UK_mix_mix.input_w.tot__</v>
      </c>
      <c r="B1292" t="str">
        <f>processors_PES!$B$121</f>
        <v>uranium_isl_UK_mix_mix</v>
      </c>
      <c r="C1292" s="12" t="s">
        <v>89</v>
      </c>
      <c r="D1292" s="15" t="s">
        <v>106</v>
      </c>
      <c r="E1292" s="15" t="s">
        <v>122</v>
      </c>
      <c r="F1292" s="12" t="s">
        <v>92</v>
      </c>
      <c r="G1292" s="12" t="s">
        <v>91</v>
      </c>
      <c r="H1292" t="str">
        <f>processors_PES!$D$114</f>
        <v>mining::uranium::isl</v>
      </c>
      <c r="I1292" s="11">
        <v>0</v>
      </c>
      <c r="J1292" s="11">
        <v>0</v>
      </c>
      <c r="K1292" s="12" t="s">
        <v>125</v>
      </c>
    </row>
    <row r="1293" spans="1:11" x14ac:dyDescent="0.2">
      <c r="A1293" t="str">
        <f t="shared" si="55"/>
        <v>uranium_isl_UK_mix_mix.output_w__</v>
      </c>
      <c r="B1293" t="str">
        <f>processors_PES!$B$121</f>
        <v>uranium_isl_UK_mix_mix</v>
      </c>
      <c r="C1293" s="12" t="s">
        <v>95</v>
      </c>
      <c r="D1293" s="15" t="s">
        <v>107</v>
      </c>
      <c r="E1293" s="15" t="s">
        <v>123</v>
      </c>
      <c r="F1293" s="12" t="s">
        <v>92</v>
      </c>
      <c r="G1293" s="12" t="s">
        <v>91</v>
      </c>
      <c r="H1293" t="str">
        <f>processors_PES!$D$114</f>
        <v>mining::uranium::isl</v>
      </c>
      <c r="I1293" s="11">
        <v>0</v>
      </c>
      <c r="J1293" s="11">
        <v>0</v>
      </c>
      <c r="K1293" s="12" t="s">
        <v>125</v>
      </c>
    </row>
    <row r="1294" spans="1:11" x14ac:dyDescent="0.2">
      <c r="A1294" t="str">
        <f t="shared" si="55"/>
        <v>uranium_isl_UK_mix_mix.output_ghg__</v>
      </c>
      <c r="B1294" t="str">
        <f>processors_PES!$B$121</f>
        <v>uranium_isl_UK_mix_mix</v>
      </c>
      <c r="C1294" s="12" t="s">
        <v>95</v>
      </c>
      <c r="D1294" s="15" t="s">
        <v>108</v>
      </c>
      <c r="E1294" s="15" t="s">
        <v>124</v>
      </c>
      <c r="F1294" s="12" t="s">
        <v>92</v>
      </c>
      <c r="G1294" s="12" t="s">
        <v>91</v>
      </c>
      <c r="H1294" t="str">
        <f>processors_PES!$D$114</f>
        <v>mining::uranium::isl</v>
      </c>
      <c r="I1294" s="11">
        <v>0</v>
      </c>
      <c r="J1294" s="11">
        <v>0</v>
      </c>
      <c r="K1294" s="12" t="s">
        <v>130</v>
      </c>
    </row>
    <row r="1295" spans="1:11" x14ac:dyDescent="0.2">
      <c r="A1295" t="str">
        <f t="shared" si="55"/>
        <v>uranium_isl_UK_mix_mix.output_ng__</v>
      </c>
      <c r="B1295" t="str">
        <f>processors_PES!$B$121</f>
        <v>uranium_isl_UK_mix_mix</v>
      </c>
      <c r="C1295" s="12" t="s">
        <v>95</v>
      </c>
      <c r="D1295" s="15" t="s">
        <v>96</v>
      </c>
      <c r="E1295" s="15" t="s">
        <v>110</v>
      </c>
      <c r="F1295" s="12" t="s">
        <v>90</v>
      </c>
      <c r="G1295" s="12" t="s">
        <v>91</v>
      </c>
      <c r="H1295" t="str">
        <f>processors_PES!$D$114</f>
        <v>mining::uranium::isl</v>
      </c>
      <c r="I1295" s="11">
        <v>0</v>
      </c>
      <c r="J1295" s="11">
        <v>0</v>
      </c>
      <c r="K1295" s="15" t="s">
        <v>163</v>
      </c>
    </row>
    <row r="1296" spans="1:11" x14ac:dyDescent="0.2">
      <c r="A1296" t="str">
        <f t="shared" si="55"/>
        <v>uranium_isl_UK_mix_mix.output_oil__</v>
      </c>
      <c r="B1296" t="str">
        <f>processors_PES!$B$121</f>
        <v>uranium_isl_UK_mix_mix</v>
      </c>
      <c r="C1296" s="15" t="s">
        <v>95</v>
      </c>
      <c r="D1296" s="15" t="s">
        <v>150</v>
      </c>
      <c r="E1296" s="15" t="s">
        <v>162</v>
      </c>
      <c r="F1296" s="15" t="s">
        <v>90</v>
      </c>
      <c r="G1296" s="15" t="s">
        <v>91</v>
      </c>
      <c r="H1296" t="str">
        <f>processors_PES!$D$114</f>
        <v>mining::uranium::isl</v>
      </c>
      <c r="I1296" s="11">
        <v>0</v>
      </c>
      <c r="J1296" s="11">
        <v>0</v>
      </c>
      <c r="K1296" s="15" t="s">
        <v>163</v>
      </c>
    </row>
    <row r="1297" spans="1:11" x14ac:dyDescent="0.2">
      <c r="A1297" t="str">
        <f t="shared" si="55"/>
        <v>uranium_isl_UK_mix_mix.output_ur__</v>
      </c>
      <c r="B1297" t="str">
        <f>processors_PES!$B$121</f>
        <v>uranium_isl_UK_mix_mix</v>
      </c>
      <c r="C1297" s="15" t="s">
        <v>95</v>
      </c>
      <c r="D1297" s="15" t="s">
        <v>98</v>
      </c>
      <c r="E1297" s="15" t="s">
        <v>114</v>
      </c>
      <c r="F1297" s="15" t="s">
        <v>90</v>
      </c>
      <c r="G1297" s="15" t="s">
        <v>91</v>
      </c>
      <c r="H1297" t="str">
        <f>processors_PES!$D$114</f>
        <v>mining::uranium::isl</v>
      </c>
      <c r="I1297" s="11">
        <v>0</v>
      </c>
      <c r="J1297" s="11">
        <v>0</v>
      </c>
      <c r="K1297" s="15" t="s">
        <v>126</v>
      </c>
    </row>
    <row r="1298" spans="1:11" x14ac:dyDescent="0.2">
      <c r="A1298" t="str">
        <f t="shared" si="55"/>
        <v>uranium__DE_mix_mix.input_ng__</v>
      </c>
      <c r="B1298" t="str">
        <f>processors_PES!$B$122</f>
        <v>uranium__DE_mix_mix</v>
      </c>
      <c r="C1298" s="12" t="s">
        <v>89</v>
      </c>
      <c r="D1298" s="15" t="s">
        <v>96</v>
      </c>
      <c r="E1298" s="15" t="s">
        <v>110</v>
      </c>
      <c r="F1298" s="12" t="s">
        <v>90</v>
      </c>
      <c r="G1298" s="12" t="s">
        <v>91</v>
      </c>
      <c r="H1298" t="str">
        <f>processors_PES!$D$122</f>
        <v>mining::uranium::</v>
      </c>
      <c r="I1298" s="11">
        <v>0</v>
      </c>
      <c r="J1298" s="11">
        <v>0</v>
      </c>
      <c r="K1298" s="12" t="s">
        <v>125</v>
      </c>
    </row>
    <row r="1299" spans="1:11" x14ac:dyDescent="0.2">
      <c r="A1299" t="str">
        <f t="shared" si="55"/>
        <v>uranium__DE_mix_mix.input_li__</v>
      </c>
      <c r="B1299" t="str">
        <f>processors_PES!$B$122</f>
        <v>uranium__DE_mix_mix</v>
      </c>
      <c r="C1299" s="12" t="s">
        <v>89</v>
      </c>
      <c r="D1299" s="15" t="s">
        <v>64</v>
      </c>
      <c r="E1299" s="15" t="s">
        <v>111</v>
      </c>
      <c r="F1299" s="12" t="s">
        <v>90</v>
      </c>
      <c r="G1299" s="12" t="s">
        <v>91</v>
      </c>
      <c r="H1299" t="str">
        <f>processors_PES!$D$122</f>
        <v>mining::uranium::</v>
      </c>
      <c r="I1299" s="11">
        <v>0</v>
      </c>
      <c r="J1299" s="11">
        <v>0</v>
      </c>
      <c r="K1299" s="12" t="s">
        <v>126</v>
      </c>
    </row>
    <row r="1300" spans="1:11" x14ac:dyDescent="0.2">
      <c r="A1300" t="str">
        <f t="shared" si="55"/>
        <v>uranium__DE_mix_mix.input_bio__</v>
      </c>
      <c r="B1300" t="str">
        <f>processors_PES!$B$122</f>
        <v>uranium__DE_mix_mix</v>
      </c>
      <c r="C1300" s="12" t="s">
        <v>89</v>
      </c>
      <c r="D1300" s="15" t="s">
        <v>97</v>
      </c>
      <c r="E1300" s="15" t="s">
        <v>112</v>
      </c>
      <c r="F1300" s="12" t="s">
        <v>90</v>
      </c>
      <c r="G1300" s="12" t="s">
        <v>91</v>
      </c>
      <c r="H1300" t="str">
        <f>processors_PES!$D$122</f>
        <v>mining::uranium::</v>
      </c>
      <c r="I1300" s="11">
        <v>0</v>
      </c>
      <c r="J1300" s="11">
        <v>0</v>
      </c>
      <c r="K1300" s="12" t="s">
        <v>126</v>
      </c>
    </row>
    <row r="1301" spans="1:11" x14ac:dyDescent="0.2">
      <c r="A1301" t="str">
        <f t="shared" si="55"/>
        <v>uranium__DE_mix_mix.input_h.c__</v>
      </c>
      <c r="B1301" t="str">
        <f>processors_PES!$B$122</f>
        <v>uranium__DE_mix_mix</v>
      </c>
      <c r="C1301" s="12" t="s">
        <v>89</v>
      </c>
      <c r="D1301" s="15" t="s">
        <v>63</v>
      </c>
      <c r="E1301" s="15" t="s">
        <v>113</v>
      </c>
      <c r="F1301" s="12" t="s">
        <v>92</v>
      </c>
      <c r="G1301" s="12" t="s">
        <v>91</v>
      </c>
      <c r="H1301" t="str">
        <f>processors_PES!$D$122</f>
        <v>mining::uranium::</v>
      </c>
      <c r="I1301" s="11">
        <v>0</v>
      </c>
      <c r="J1301" s="11">
        <v>0</v>
      </c>
      <c r="K1301" s="12" t="s">
        <v>126</v>
      </c>
    </row>
    <row r="1302" spans="1:11" x14ac:dyDescent="0.2">
      <c r="A1302" t="str">
        <f t="shared" si="55"/>
        <v>uranium__DE_mix_mix.input_ur__</v>
      </c>
      <c r="B1302" t="str">
        <f>processors_PES!$B$122</f>
        <v>uranium__DE_mix_mix</v>
      </c>
      <c r="C1302" s="12" t="s">
        <v>89</v>
      </c>
      <c r="D1302" s="15" t="s">
        <v>98</v>
      </c>
      <c r="E1302" s="15" t="s">
        <v>114</v>
      </c>
      <c r="F1302" s="12" t="s">
        <v>90</v>
      </c>
      <c r="G1302" s="12" t="s">
        <v>91</v>
      </c>
      <c r="H1302" t="str">
        <f>processors_PES!$D$122</f>
        <v>mining::uranium::</v>
      </c>
      <c r="I1302" s="11">
        <v>0</v>
      </c>
      <c r="J1302" s="11">
        <v>0</v>
      </c>
      <c r="K1302" s="12" t="s">
        <v>126</v>
      </c>
    </row>
    <row r="1303" spans="1:11" x14ac:dyDescent="0.2">
      <c r="A1303" t="str">
        <f t="shared" si="55"/>
        <v>uranium__DE_mix_mix.input_el__</v>
      </c>
      <c r="B1303" t="str">
        <f>processors_PES!$B$122</f>
        <v>uranium__DE_mix_mix</v>
      </c>
      <c r="C1303" s="12" t="s">
        <v>89</v>
      </c>
      <c r="D1303" s="15" t="s">
        <v>99</v>
      </c>
      <c r="E1303" s="15" t="s">
        <v>115</v>
      </c>
      <c r="F1303" s="12" t="s">
        <v>90</v>
      </c>
      <c r="G1303" s="12" t="s">
        <v>91</v>
      </c>
      <c r="H1303" t="str">
        <f>processors_PES!$D$122</f>
        <v>mining::uranium::</v>
      </c>
      <c r="I1303" s="11">
        <v>0</v>
      </c>
      <c r="J1303" s="11">
        <v>0</v>
      </c>
      <c r="K1303" s="12" t="s">
        <v>127</v>
      </c>
    </row>
    <row r="1304" spans="1:11" x14ac:dyDescent="0.2">
      <c r="A1304" t="str">
        <f t="shared" si="55"/>
        <v>uranium__DE_mix_mix.input_he__</v>
      </c>
      <c r="B1304" t="str">
        <f>processors_PES!$B$122</f>
        <v>uranium__DE_mix_mix</v>
      </c>
      <c r="C1304" s="12" t="s">
        <v>89</v>
      </c>
      <c r="D1304" s="15" t="s">
        <v>100</v>
      </c>
      <c r="E1304" s="15" t="s">
        <v>116</v>
      </c>
      <c r="F1304" s="12" t="s">
        <v>90</v>
      </c>
      <c r="G1304" s="12" t="s">
        <v>91</v>
      </c>
      <c r="H1304" t="str">
        <f>processors_PES!$D$122</f>
        <v>mining::uranium::</v>
      </c>
      <c r="I1304" s="11">
        <v>0</v>
      </c>
      <c r="J1304" s="11">
        <v>0</v>
      </c>
      <c r="K1304" s="12" t="s">
        <v>128</v>
      </c>
    </row>
    <row r="1305" spans="1:11" x14ac:dyDescent="0.2">
      <c r="A1305" t="str">
        <f t="shared" si="55"/>
        <v>uranium__DE_mix_mix.inpt_fu__</v>
      </c>
      <c r="B1305" t="str">
        <f>processors_PES!$B$122</f>
        <v>uranium__DE_mix_mix</v>
      </c>
      <c r="C1305" s="12" t="s">
        <v>93</v>
      </c>
      <c r="D1305" s="15" t="s">
        <v>101</v>
      </c>
      <c r="E1305" s="15" t="s">
        <v>117</v>
      </c>
      <c r="F1305" s="12" t="s">
        <v>90</v>
      </c>
      <c r="G1305" s="12" t="s">
        <v>91</v>
      </c>
      <c r="H1305" t="str">
        <f>processors_PES!$D$122</f>
        <v>mining::uranium::</v>
      </c>
      <c r="I1305" s="11">
        <v>0</v>
      </c>
      <c r="J1305" s="11">
        <v>0</v>
      </c>
      <c r="K1305" s="12" t="s">
        <v>128</v>
      </c>
    </row>
    <row r="1306" spans="1:11" x14ac:dyDescent="0.2">
      <c r="A1306" t="str">
        <f t="shared" si="55"/>
        <v>uranium__DE_mix_mix.input_ha__</v>
      </c>
      <c r="B1306" t="str">
        <f>processors_PES!$B$122</f>
        <v>uranium__DE_mix_mix</v>
      </c>
      <c r="C1306" s="12" t="s">
        <v>89</v>
      </c>
      <c r="D1306" s="15" t="s">
        <v>102</v>
      </c>
      <c r="E1306" s="15" t="s">
        <v>118</v>
      </c>
      <c r="F1306" s="12" t="s">
        <v>90</v>
      </c>
      <c r="G1306" s="12" t="s">
        <v>94</v>
      </c>
      <c r="H1306" t="str">
        <f>processors_PES!$D$122</f>
        <v>mining::uranium::</v>
      </c>
      <c r="I1306" s="11">
        <v>0</v>
      </c>
      <c r="J1306" s="11">
        <v>0</v>
      </c>
      <c r="K1306" s="12" t="s">
        <v>129</v>
      </c>
    </row>
    <row r="1307" spans="1:11" x14ac:dyDescent="0.2">
      <c r="A1307" t="str">
        <f t="shared" si="55"/>
        <v>uranium__DE_mix_mix.input_lu__</v>
      </c>
      <c r="B1307" t="str">
        <f>processors_PES!$B$122</f>
        <v>uranium__DE_mix_mix</v>
      </c>
      <c r="C1307" s="12" t="s">
        <v>89</v>
      </c>
      <c r="D1307" s="15" t="s">
        <v>103</v>
      </c>
      <c r="E1307" s="15" t="s">
        <v>119</v>
      </c>
      <c r="F1307" s="12" t="s">
        <v>92</v>
      </c>
      <c r="G1307" s="12" t="s">
        <v>94</v>
      </c>
      <c r="H1307" t="str">
        <f>processors_PES!$D$122</f>
        <v>mining::uranium::</v>
      </c>
      <c r="I1307" s="11">
        <v>0</v>
      </c>
      <c r="J1307" s="11">
        <v>0</v>
      </c>
      <c r="K1307" s="12" t="s">
        <v>118</v>
      </c>
    </row>
    <row r="1308" spans="1:11" x14ac:dyDescent="0.2">
      <c r="A1308" t="str">
        <f t="shared" si="55"/>
        <v>uranium__DE_mix_mix.input_w.us__</v>
      </c>
      <c r="B1308" t="str">
        <f>processors_PES!$B$122</f>
        <v>uranium__DE_mix_mix</v>
      </c>
      <c r="C1308" s="12" t="s">
        <v>89</v>
      </c>
      <c r="D1308" s="15" t="s">
        <v>104</v>
      </c>
      <c r="E1308" s="15" t="s">
        <v>120</v>
      </c>
      <c r="F1308" s="12" t="s">
        <v>92</v>
      </c>
      <c r="G1308" s="12" t="s">
        <v>91</v>
      </c>
      <c r="H1308" t="str">
        <f>processors_PES!$D$122</f>
        <v>mining::uranium::</v>
      </c>
      <c r="I1308" s="11">
        <v>0</v>
      </c>
      <c r="J1308" s="11">
        <v>0</v>
      </c>
      <c r="K1308" s="12" t="s">
        <v>125</v>
      </c>
    </row>
    <row r="1309" spans="1:11" x14ac:dyDescent="0.2">
      <c r="A1309" t="str">
        <f t="shared" si="55"/>
        <v>uranium__DE_mix_mix.input_fw__</v>
      </c>
      <c r="B1309" t="str">
        <f>processors_PES!$B$122</f>
        <v>uranium__DE_mix_mix</v>
      </c>
      <c r="C1309" s="12" t="s">
        <v>89</v>
      </c>
      <c r="D1309" s="15" t="s">
        <v>105</v>
      </c>
      <c r="E1309" s="15" t="s">
        <v>121</v>
      </c>
      <c r="F1309" s="12" t="s">
        <v>92</v>
      </c>
      <c r="G1309" s="12" t="s">
        <v>91</v>
      </c>
      <c r="H1309" t="str">
        <f>processors_PES!$D$122</f>
        <v>mining::uranium::</v>
      </c>
      <c r="I1309" s="11">
        <v>0</v>
      </c>
      <c r="J1309" s="11">
        <v>0</v>
      </c>
      <c r="K1309" s="12" t="s">
        <v>125</v>
      </c>
    </row>
    <row r="1310" spans="1:11" x14ac:dyDescent="0.2">
      <c r="A1310" t="str">
        <f t="shared" si="55"/>
        <v>uranium__DE_mix_mix.input_w.tot__</v>
      </c>
      <c r="B1310" t="str">
        <f>processors_PES!$B$122</f>
        <v>uranium__DE_mix_mix</v>
      </c>
      <c r="C1310" s="12" t="s">
        <v>89</v>
      </c>
      <c r="D1310" s="15" t="s">
        <v>106</v>
      </c>
      <c r="E1310" s="15" t="s">
        <v>122</v>
      </c>
      <c r="F1310" s="12" t="s">
        <v>92</v>
      </c>
      <c r="G1310" s="12" t="s">
        <v>91</v>
      </c>
      <c r="H1310" t="str">
        <f>processors_PES!$D$122</f>
        <v>mining::uranium::</v>
      </c>
      <c r="I1310" s="11">
        <v>0</v>
      </c>
      <c r="J1310" s="11">
        <v>0</v>
      </c>
      <c r="K1310" s="12" t="s">
        <v>125</v>
      </c>
    </row>
    <row r="1311" spans="1:11" x14ac:dyDescent="0.2">
      <c r="A1311" t="str">
        <f t="shared" si="55"/>
        <v>uranium__DE_mix_mix.output_w__</v>
      </c>
      <c r="B1311" t="str">
        <f>processors_PES!$B$122</f>
        <v>uranium__DE_mix_mix</v>
      </c>
      <c r="C1311" s="12" t="s">
        <v>95</v>
      </c>
      <c r="D1311" s="15" t="s">
        <v>107</v>
      </c>
      <c r="E1311" s="15" t="s">
        <v>123</v>
      </c>
      <c r="F1311" s="12" t="s">
        <v>92</v>
      </c>
      <c r="G1311" s="12" t="s">
        <v>91</v>
      </c>
      <c r="H1311" t="str">
        <f>processors_PES!$D$122</f>
        <v>mining::uranium::</v>
      </c>
      <c r="I1311" s="11">
        <v>0</v>
      </c>
      <c r="J1311" s="11">
        <v>0</v>
      </c>
      <c r="K1311" s="12" t="s">
        <v>125</v>
      </c>
    </row>
    <row r="1312" spans="1:11" x14ac:dyDescent="0.2">
      <c r="A1312" t="str">
        <f t="shared" si="55"/>
        <v>uranium__DE_mix_mix.output_ghg__</v>
      </c>
      <c r="B1312" t="str">
        <f>processors_PES!$B$122</f>
        <v>uranium__DE_mix_mix</v>
      </c>
      <c r="C1312" s="12" t="s">
        <v>95</v>
      </c>
      <c r="D1312" s="15" t="s">
        <v>108</v>
      </c>
      <c r="E1312" s="15" t="s">
        <v>124</v>
      </c>
      <c r="F1312" s="12" t="s">
        <v>92</v>
      </c>
      <c r="G1312" s="12" t="s">
        <v>91</v>
      </c>
      <c r="H1312" t="str">
        <f>processors_PES!$D$122</f>
        <v>mining::uranium::</v>
      </c>
      <c r="I1312" s="11">
        <v>0</v>
      </c>
      <c r="J1312" s="11">
        <v>0</v>
      </c>
      <c r="K1312" s="12" t="s">
        <v>130</v>
      </c>
    </row>
    <row r="1313" spans="1:11" x14ac:dyDescent="0.2">
      <c r="A1313" t="str">
        <f t="shared" si="55"/>
        <v>uranium__DE_mix_mix.output_ng__</v>
      </c>
      <c r="B1313" t="str">
        <f>processors_PES!$B$122</f>
        <v>uranium__DE_mix_mix</v>
      </c>
      <c r="C1313" s="12" t="s">
        <v>95</v>
      </c>
      <c r="D1313" s="15" t="s">
        <v>96</v>
      </c>
      <c r="E1313" s="15" t="s">
        <v>110</v>
      </c>
      <c r="F1313" s="12" t="s">
        <v>90</v>
      </c>
      <c r="G1313" s="12" t="s">
        <v>91</v>
      </c>
      <c r="H1313" t="str">
        <f>processors_PES!$D$122</f>
        <v>mining::uranium::</v>
      </c>
      <c r="I1313" s="11">
        <v>0</v>
      </c>
      <c r="J1313" s="11">
        <v>0</v>
      </c>
      <c r="K1313" s="15" t="s">
        <v>163</v>
      </c>
    </row>
    <row r="1314" spans="1:11" x14ac:dyDescent="0.2">
      <c r="A1314" t="str">
        <f t="shared" ref="A1314:A1377" si="56">CONCATENATE(B1314,".",C1314,"_",E1314,"_",V1314,"_",U1314)</f>
        <v>uranium__DE_mix_mix.output_oil__</v>
      </c>
      <c r="B1314" t="str">
        <f>processors_PES!$B$122</f>
        <v>uranium__DE_mix_mix</v>
      </c>
      <c r="C1314" s="15" t="s">
        <v>95</v>
      </c>
      <c r="D1314" s="15" t="s">
        <v>150</v>
      </c>
      <c r="E1314" s="15" t="s">
        <v>162</v>
      </c>
      <c r="F1314" s="15" t="s">
        <v>90</v>
      </c>
      <c r="G1314" s="15" t="s">
        <v>91</v>
      </c>
      <c r="H1314" t="str">
        <f>processors_PES!$D$122</f>
        <v>mining::uranium::</v>
      </c>
      <c r="I1314" s="11">
        <v>0</v>
      </c>
      <c r="J1314" s="11">
        <v>0</v>
      </c>
      <c r="K1314" s="15" t="s">
        <v>163</v>
      </c>
    </row>
    <row r="1315" spans="1:11" x14ac:dyDescent="0.2">
      <c r="A1315" t="str">
        <f t="shared" si="56"/>
        <v>uranium__DE_mix_mix.output_ur__</v>
      </c>
      <c r="B1315" t="str">
        <f>processors_PES!$B$122</f>
        <v>uranium__DE_mix_mix</v>
      </c>
      <c r="C1315" s="15" t="s">
        <v>95</v>
      </c>
      <c r="D1315" s="15" t="s">
        <v>98</v>
      </c>
      <c r="E1315" s="15" t="s">
        <v>114</v>
      </c>
      <c r="F1315" s="15" t="s">
        <v>90</v>
      </c>
      <c r="G1315" s="15" t="s">
        <v>91</v>
      </c>
      <c r="H1315" t="str">
        <f>processors_PES!$D$122</f>
        <v>mining::uranium::</v>
      </c>
      <c r="I1315" s="11">
        <v>0</v>
      </c>
      <c r="J1315" s="11">
        <v>0</v>
      </c>
      <c r="K1315" s="15" t="s">
        <v>126</v>
      </c>
    </row>
    <row r="1316" spans="1:11" x14ac:dyDescent="0.2">
      <c r="A1316" t="str">
        <f t="shared" si="56"/>
        <v>uranium__ES_mix_mix.input_ng__</v>
      </c>
      <c r="B1316" t="str">
        <f>processors_PES!$B$123</f>
        <v>uranium__ES_mix_mix</v>
      </c>
      <c r="C1316" s="12" t="s">
        <v>89</v>
      </c>
      <c r="D1316" s="15" t="s">
        <v>96</v>
      </c>
      <c r="E1316" s="15" t="s">
        <v>110</v>
      </c>
      <c r="F1316" s="12" t="s">
        <v>90</v>
      </c>
      <c r="G1316" s="12" t="s">
        <v>91</v>
      </c>
      <c r="H1316" t="str">
        <f>processors_PES!$D$122</f>
        <v>mining::uranium::</v>
      </c>
      <c r="I1316" s="11">
        <v>0</v>
      </c>
      <c r="J1316" s="11">
        <v>0</v>
      </c>
      <c r="K1316" s="12" t="s">
        <v>125</v>
      </c>
    </row>
    <row r="1317" spans="1:11" x14ac:dyDescent="0.2">
      <c r="A1317" t="str">
        <f t="shared" si="56"/>
        <v>uranium__ES_mix_mix.input_li__</v>
      </c>
      <c r="B1317" t="str">
        <f>processors_PES!$B$123</f>
        <v>uranium__ES_mix_mix</v>
      </c>
      <c r="C1317" s="12" t="s">
        <v>89</v>
      </c>
      <c r="D1317" s="15" t="s">
        <v>64</v>
      </c>
      <c r="E1317" s="15" t="s">
        <v>111</v>
      </c>
      <c r="F1317" s="12" t="s">
        <v>90</v>
      </c>
      <c r="G1317" s="12" t="s">
        <v>91</v>
      </c>
      <c r="H1317" t="str">
        <f>processors_PES!$D$122</f>
        <v>mining::uranium::</v>
      </c>
      <c r="I1317" s="11">
        <v>0</v>
      </c>
      <c r="J1317" s="11">
        <v>0</v>
      </c>
      <c r="K1317" s="12" t="s">
        <v>126</v>
      </c>
    </row>
    <row r="1318" spans="1:11" x14ac:dyDescent="0.2">
      <c r="A1318" t="str">
        <f t="shared" si="56"/>
        <v>uranium__ES_mix_mix.input_bio__</v>
      </c>
      <c r="B1318" t="str">
        <f>processors_PES!$B$123</f>
        <v>uranium__ES_mix_mix</v>
      </c>
      <c r="C1318" s="12" t="s">
        <v>89</v>
      </c>
      <c r="D1318" s="15" t="s">
        <v>97</v>
      </c>
      <c r="E1318" s="15" t="s">
        <v>112</v>
      </c>
      <c r="F1318" s="12" t="s">
        <v>90</v>
      </c>
      <c r="G1318" s="12" t="s">
        <v>91</v>
      </c>
      <c r="H1318" t="str">
        <f>processors_PES!$D$122</f>
        <v>mining::uranium::</v>
      </c>
      <c r="I1318" s="11">
        <v>0</v>
      </c>
      <c r="J1318" s="11">
        <v>0</v>
      </c>
      <c r="K1318" s="12" t="s">
        <v>126</v>
      </c>
    </row>
    <row r="1319" spans="1:11" x14ac:dyDescent="0.2">
      <c r="A1319" t="str">
        <f t="shared" si="56"/>
        <v>uranium__ES_mix_mix.input_h.c__</v>
      </c>
      <c r="B1319" t="str">
        <f>processors_PES!$B$123</f>
        <v>uranium__ES_mix_mix</v>
      </c>
      <c r="C1319" s="12" t="s">
        <v>89</v>
      </c>
      <c r="D1319" s="15" t="s">
        <v>63</v>
      </c>
      <c r="E1319" s="15" t="s">
        <v>113</v>
      </c>
      <c r="F1319" s="12" t="s">
        <v>92</v>
      </c>
      <c r="G1319" s="12" t="s">
        <v>91</v>
      </c>
      <c r="H1319" t="str">
        <f>processors_PES!$D$122</f>
        <v>mining::uranium::</v>
      </c>
      <c r="I1319" s="11">
        <v>0</v>
      </c>
      <c r="J1319" s="11">
        <v>0</v>
      </c>
      <c r="K1319" s="12" t="s">
        <v>126</v>
      </c>
    </row>
    <row r="1320" spans="1:11" x14ac:dyDescent="0.2">
      <c r="A1320" t="str">
        <f t="shared" si="56"/>
        <v>uranium__ES_mix_mix.input_ur__</v>
      </c>
      <c r="B1320" t="str">
        <f>processors_PES!$B$123</f>
        <v>uranium__ES_mix_mix</v>
      </c>
      <c r="C1320" s="12" t="s">
        <v>89</v>
      </c>
      <c r="D1320" s="15" t="s">
        <v>98</v>
      </c>
      <c r="E1320" s="15" t="s">
        <v>114</v>
      </c>
      <c r="F1320" s="12" t="s">
        <v>90</v>
      </c>
      <c r="G1320" s="12" t="s">
        <v>91</v>
      </c>
      <c r="H1320" t="str">
        <f>processors_PES!$D$122</f>
        <v>mining::uranium::</v>
      </c>
      <c r="I1320" s="11">
        <v>0</v>
      </c>
      <c r="J1320" s="11">
        <v>0</v>
      </c>
      <c r="K1320" s="12" t="s">
        <v>126</v>
      </c>
    </row>
    <row r="1321" spans="1:11" x14ac:dyDescent="0.2">
      <c r="A1321" t="str">
        <f t="shared" si="56"/>
        <v>uranium__ES_mix_mix.input_el__</v>
      </c>
      <c r="B1321" t="str">
        <f>processors_PES!$B$123</f>
        <v>uranium__ES_mix_mix</v>
      </c>
      <c r="C1321" s="12" t="s">
        <v>89</v>
      </c>
      <c r="D1321" s="15" t="s">
        <v>99</v>
      </c>
      <c r="E1321" s="15" t="s">
        <v>115</v>
      </c>
      <c r="F1321" s="12" t="s">
        <v>90</v>
      </c>
      <c r="G1321" s="12" t="s">
        <v>91</v>
      </c>
      <c r="H1321" t="str">
        <f>processors_PES!$D$122</f>
        <v>mining::uranium::</v>
      </c>
      <c r="I1321" s="11">
        <v>0</v>
      </c>
      <c r="J1321" s="11">
        <v>0</v>
      </c>
      <c r="K1321" s="12" t="s">
        <v>127</v>
      </c>
    </row>
    <row r="1322" spans="1:11" x14ac:dyDescent="0.2">
      <c r="A1322" t="str">
        <f t="shared" si="56"/>
        <v>uranium__ES_mix_mix.input_he__</v>
      </c>
      <c r="B1322" t="str">
        <f>processors_PES!$B$123</f>
        <v>uranium__ES_mix_mix</v>
      </c>
      <c r="C1322" s="12" t="s">
        <v>89</v>
      </c>
      <c r="D1322" s="15" t="s">
        <v>100</v>
      </c>
      <c r="E1322" s="15" t="s">
        <v>116</v>
      </c>
      <c r="F1322" s="12" t="s">
        <v>90</v>
      </c>
      <c r="G1322" s="12" t="s">
        <v>91</v>
      </c>
      <c r="H1322" t="str">
        <f>processors_PES!$D$122</f>
        <v>mining::uranium::</v>
      </c>
      <c r="I1322" s="11">
        <v>0</v>
      </c>
      <c r="J1322" s="11">
        <v>0</v>
      </c>
      <c r="K1322" s="12" t="s">
        <v>128</v>
      </c>
    </row>
    <row r="1323" spans="1:11" x14ac:dyDescent="0.2">
      <c r="A1323" t="str">
        <f t="shared" si="56"/>
        <v>uranium__ES_mix_mix.inpt_fu__</v>
      </c>
      <c r="B1323" t="str">
        <f>processors_PES!$B$123</f>
        <v>uranium__ES_mix_mix</v>
      </c>
      <c r="C1323" s="12" t="s">
        <v>93</v>
      </c>
      <c r="D1323" s="15" t="s">
        <v>101</v>
      </c>
      <c r="E1323" s="15" t="s">
        <v>117</v>
      </c>
      <c r="F1323" s="12" t="s">
        <v>90</v>
      </c>
      <c r="G1323" s="12" t="s">
        <v>91</v>
      </c>
      <c r="H1323" t="str">
        <f>processors_PES!$D$122</f>
        <v>mining::uranium::</v>
      </c>
      <c r="I1323" s="11">
        <v>0</v>
      </c>
      <c r="J1323" s="11">
        <v>0</v>
      </c>
      <c r="K1323" s="12" t="s">
        <v>128</v>
      </c>
    </row>
    <row r="1324" spans="1:11" x14ac:dyDescent="0.2">
      <c r="A1324" t="str">
        <f t="shared" si="56"/>
        <v>uranium__ES_mix_mix.input_ha__</v>
      </c>
      <c r="B1324" t="str">
        <f>processors_PES!$B$123</f>
        <v>uranium__ES_mix_mix</v>
      </c>
      <c r="C1324" s="12" t="s">
        <v>89</v>
      </c>
      <c r="D1324" s="15" t="s">
        <v>102</v>
      </c>
      <c r="E1324" s="15" t="s">
        <v>118</v>
      </c>
      <c r="F1324" s="12" t="s">
        <v>90</v>
      </c>
      <c r="G1324" s="12" t="s">
        <v>94</v>
      </c>
      <c r="H1324" t="str">
        <f>processors_PES!$D$122</f>
        <v>mining::uranium::</v>
      </c>
      <c r="I1324" s="11">
        <v>0</v>
      </c>
      <c r="J1324" s="11">
        <v>0</v>
      </c>
      <c r="K1324" s="12" t="s">
        <v>129</v>
      </c>
    </row>
    <row r="1325" spans="1:11" x14ac:dyDescent="0.2">
      <c r="A1325" t="str">
        <f t="shared" si="56"/>
        <v>uranium__ES_mix_mix.input_lu__</v>
      </c>
      <c r="B1325" t="str">
        <f>processors_PES!$B$123</f>
        <v>uranium__ES_mix_mix</v>
      </c>
      <c r="C1325" s="12" t="s">
        <v>89</v>
      </c>
      <c r="D1325" s="15" t="s">
        <v>103</v>
      </c>
      <c r="E1325" s="15" t="s">
        <v>119</v>
      </c>
      <c r="F1325" s="12" t="s">
        <v>92</v>
      </c>
      <c r="G1325" s="12" t="s">
        <v>94</v>
      </c>
      <c r="H1325" t="str">
        <f>processors_PES!$D$122</f>
        <v>mining::uranium::</v>
      </c>
      <c r="I1325" s="11">
        <v>0</v>
      </c>
      <c r="J1325" s="11">
        <v>0</v>
      </c>
      <c r="K1325" s="12" t="s">
        <v>118</v>
      </c>
    </row>
    <row r="1326" spans="1:11" x14ac:dyDescent="0.2">
      <c r="A1326" t="str">
        <f t="shared" si="56"/>
        <v>uranium__ES_mix_mix.input_w.us__</v>
      </c>
      <c r="B1326" t="str">
        <f>processors_PES!$B$123</f>
        <v>uranium__ES_mix_mix</v>
      </c>
      <c r="C1326" s="12" t="s">
        <v>89</v>
      </c>
      <c r="D1326" s="15" t="s">
        <v>104</v>
      </c>
      <c r="E1326" s="15" t="s">
        <v>120</v>
      </c>
      <c r="F1326" s="12" t="s">
        <v>92</v>
      </c>
      <c r="G1326" s="12" t="s">
        <v>91</v>
      </c>
      <c r="H1326" t="str">
        <f>processors_PES!$D$122</f>
        <v>mining::uranium::</v>
      </c>
      <c r="I1326" s="11">
        <v>0</v>
      </c>
      <c r="J1326" s="11">
        <v>0</v>
      </c>
      <c r="K1326" s="12" t="s">
        <v>125</v>
      </c>
    </row>
    <row r="1327" spans="1:11" x14ac:dyDescent="0.2">
      <c r="A1327" t="str">
        <f t="shared" si="56"/>
        <v>uranium__ES_mix_mix.input_fw__</v>
      </c>
      <c r="B1327" t="str">
        <f>processors_PES!$B$123</f>
        <v>uranium__ES_mix_mix</v>
      </c>
      <c r="C1327" s="12" t="s">
        <v>89</v>
      </c>
      <c r="D1327" s="15" t="s">
        <v>105</v>
      </c>
      <c r="E1327" s="15" t="s">
        <v>121</v>
      </c>
      <c r="F1327" s="12" t="s">
        <v>92</v>
      </c>
      <c r="G1327" s="12" t="s">
        <v>91</v>
      </c>
      <c r="H1327" t="str">
        <f>processors_PES!$D$122</f>
        <v>mining::uranium::</v>
      </c>
      <c r="I1327" s="11">
        <v>0</v>
      </c>
      <c r="J1327" s="11">
        <v>0</v>
      </c>
      <c r="K1327" s="12" t="s">
        <v>125</v>
      </c>
    </row>
    <row r="1328" spans="1:11" x14ac:dyDescent="0.2">
      <c r="A1328" t="str">
        <f t="shared" si="56"/>
        <v>uranium__ES_mix_mix.input_w.tot__</v>
      </c>
      <c r="B1328" t="str">
        <f>processors_PES!$B$123</f>
        <v>uranium__ES_mix_mix</v>
      </c>
      <c r="C1328" s="12" t="s">
        <v>89</v>
      </c>
      <c r="D1328" s="15" t="s">
        <v>106</v>
      </c>
      <c r="E1328" s="15" t="s">
        <v>122</v>
      </c>
      <c r="F1328" s="12" t="s">
        <v>92</v>
      </c>
      <c r="G1328" s="12" t="s">
        <v>91</v>
      </c>
      <c r="H1328" t="str">
        <f>processors_PES!$D$122</f>
        <v>mining::uranium::</v>
      </c>
      <c r="I1328" s="11">
        <v>0</v>
      </c>
      <c r="J1328" s="11">
        <v>0</v>
      </c>
      <c r="K1328" s="12" t="s">
        <v>125</v>
      </c>
    </row>
    <row r="1329" spans="1:11" x14ac:dyDescent="0.2">
      <c r="A1329" t="str">
        <f t="shared" si="56"/>
        <v>uranium__ES_mix_mix.output_w__</v>
      </c>
      <c r="B1329" t="str">
        <f>processors_PES!$B$123</f>
        <v>uranium__ES_mix_mix</v>
      </c>
      <c r="C1329" s="12" t="s">
        <v>95</v>
      </c>
      <c r="D1329" s="15" t="s">
        <v>107</v>
      </c>
      <c r="E1329" s="15" t="s">
        <v>123</v>
      </c>
      <c r="F1329" s="12" t="s">
        <v>92</v>
      </c>
      <c r="G1329" s="12" t="s">
        <v>91</v>
      </c>
      <c r="H1329" t="str">
        <f>processors_PES!$D$122</f>
        <v>mining::uranium::</v>
      </c>
      <c r="I1329" s="11">
        <v>0</v>
      </c>
      <c r="J1329" s="11">
        <v>0</v>
      </c>
      <c r="K1329" s="12" t="s">
        <v>125</v>
      </c>
    </row>
    <row r="1330" spans="1:11" x14ac:dyDescent="0.2">
      <c r="A1330" t="str">
        <f t="shared" si="56"/>
        <v>uranium__ES_mix_mix.output_ghg__</v>
      </c>
      <c r="B1330" t="str">
        <f>processors_PES!$B$123</f>
        <v>uranium__ES_mix_mix</v>
      </c>
      <c r="C1330" s="12" t="s">
        <v>95</v>
      </c>
      <c r="D1330" s="15" t="s">
        <v>108</v>
      </c>
      <c r="E1330" s="15" t="s">
        <v>124</v>
      </c>
      <c r="F1330" s="12" t="s">
        <v>92</v>
      </c>
      <c r="G1330" s="12" t="s">
        <v>91</v>
      </c>
      <c r="H1330" t="str">
        <f>processors_PES!$D$122</f>
        <v>mining::uranium::</v>
      </c>
      <c r="I1330" s="11">
        <v>0</v>
      </c>
      <c r="J1330" s="11">
        <v>0</v>
      </c>
      <c r="K1330" s="12" t="s">
        <v>130</v>
      </c>
    </row>
    <row r="1331" spans="1:11" x14ac:dyDescent="0.2">
      <c r="A1331" t="str">
        <f t="shared" si="56"/>
        <v>uranium__ES_mix_mix.output_ng__</v>
      </c>
      <c r="B1331" t="str">
        <f>processors_PES!$B$123</f>
        <v>uranium__ES_mix_mix</v>
      </c>
      <c r="C1331" s="12" t="s">
        <v>95</v>
      </c>
      <c r="D1331" s="15" t="s">
        <v>96</v>
      </c>
      <c r="E1331" s="15" t="s">
        <v>110</v>
      </c>
      <c r="F1331" s="12" t="s">
        <v>90</v>
      </c>
      <c r="G1331" s="12" t="s">
        <v>91</v>
      </c>
      <c r="H1331" t="str">
        <f>processors_PES!$D$122</f>
        <v>mining::uranium::</v>
      </c>
      <c r="I1331" s="11">
        <v>0</v>
      </c>
      <c r="J1331" s="11">
        <v>0</v>
      </c>
      <c r="K1331" s="15" t="s">
        <v>163</v>
      </c>
    </row>
    <row r="1332" spans="1:11" x14ac:dyDescent="0.2">
      <c r="A1332" t="str">
        <f t="shared" si="56"/>
        <v>uranium__ES_mix_mix.output_oil__</v>
      </c>
      <c r="B1332" t="str">
        <f>processors_PES!$B$123</f>
        <v>uranium__ES_mix_mix</v>
      </c>
      <c r="C1332" s="15" t="s">
        <v>95</v>
      </c>
      <c r="D1332" s="15" t="s">
        <v>150</v>
      </c>
      <c r="E1332" s="15" t="s">
        <v>162</v>
      </c>
      <c r="F1332" s="15" t="s">
        <v>90</v>
      </c>
      <c r="G1332" s="15" t="s">
        <v>91</v>
      </c>
      <c r="H1332" t="str">
        <f>processors_PES!$D$122</f>
        <v>mining::uranium::</v>
      </c>
      <c r="I1332" s="11">
        <v>0</v>
      </c>
      <c r="J1332" s="11">
        <v>0</v>
      </c>
      <c r="K1332" s="15" t="s">
        <v>163</v>
      </c>
    </row>
    <row r="1333" spans="1:11" x14ac:dyDescent="0.2">
      <c r="A1333" t="str">
        <f t="shared" si="56"/>
        <v>uranium__ES_mix_mix.output_ur__</v>
      </c>
      <c r="B1333" t="str">
        <f>processors_PES!$B$123</f>
        <v>uranium__ES_mix_mix</v>
      </c>
      <c r="C1333" s="15" t="s">
        <v>95</v>
      </c>
      <c r="D1333" s="15" t="s">
        <v>98</v>
      </c>
      <c r="E1333" s="15" t="s">
        <v>114</v>
      </c>
      <c r="F1333" s="15" t="s">
        <v>90</v>
      </c>
      <c r="G1333" s="15" t="s">
        <v>91</v>
      </c>
      <c r="H1333" t="str">
        <f>processors_PES!$D$122</f>
        <v>mining::uranium::</v>
      </c>
      <c r="I1333" s="11">
        <v>0</v>
      </c>
      <c r="J1333" s="11">
        <v>0</v>
      </c>
      <c r="K1333" s="15" t="s">
        <v>126</v>
      </c>
    </row>
    <row r="1334" spans="1:11" x14ac:dyDescent="0.2">
      <c r="A1334" t="str">
        <f t="shared" si="56"/>
        <v>uranium__FR_mix_mix.input_ng__</v>
      </c>
      <c r="B1334" t="str">
        <f>processors_PES!$B$124</f>
        <v>uranium__FR_mix_mix</v>
      </c>
      <c r="C1334" s="12" t="s">
        <v>89</v>
      </c>
      <c r="D1334" s="15" t="s">
        <v>96</v>
      </c>
      <c r="E1334" s="15" t="s">
        <v>110</v>
      </c>
      <c r="F1334" s="12" t="s">
        <v>90</v>
      </c>
      <c r="G1334" s="12" t="s">
        <v>91</v>
      </c>
      <c r="H1334" t="str">
        <f>processors_PES!$D$122</f>
        <v>mining::uranium::</v>
      </c>
      <c r="I1334" s="11">
        <v>0</v>
      </c>
      <c r="J1334" s="11">
        <v>0</v>
      </c>
      <c r="K1334" s="12" t="s">
        <v>125</v>
      </c>
    </row>
    <row r="1335" spans="1:11" x14ac:dyDescent="0.2">
      <c r="A1335" t="str">
        <f t="shared" si="56"/>
        <v>uranium__FR_mix_mix.input_li__</v>
      </c>
      <c r="B1335" t="str">
        <f>processors_PES!$B$124</f>
        <v>uranium__FR_mix_mix</v>
      </c>
      <c r="C1335" s="12" t="s">
        <v>89</v>
      </c>
      <c r="D1335" s="15" t="s">
        <v>64</v>
      </c>
      <c r="E1335" s="15" t="s">
        <v>111</v>
      </c>
      <c r="F1335" s="12" t="s">
        <v>90</v>
      </c>
      <c r="G1335" s="12" t="s">
        <v>91</v>
      </c>
      <c r="H1335" t="str">
        <f>processors_PES!$D$122</f>
        <v>mining::uranium::</v>
      </c>
      <c r="I1335" s="11">
        <v>0</v>
      </c>
      <c r="J1335" s="11">
        <v>0</v>
      </c>
      <c r="K1335" s="12" t="s">
        <v>126</v>
      </c>
    </row>
    <row r="1336" spans="1:11" x14ac:dyDescent="0.2">
      <c r="A1336" t="str">
        <f t="shared" si="56"/>
        <v>uranium__FR_mix_mix.input_bio__</v>
      </c>
      <c r="B1336" t="str">
        <f>processors_PES!$B$124</f>
        <v>uranium__FR_mix_mix</v>
      </c>
      <c r="C1336" s="12" t="s">
        <v>89</v>
      </c>
      <c r="D1336" s="15" t="s">
        <v>97</v>
      </c>
      <c r="E1336" s="15" t="s">
        <v>112</v>
      </c>
      <c r="F1336" s="12" t="s">
        <v>90</v>
      </c>
      <c r="G1336" s="12" t="s">
        <v>91</v>
      </c>
      <c r="H1336" t="str">
        <f>processors_PES!$D$122</f>
        <v>mining::uranium::</v>
      </c>
      <c r="I1336" s="11">
        <v>0</v>
      </c>
      <c r="J1336" s="11">
        <v>0</v>
      </c>
      <c r="K1336" s="12" t="s">
        <v>126</v>
      </c>
    </row>
    <row r="1337" spans="1:11" x14ac:dyDescent="0.2">
      <c r="A1337" t="str">
        <f t="shared" si="56"/>
        <v>uranium__FR_mix_mix.input_h.c__</v>
      </c>
      <c r="B1337" t="str">
        <f>processors_PES!$B$124</f>
        <v>uranium__FR_mix_mix</v>
      </c>
      <c r="C1337" s="12" t="s">
        <v>89</v>
      </c>
      <c r="D1337" s="15" t="s">
        <v>63</v>
      </c>
      <c r="E1337" s="15" t="s">
        <v>113</v>
      </c>
      <c r="F1337" s="12" t="s">
        <v>92</v>
      </c>
      <c r="G1337" s="12" t="s">
        <v>91</v>
      </c>
      <c r="H1337" t="str">
        <f>processors_PES!$D$122</f>
        <v>mining::uranium::</v>
      </c>
      <c r="I1337" s="11">
        <v>0</v>
      </c>
      <c r="J1337" s="11">
        <v>0</v>
      </c>
      <c r="K1337" s="12" t="s">
        <v>126</v>
      </c>
    </row>
    <row r="1338" spans="1:11" x14ac:dyDescent="0.2">
      <c r="A1338" t="str">
        <f t="shared" si="56"/>
        <v>uranium__FR_mix_mix.input_ur__</v>
      </c>
      <c r="B1338" t="str">
        <f>processors_PES!$B$124</f>
        <v>uranium__FR_mix_mix</v>
      </c>
      <c r="C1338" s="12" t="s">
        <v>89</v>
      </c>
      <c r="D1338" s="15" t="s">
        <v>98</v>
      </c>
      <c r="E1338" s="15" t="s">
        <v>114</v>
      </c>
      <c r="F1338" s="12" t="s">
        <v>90</v>
      </c>
      <c r="G1338" s="12" t="s">
        <v>91</v>
      </c>
      <c r="H1338" t="str">
        <f>processors_PES!$D$122</f>
        <v>mining::uranium::</v>
      </c>
      <c r="I1338" s="11">
        <v>0</v>
      </c>
      <c r="J1338" s="11">
        <v>0</v>
      </c>
      <c r="K1338" s="12" t="s">
        <v>126</v>
      </c>
    </row>
    <row r="1339" spans="1:11" x14ac:dyDescent="0.2">
      <c r="A1339" t="str">
        <f t="shared" si="56"/>
        <v>uranium__FR_mix_mix.input_el__</v>
      </c>
      <c r="B1339" t="str">
        <f>processors_PES!$B$124</f>
        <v>uranium__FR_mix_mix</v>
      </c>
      <c r="C1339" s="12" t="s">
        <v>89</v>
      </c>
      <c r="D1339" s="15" t="s">
        <v>99</v>
      </c>
      <c r="E1339" s="15" t="s">
        <v>115</v>
      </c>
      <c r="F1339" s="12" t="s">
        <v>90</v>
      </c>
      <c r="G1339" s="12" t="s">
        <v>91</v>
      </c>
      <c r="H1339" t="str">
        <f>processors_PES!$D$122</f>
        <v>mining::uranium::</v>
      </c>
      <c r="I1339" s="11">
        <v>0</v>
      </c>
      <c r="J1339" s="11">
        <v>0</v>
      </c>
      <c r="K1339" s="12" t="s">
        <v>127</v>
      </c>
    </row>
    <row r="1340" spans="1:11" x14ac:dyDescent="0.2">
      <c r="A1340" t="str">
        <f t="shared" si="56"/>
        <v>uranium__FR_mix_mix.input_he__</v>
      </c>
      <c r="B1340" t="str">
        <f>processors_PES!$B$124</f>
        <v>uranium__FR_mix_mix</v>
      </c>
      <c r="C1340" s="12" t="s">
        <v>89</v>
      </c>
      <c r="D1340" s="15" t="s">
        <v>100</v>
      </c>
      <c r="E1340" s="15" t="s">
        <v>116</v>
      </c>
      <c r="F1340" s="12" t="s">
        <v>90</v>
      </c>
      <c r="G1340" s="12" t="s">
        <v>91</v>
      </c>
      <c r="H1340" t="str">
        <f>processors_PES!$D$122</f>
        <v>mining::uranium::</v>
      </c>
      <c r="I1340" s="11">
        <v>0</v>
      </c>
      <c r="J1340" s="11">
        <v>0</v>
      </c>
      <c r="K1340" s="12" t="s">
        <v>128</v>
      </c>
    </row>
    <row r="1341" spans="1:11" x14ac:dyDescent="0.2">
      <c r="A1341" t="str">
        <f t="shared" si="56"/>
        <v>uranium__FR_mix_mix.inpt_fu__</v>
      </c>
      <c r="B1341" t="str">
        <f>processors_PES!$B$124</f>
        <v>uranium__FR_mix_mix</v>
      </c>
      <c r="C1341" s="12" t="s">
        <v>93</v>
      </c>
      <c r="D1341" s="15" t="s">
        <v>101</v>
      </c>
      <c r="E1341" s="15" t="s">
        <v>117</v>
      </c>
      <c r="F1341" s="12" t="s">
        <v>90</v>
      </c>
      <c r="G1341" s="12" t="s">
        <v>91</v>
      </c>
      <c r="H1341" t="str">
        <f>processors_PES!$D$122</f>
        <v>mining::uranium::</v>
      </c>
      <c r="I1341" s="11">
        <v>0</v>
      </c>
      <c r="J1341" s="11">
        <v>0</v>
      </c>
      <c r="K1341" s="12" t="s">
        <v>128</v>
      </c>
    </row>
    <row r="1342" spans="1:11" x14ac:dyDescent="0.2">
      <c r="A1342" t="str">
        <f t="shared" si="56"/>
        <v>uranium__FR_mix_mix.input_ha__</v>
      </c>
      <c r="B1342" t="str">
        <f>processors_PES!$B$124</f>
        <v>uranium__FR_mix_mix</v>
      </c>
      <c r="C1342" s="12" t="s">
        <v>89</v>
      </c>
      <c r="D1342" s="15" t="s">
        <v>102</v>
      </c>
      <c r="E1342" s="15" t="s">
        <v>118</v>
      </c>
      <c r="F1342" s="12" t="s">
        <v>90</v>
      </c>
      <c r="G1342" s="12" t="s">
        <v>94</v>
      </c>
      <c r="H1342" t="str">
        <f>processors_PES!$D$122</f>
        <v>mining::uranium::</v>
      </c>
      <c r="I1342" s="11">
        <v>0</v>
      </c>
      <c r="J1342" s="11">
        <v>0</v>
      </c>
      <c r="K1342" s="12" t="s">
        <v>129</v>
      </c>
    </row>
    <row r="1343" spans="1:11" x14ac:dyDescent="0.2">
      <c r="A1343" t="str">
        <f t="shared" si="56"/>
        <v>uranium__FR_mix_mix.input_lu__</v>
      </c>
      <c r="B1343" t="str">
        <f>processors_PES!$B$124</f>
        <v>uranium__FR_mix_mix</v>
      </c>
      <c r="C1343" s="12" t="s">
        <v>89</v>
      </c>
      <c r="D1343" s="15" t="s">
        <v>103</v>
      </c>
      <c r="E1343" s="15" t="s">
        <v>119</v>
      </c>
      <c r="F1343" s="12" t="s">
        <v>92</v>
      </c>
      <c r="G1343" s="12" t="s">
        <v>94</v>
      </c>
      <c r="H1343" t="str">
        <f>processors_PES!$D$122</f>
        <v>mining::uranium::</v>
      </c>
      <c r="I1343" s="11">
        <v>0</v>
      </c>
      <c r="J1343" s="11">
        <v>0</v>
      </c>
      <c r="K1343" s="12" t="s">
        <v>118</v>
      </c>
    </row>
    <row r="1344" spans="1:11" x14ac:dyDescent="0.2">
      <c r="A1344" t="str">
        <f t="shared" si="56"/>
        <v>uranium__FR_mix_mix.input_w.us__</v>
      </c>
      <c r="B1344" t="str">
        <f>processors_PES!$B$124</f>
        <v>uranium__FR_mix_mix</v>
      </c>
      <c r="C1344" s="12" t="s">
        <v>89</v>
      </c>
      <c r="D1344" s="15" t="s">
        <v>104</v>
      </c>
      <c r="E1344" s="15" t="s">
        <v>120</v>
      </c>
      <c r="F1344" s="12" t="s">
        <v>92</v>
      </c>
      <c r="G1344" s="12" t="s">
        <v>91</v>
      </c>
      <c r="H1344" t="str">
        <f>processors_PES!$D$122</f>
        <v>mining::uranium::</v>
      </c>
      <c r="I1344" s="11">
        <v>0</v>
      </c>
      <c r="J1344" s="11">
        <v>0</v>
      </c>
      <c r="K1344" s="12" t="s">
        <v>125</v>
      </c>
    </row>
    <row r="1345" spans="1:11" x14ac:dyDescent="0.2">
      <c r="A1345" t="str">
        <f t="shared" si="56"/>
        <v>uranium__FR_mix_mix.input_fw__</v>
      </c>
      <c r="B1345" t="str">
        <f>processors_PES!$B$124</f>
        <v>uranium__FR_mix_mix</v>
      </c>
      <c r="C1345" s="12" t="s">
        <v>89</v>
      </c>
      <c r="D1345" s="15" t="s">
        <v>105</v>
      </c>
      <c r="E1345" s="15" t="s">
        <v>121</v>
      </c>
      <c r="F1345" s="12" t="s">
        <v>92</v>
      </c>
      <c r="G1345" s="12" t="s">
        <v>91</v>
      </c>
      <c r="H1345" t="str">
        <f>processors_PES!$D$122</f>
        <v>mining::uranium::</v>
      </c>
      <c r="I1345" s="11">
        <v>0</v>
      </c>
      <c r="J1345" s="11">
        <v>0</v>
      </c>
      <c r="K1345" s="12" t="s">
        <v>125</v>
      </c>
    </row>
    <row r="1346" spans="1:11" x14ac:dyDescent="0.2">
      <c r="A1346" t="str">
        <f t="shared" si="56"/>
        <v>uranium__FR_mix_mix.input_w.tot__</v>
      </c>
      <c r="B1346" t="str">
        <f>processors_PES!$B$124</f>
        <v>uranium__FR_mix_mix</v>
      </c>
      <c r="C1346" s="12" t="s">
        <v>89</v>
      </c>
      <c r="D1346" s="15" t="s">
        <v>106</v>
      </c>
      <c r="E1346" s="15" t="s">
        <v>122</v>
      </c>
      <c r="F1346" s="12" t="s">
        <v>92</v>
      </c>
      <c r="G1346" s="12" t="s">
        <v>91</v>
      </c>
      <c r="H1346" t="str">
        <f>processors_PES!$D$122</f>
        <v>mining::uranium::</v>
      </c>
      <c r="I1346" s="11">
        <v>0</v>
      </c>
      <c r="J1346" s="11">
        <v>0</v>
      </c>
      <c r="K1346" s="12" t="s">
        <v>125</v>
      </c>
    </row>
    <row r="1347" spans="1:11" x14ac:dyDescent="0.2">
      <c r="A1347" t="str">
        <f t="shared" si="56"/>
        <v>uranium__FR_mix_mix.output_w__</v>
      </c>
      <c r="B1347" t="str">
        <f>processors_PES!$B$124</f>
        <v>uranium__FR_mix_mix</v>
      </c>
      <c r="C1347" s="12" t="s">
        <v>95</v>
      </c>
      <c r="D1347" s="15" t="s">
        <v>107</v>
      </c>
      <c r="E1347" s="15" t="s">
        <v>123</v>
      </c>
      <c r="F1347" s="12" t="s">
        <v>92</v>
      </c>
      <c r="G1347" s="12" t="s">
        <v>91</v>
      </c>
      <c r="H1347" t="str">
        <f>processors_PES!$D$122</f>
        <v>mining::uranium::</v>
      </c>
      <c r="I1347" s="11">
        <v>0</v>
      </c>
      <c r="J1347" s="11">
        <v>0</v>
      </c>
      <c r="K1347" s="12" t="s">
        <v>125</v>
      </c>
    </row>
    <row r="1348" spans="1:11" x14ac:dyDescent="0.2">
      <c r="A1348" t="str">
        <f t="shared" si="56"/>
        <v>uranium__FR_mix_mix.output_ghg__</v>
      </c>
      <c r="B1348" t="str">
        <f>processors_PES!$B$124</f>
        <v>uranium__FR_mix_mix</v>
      </c>
      <c r="C1348" s="12" t="s">
        <v>95</v>
      </c>
      <c r="D1348" s="15" t="s">
        <v>108</v>
      </c>
      <c r="E1348" s="15" t="s">
        <v>124</v>
      </c>
      <c r="F1348" s="12" t="s">
        <v>92</v>
      </c>
      <c r="G1348" s="12" t="s">
        <v>91</v>
      </c>
      <c r="H1348" t="str">
        <f>processors_PES!$D$122</f>
        <v>mining::uranium::</v>
      </c>
      <c r="I1348" s="11">
        <v>0</v>
      </c>
      <c r="J1348" s="11">
        <v>0</v>
      </c>
      <c r="K1348" s="12" t="s">
        <v>130</v>
      </c>
    </row>
    <row r="1349" spans="1:11" x14ac:dyDescent="0.2">
      <c r="A1349" t="str">
        <f t="shared" si="56"/>
        <v>uranium__FR_mix_mix.output_ng__</v>
      </c>
      <c r="B1349" t="str">
        <f>processors_PES!$B$124</f>
        <v>uranium__FR_mix_mix</v>
      </c>
      <c r="C1349" s="12" t="s">
        <v>95</v>
      </c>
      <c r="D1349" s="15" t="s">
        <v>96</v>
      </c>
      <c r="E1349" s="15" t="s">
        <v>110</v>
      </c>
      <c r="F1349" s="12" t="s">
        <v>90</v>
      </c>
      <c r="G1349" s="12" t="s">
        <v>91</v>
      </c>
      <c r="H1349" t="str">
        <f>processors_PES!$D$122</f>
        <v>mining::uranium::</v>
      </c>
      <c r="I1349" s="11">
        <v>0</v>
      </c>
      <c r="J1349" s="11">
        <v>0</v>
      </c>
      <c r="K1349" s="15" t="s">
        <v>163</v>
      </c>
    </row>
    <row r="1350" spans="1:11" x14ac:dyDescent="0.2">
      <c r="A1350" t="str">
        <f t="shared" si="56"/>
        <v>uranium__FR_mix_mix.output_oil__</v>
      </c>
      <c r="B1350" t="str">
        <f>processors_PES!$B$124</f>
        <v>uranium__FR_mix_mix</v>
      </c>
      <c r="C1350" s="15" t="s">
        <v>95</v>
      </c>
      <c r="D1350" s="15" t="s">
        <v>150</v>
      </c>
      <c r="E1350" s="15" t="s">
        <v>162</v>
      </c>
      <c r="F1350" s="15" t="s">
        <v>90</v>
      </c>
      <c r="G1350" s="15" t="s">
        <v>91</v>
      </c>
      <c r="H1350" t="str">
        <f>processors_PES!$D$122</f>
        <v>mining::uranium::</v>
      </c>
      <c r="I1350" s="11">
        <v>0</v>
      </c>
      <c r="J1350" s="11">
        <v>0</v>
      </c>
      <c r="K1350" s="15" t="s">
        <v>163</v>
      </c>
    </row>
    <row r="1351" spans="1:11" x14ac:dyDescent="0.2">
      <c r="A1351" t="str">
        <f t="shared" si="56"/>
        <v>uranium__FR_mix_mix.output_ur__</v>
      </c>
      <c r="B1351" t="str">
        <f>processors_PES!$B$124</f>
        <v>uranium__FR_mix_mix</v>
      </c>
      <c r="C1351" s="15" t="s">
        <v>95</v>
      </c>
      <c r="D1351" s="15" t="s">
        <v>98</v>
      </c>
      <c r="E1351" s="15" t="s">
        <v>114</v>
      </c>
      <c r="F1351" s="15" t="s">
        <v>90</v>
      </c>
      <c r="G1351" s="15" t="s">
        <v>91</v>
      </c>
      <c r="H1351" t="str">
        <f>processors_PES!$D$122</f>
        <v>mining::uranium::</v>
      </c>
      <c r="I1351" s="11">
        <v>0</v>
      </c>
      <c r="J1351" s="11">
        <v>0</v>
      </c>
      <c r="K1351" s="15" t="s">
        <v>126</v>
      </c>
    </row>
    <row r="1352" spans="1:11" x14ac:dyDescent="0.2">
      <c r="A1352" t="str">
        <f t="shared" si="56"/>
        <v>uranium__IT_mix_mix.input_ng__</v>
      </c>
      <c r="B1352" t="str">
        <f>processors_PES!$B$125</f>
        <v>uranium__IT_mix_mix</v>
      </c>
      <c r="C1352" s="12" t="s">
        <v>89</v>
      </c>
      <c r="D1352" s="15" t="s">
        <v>96</v>
      </c>
      <c r="E1352" s="15" t="s">
        <v>110</v>
      </c>
      <c r="F1352" s="12" t="s">
        <v>90</v>
      </c>
      <c r="G1352" s="12" t="s">
        <v>91</v>
      </c>
      <c r="H1352" t="str">
        <f>processors_PES!$D$122</f>
        <v>mining::uranium::</v>
      </c>
      <c r="I1352" s="11">
        <v>0</v>
      </c>
      <c r="J1352" s="11">
        <v>0</v>
      </c>
      <c r="K1352" s="12" t="s">
        <v>125</v>
      </c>
    </row>
    <row r="1353" spans="1:11" x14ac:dyDescent="0.2">
      <c r="A1353" t="str">
        <f t="shared" si="56"/>
        <v>uranium__IT_mix_mix.input_li__</v>
      </c>
      <c r="B1353" t="str">
        <f>processors_PES!$B$125</f>
        <v>uranium__IT_mix_mix</v>
      </c>
      <c r="C1353" s="12" t="s">
        <v>89</v>
      </c>
      <c r="D1353" s="15" t="s">
        <v>64</v>
      </c>
      <c r="E1353" s="15" t="s">
        <v>111</v>
      </c>
      <c r="F1353" s="12" t="s">
        <v>90</v>
      </c>
      <c r="G1353" s="12" t="s">
        <v>91</v>
      </c>
      <c r="H1353" t="str">
        <f>processors_PES!$D$122</f>
        <v>mining::uranium::</v>
      </c>
      <c r="I1353" s="11">
        <v>0</v>
      </c>
      <c r="J1353" s="11">
        <v>0</v>
      </c>
      <c r="K1353" s="12" t="s">
        <v>126</v>
      </c>
    </row>
    <row r="1354" spans="1:11" x14ac:dyDescent="0.2">
      <c r="A1354" t="str">
        <f t="shared" si="56"/>
        <v>uranium__IT_mix_mix.input_bio__</v>
      </c>
      <c r="B1354" t="str">
        <f>processors_PES!$B$125</f>
        <v>uranium__IT_mix_mix</v>
      </c>
      <c r="C1354" s="12" t="s">
        <v>89</v>
      </c>
      <c r="D1354" s="15" t="s">
        <v>97</v>
      </c>
      <c r="E1354" s="15" t="s">
        <v>112</v>
      </c>
      <c r="F1354" s="12" t="s">
        <v>90</v>
      </c>
      <c r="G1354" s="12" t="s">
        <v>91</v>
      </c>
      <c r="H1354" t="str">
        <f>processors_PES!$D$122</f>
        <v>mining::uranium::</v>
      </c>
      <c r="I1354" s="11">
        <v>0</v>
      </c>
      <c r="J1354" s="11">
        <v>0</v>
      </c>
      <c r="K1354" s="12" t="s">
        <v>126</v>
      </c>
    </row>
    <row r="1355" spans="1:11" x14ac:dyDescent="0.2">
      <c r="A1355" t="str">
        <f t="shared" si="56"/>
        <v>uranium__IT_mix_mix.input_h.c__</v>
      </c>
      <c r="B1355" t="str">
        <f>processors_PES!$B$125</f>
        <v>uranium__IT_mix_mix</v>
      </c>
      <c r="C1355" s="12" t="s">
        <v>89</v>
      </c>
      <c r="D1355" s="15" t="s">
        <v>63</v>
      </c>
      <c r="E1355" s="15" t="s">
        <v>113</v>
      </c>
      <c r="F1355" s="12" t="s">
        <v>92</v>
      </c>
      <c r="G1355" s="12" t="s">
        <v>91</v>
      </c>
      <c r="H1355" t="str">
        <f>processors_PES!$D$122</f>
        <v>mining::uranium::</v>
      </c>
      <c r="I1355" s="11">
        <v>0</v>
      </c>
      <c r="J1355" s="11">
        <v>0</v>
      </c>
      <c r="K1355" s="12" t="s">
        <v>126</v>
      </c>
    </row>
    <row r="1356" spans="1:11" x14ac:dyDescent="0.2">
      <c r="A1356" t="str">
        <f t="shared" si="56"/>
        <v>uranium__IT_mix_mix.input_ur__</v>
      </c>
      <c r="B1356" t="str">
        <f>processors_PES!$B$125</f>
        <v>uranium__IT_mix_mix</v>
      </c>
      <c r="C1356" s="12" t="s">
        <v>89</v>
      </c>
      <c r="D1356" s="15" t="s">
        <v>98</v>
      </c>
      <c r="E1356" s="15" t="s">
        <v>114</v>
      </c>
      <c r="F1356" s="12" t="s">
        <v>90</v>
      </c>
      <c r="G1356" s="12" t="s">
        <v>91</v>
      </c>
      <c r="H1356" t="str">
        <f>processors_PES!$D$122</f>
        <v>mining::uranium::</v>
      </c>
      <c r="I1356" s="11">
        <v>0</v>
      </c>
      <c r="J1356" s="11">
        <v>0</v>
      </c>
      <c r="K1356" s="12" t="s">
        <v>126</v>
      </c>
    </row>
    <row r="1357" spans="1:11" x14ac:dyDescent="0.2">
      <c r="A1357" t="str">
        <f t="shared" si="56"/>
        <v>uranium__IT_mix_mix.input_el__</v>
      </c>
      <c r="B1357" t="str">
        <f>processors_PES!$B$125</f>
        <v>uranium__IT_mix_mix</v>
      </c>
      <c r="C1357" s="12" t="s">
        <v>89</v>
      </c>
      <c r="D1357" s="15" t="s">
        <v>99</v>
      </c>
      <c r="E1357" s="15" t="s">
        <v>115</v>
      </c>
      <c r="F1357" s="12" t="s">
        <v>90</v>
      </c>
      <c r="G1357" s="12" t="s">
        <v>91</v>
      </c>
      <c r="H1357" t="str">
        <f>processors_PES!$D$122</f>
        <v>mining::uranium::</v>
      </c>
      <c r="I1357" s="11">
        <v>0</v>
      </c>
      <c r="J1357" s="11">
        <v>0</v>
      </c>
      <c r="K1357" s="12" t="s">
        <v>127</v>
      </c>
    </row>
    <row r="1358" spans="1:11" x14ac:dyDescent="0.2">
      <c r="A1358" t="str">
        <f t="shared" si="56"/>
        <v>uranium__IT_mix_mix.input_he__</v>
      </c>
      <c r="B1358" t="str">
        <f>processors_PES!$B$125</f>
        <v>uranium__IT_mix_mix</v>
      </c>
      <c r="C1358" s="12" t="s">
        <v>89</v>
      </c>
      <c r="D1358" s="15" t="s">
        <v>100</v>
      </c>
      <c r="E1358" s="15" t="s">
        <v>116</v>
      </c>
      <c r="F1358" s="12" t="s">
        <v>90</v>
      </c>
      <c r="G1358" s="12" t="s">
        <v>91</v>
      </c>
      <c r="H1358" t="str">
        <f>processors_PES!$D$122</f>
        <v>mining::uranium::</v>
      </c>
      <c r="I1358" s="11">
        <v>0</v>
      </c>
      <c r="J1358" s="11">
        <v>0</v>
      </c>
      <c r="K1358" s="12" t="s">
        <v>128</v>
      </c>
    </row>
    <row r="1359" spans="1:11" x14ac:dyDescent="0.2">
      <c r="A1359" t="str">
        <f t="shared" si="56"/>
        <v>uranium__IT_mix_mix.inpt_fu__</v>
      </c>
      <c r="B1359" t="str">
        <f>processors_PES!$B$125</f>
        <v>uranium__IT_mix_mix</v>
      </c>
      <c r="C1359" s="12" t="s">
        <v>93</v>
      </c>
      <c r="D1359" s="15" t="s">
        <v>101</v>
      </c>
      <c r="E1359" s="15" t="s">
        <v>117</v>
      </c>
      <c r="F1359" s="12" t="s">
        <v>90</v>
      </c>
      <c r="G1359" s="12" t="s">
        <v>91</v>
      </c>
      <c r="H1359" t="str">
        <f>processors_PES!$D$122</f>
        <v>mining::uranium::</v>
      </c>
      <c r="I1359" s="11">
        <v>0</v>
      </c>
      <c r="J1359" s="11">
        <v>0</v>
      </c>
      <c r="K1359" s="12" t="s">
        <v>128</v>
      </c>
    </row>
    <row r="1360" spans="1:11" x14ac:dyDescent="0.2">
      <c r="A1360" t="str">
        <f t="shared" si="56"/>
        <v>uranium__IT_mix_mix.input_ha__</v>
      </c>
      <c r="B1360" t="str">
        <f>processors_PES!$B$125</f>
        <v>uranium__IT_mix_mix</v>
      </c>
      <c r="C1360" s="12" t="s">
        <v>89</v>
      </c>
      <c r="D1360" s="15" t="s">
        <v>102</v>
      </c>
      <c r="E1360" s="15" t="s">
        <v>118</v>
      </c>
      <c r="F1360" s="12" t="s">
        <v>90</v>
      </c>
      <c r="G1360" s="12" t="s">
        <v>94</v>
      </c>
      <c r="H1360" t="str">
        <f>processors_PES!$D$122</f>
        <v>mining::uranium::</v>
      </c>
      <c r="I1360" s="11">
        <v>0</v>
      </c>
      <c r="J1360" s="11">
        <v>0</v>
      </c>
      <c r="K1360" s="12" t="s">
        <v>129</v>
      </c>
    </row>
    <row r="1361" spans="1:11" x14ac:dyDescent="0.2">
      <c r="A1361" t="str">
        <f t="shared" si="56"/>
        <v>uranium__IT_mix_mix.input_lu__</v>
      </c>
      <c r="B1361" t="str">
        <f>processors_PES!$B$125</f>
        <v>uranium__IT_mix_mix</v>
      </c>
      <c r="C1361" s="12" t="s">
        <v>89</v>
      </c>
      <c r="D1361" s="15" t="s">
        <v>103</v>
      </c>
      <c r="E1361" s="15" t="s">
        <v>119</v>
      </c>
      <c r="F1361" s="12" t="s">
        <v>92</v>
      </c>
      <c r="G1361" s="12" t="s">
        <v>94</v>
      </c>
      <c r="H1361" t="str">
        <f>processors_PES!$D$122</f>
        <v>mining::uranium::</v>
      </c>
      <c r="I1361" s="11">
        <v>0</v>
      </c>
      <c r="J1361" s="11">
        <v>0</v>
      </c>
      <c r="K1361" s="12" t="s">
        <v>118</v>
      </c>
    </row>
    <row r="1362" spans="1:11" x14ac:dyDescent="0.2">
      <c r="A1362" t="str">
        <f t="shared" si="56"/>
        <v>uranium__IT_mix_mix.input_w.us__</v>
      </c>
      <c r="B1362" t="str">
        <f>processors_PES!$B$125</f>
        <v>uranium__IT_mix_mix</v>
      </c>
      <c r="C1362" s="12" t="s">
        <v>89</v>
      </c>
      <c r="D1362" s="15" t="s">
        <v>104</v>
      </c>
      <c r="E1362" s="15" t="s">
        <v>120</v>
      </c>
      <c r="F1362" s="12" t="s">
        <v>92</v>
      </c>
      <c r="G1362" s="12" t="s">
        <v>91</v>
      </c>
      <c r="H1362" t="str">
        <f>processors_PES!$D$122</f>
        <v>mining::uranium::</v>
      </c>
      <c r="I1362" s="11">
        <v>0</v>
      </c>
      <c r="J1362" s="11">
        <v>0</v>
      </c>
      <c r="K1362" s="12" t="s">
        <v>125</v>
      </c>
    </row>
    <row r="1363" spans="1:11" x14ac:dyDescent="0.2">
      <c r="A1363" t="str">
        <f t="shared" si="56"/>
        <v>uranium__IT_mix_mix.input_fw__</v>
      </c>
      <c r="B1363" t="str">
        <f>processors_PES!$B$125</f>
        <v>uranium__IT_mix_mix</v>
      </c>
      <c r="C1363" s="12" t="s">
        <v>89</v>
      </c>
      <c r="D1363" s="15" t="s">
        <v>105</v>
      </c>
      <c r="E1363" s="15" t="s">
        <v>121</v>
      </c>
      <c r="F1363" s="12" t="s">
        <v>92</v>
      </c>
      <c r="G1363" s="12" t="s">
        <v>91</v>
      </c>
      <c r="H1363" t="str">
        <f>processors_PES!$D$122</f>
        <v>mining::uranium::</v>
      </c>
      <c r="I1363" s="11">
        <v>0</v>
      </c>
      <c r="J1363" s="11">
        <v>0</v>
      </c>
      <c r="K1363" s="12" t="s">
        <v>125</v>
      </c>
    </row>
    <row r="1364" spans="1:11" x14ac:dyDescent="0.2">
      <c r="A1364" t="str">
        <f t="shared" si="56"/>
        <v>uranium__IT_mix_mix.input_w.tot__</v>
      </c>
      <c r="B1364" t="str">
        <f>processors_PES!$B$125</f>
        <v>uranium__IT_mix_mix</v>
      </c>
      <c r="C1364" s="12" t="s">
        <v>89</v>
      </c>
      <c r="D1364" s="15" t="s">
        <v>106</v>
      </c>
      <c r="E1364" s="15" t="s">
        <v>122</v>
      </c>
      <c r="F1364" s="12" t="s">
        <v>92</v>
      </c>
      <c r="G1364" s="12" t="s">
        <v>91</v>
      </c>
      <c r="H1364" t="str">
        <f>processors_PES!$D$122</f>
        <v>mining::uranium::</v>
      </c>
      <c r="I1364" s="11">
        <v>0</v>
      </c>
      <c r="J1364" s="11">
        <v>0</v>
      </c>
      <c r="K1364" s="12" t="s">
        <v>125</v>
      </c>
    </row>
    <row r="1365" spans="1:11" x14ac:dyDescent="0.2">
      <c r="A1365" t="str">
        <f t="shared" si="56"/>
        <v>uranium__IT_mix_mix.output_w__</v>
      </c>
      <c r="B1365" t="str">
        <f>processors_PES!$B$125</f>
        <v>uranium__IT_mix_mix</v>
      </c>
      <c r="C1365" s="12" t="s">
        <v>95</v>
      </c>
      <c r="D1365" s="15" t="s">
        <v>107</v>
      </c>
      <c r="E1365" s="15" t="s">
        <v>123</v>
      </c>
      <c r="F1365" s="12" t="s">
        <v>92</v>
      </c>
      <c r="G1365" s="12" t="s">
        <v>91</v>
      </c>
      <c r="H1365" t="str">
        <f>processors_PES!$D$122</f>
        <v>mining::uranium::</v>
      </c>
      <c r="I1365" s="11">
        <v>0</v>
      </c>
      <c r="J1365" s="11">
        <v>0</v>
      </c>
      <c r="K1365" s="12" t="s">
        <v>125</v>
      </c>
    </row>
    <row r="1366" spans="1:11" x14ac:dyDescent="0.2">
      <c r="A1366" t="str">
        <f t="shared" si="56"/>
        <v>uranium__IT_mix_mix.output_ghg__</v>
      </c>
      <c r="B1366" t="str">
        <f>processors_PES!$B$125</f>
        <v>uranium__IT_mix_mix</v>
      </c>
      <c r="C1366" s="12" t="s">
        <v>95</v>
      </c>
      <c r="D1366" s="15" t="s">
        <v>108</v>
      </c>
      <c r="E1366" s="15" t="s">
        <v>124</v>
      </c>
      <c r="F1366" s="12" t="s">
        <v>92</v>
      </c>
      <c r="G1366" s="12" t="s">
        <v>91</v>
      </c>
      <c r="H1366" t="str">
        <f>processors_PES!$D$122</f>
        <v>mining::uranium::</v>
      </c>
      <c r="I1366" s="11">
        <v>0</v>
      </c>
      <c r="J1366" s="11">
        <v>0</v>
      </c>
      <c r="K1366" s="12" t="s">
        <v>130</v>
      </c>
    </row>
    <row r="1367" spans="1:11" x14ac:dyDescent="0.2">
      <c r="A1367" t="str">
        <f t="shared" si="56"/>
        <v>uranium__IT_mix_mix.output_ng__</v>
      </c>
      <c r="B1367" t="str">
        <f>processors_PES!$B$125</f>
        <v>uranium__IT_mix_mix</v>
      </c>
      <c r="C1367" s="12" t="s">
        <v>95</v>
      </c>
      <c r="D1367" s="15" t="s">
        <v>96</v>
      </c>
      <c r="E1367" s="15" t="s">
        <v>110</v>
      </c>
      <c r="F1367" s="12" t="s">
        <v>90</v>
      </c>
      <c r="G1367" s="12" t="s">
        <v>91</v>
      </c>
      <c r="H1367" t="str">
        <f>processors_PES!$D$122</f>
        <v>mining::uranium::</v>
      </c>
      <c r="I1367" s="11">
        <v>0</v>
      </c>
      <c r="J1367" s="11">
        <v>0</v>
      </c>
      <c r="K1367" s="15" t="s">
        <v>163</v>
      </c>
    </row>
    <row r="1368" spans="1:11" x14ac:dyDescent="0.2">
      <c r="A1368" t="str">
        <f t="shared" si="56"/>
        <v>uranium__IT_mix_mix.output_oil__</v>
      </c>
      <c r="B1368" t="str">
        <f>processors_PES!$B$125</f>
        <v>uranium__IT_mix_mix</v>
      </c>
      <c r="C1368" s="15" t="s">
        <v>95</v>
      </c>
      <c r="D1368" s="15" t="s">
        <v>150</v>
      </c>
      <c r="E1368" s="15" t="s">
        <v>162</v>
      </c>
      <c r="F1368" s="15" t="s">
        <v>90</v>
      </c>
      <c r="G1368" s="15" t="s">
        <v>91</v>
      </c>
      <c r="H1368" t="str">
        <f>processors_PES!$D$122</f>
        <v>mining::uranium::</v>
      </c>
      <c r="I1368" s="11">
        <v>0</v>
      </c>
      <c r="J1368" s="11">
        <v>0</v>
      </c>
      <c r="K1368" s="15" t="s">
        <v>163</v>
      </c>
    </row>
    <row r="1369" spans="1:11" x14ac:dyDescent="0.2">
      <c r="A1369" t="str">
        <f t="shared" si="56"/>
        <v>uranium__IT_mix_mix.output_ur__</v>
      </c>
      <c r="B1369" t="str">
        <f>processors_PES!$B$125</f>
        <v>uranium__IT_mix_mix</v>
      </c>
      <c r="C1369" s="15" t="s">
        <v>95</v>
      </c>
      <c r="D1369" s="15" t="s">
        <v>98</v>
      </c>
      <c r="E1369" s="15" t="s">
        <v>114</v>
      </c>
      <c r="F1369" s="15" t="s">
        <v>90</v>
      </c>
      <c r="G1369" s="15" t="s">
        <v>91</v>
      </c>
      <c r="H1369" t="str">
        <f>processors_PES!$D$122</f>
        <v>mining::uranium::</v>
      </c>
      <c r="I1369" s="11">
        <v>0</v>
      </c>
      <c r="J1369" s="11">
        <v>0</v>
      </c>
      <c r="K1369" s="15" t="s">
        <v>126</v>
      </c>
    </row>
    <row r="1370" spans="1:11" x14ac:dyDescent="0.2">
      <c r="A1370" t="str">
        <f t="shared" si="56"/>
        <v>uranium__NL_mix_mix.input_ng__</v>
      </c>
      <c r="B1370" t="str">
        <f>processors_PES!$B$126</f>
        <v>uranium__NL_mix_mix</v>
      </c>
      <c r="C1370" s="12" t="s">
        <v>89</v>
      </c>
      <c r="D1370" s="15" t="s">
        <v>96</v>
      </c>
      <c r="E1370" s="15" t="s">
        <v>110</v>
      </c>
      <c r="F1370" s="12" t="s">
        <v>90</v>
      </c>
      <c r="G1370" s="12" t="s">
        <v>91</v>
      </c>
      <c r="H1370" t="str">
        <f>processors_PES!$D$122</f>
        <v>mining::uranium::</v>
      </c>
      <c r="I1370" s="11">
        <v>0</v>
      </c>
      <c r="J1370" s="11">
        <v>0</v>
      </c>
      <c r="K1370" s="12" t="s">
        <v>125</v>
      </c>
    </row>
    <row r="1371" spans="1:11" x14ac:dyDescent="0.2">
      <c r="A1371" t="str">
        <f t="shared" si="56"/>
        <v>uranium__NL_mix_mix.input_li__</v>
      </c>
      <c r="B1371" t="str">
        <f>processors_PES!$B$126</f>
        <v>uranium__NL_mix_mix</v>
      </c>
      <c r="C1371" s="12" t="s">
        <v>89</v>
      </c>
      <c r="D1371" s="15" t="s">
        <v>64</v>
      </c>
      <c r="E1371" s="15" t="s">
        <v>111</v>
      </c>
      <c r="F1371" s="12" t="s">
        <v>90</v>
      </c>
      <c r="G1371" s="12" t="s">
        <v>91</v>
      </c>
      <c r="H1371" t="str">
        <f>processors_PES!$D$122</f>
        <v>mining::uranium::</v>
      </c>
      <c r="I1371" s="11">
        <v>0</v>
      </c>
      <c r="J1371" s="11">
        <v>0</v>
      </c>
      <c r="K1371" s="12" t="s">
        <v>126</v>
      </c>
    </row>
    <row r="1372" spans="1:11" x14ac:dyDescent="0.2">
      <c r="A1372" t="str">
        <f t="shared" si="56"/>
        <v>uranium__NL_mix_mix.input_bio__</v>
      </c>
      <c r="B1372" t="str">
        <f>processors_PES!$B$126</f>
        <v>uranium__NL_mix_mix</v>
      </c>
      <c r="C1372" s="12" t="s">
        <v>89</v>
      </c>
      <c r="D1372" s="15" t="s">
        <v>97</v>
      </c>
      <c r="E1372" s="15" t="s">
        <v>112</v>
      </c>
      <c r="F1372" s="12" t="s">
        <v>90</v>
      </c>
      <c r="G1372" s="12" t="s">
        <v>91</v>
      </c>
      <c r="H1372" t="str">
        <f>processors_PES!$D$122</f>
        <v>mining::uranium::</v>
      </c>
      <c r="I1372" s="11">
        <v>0</v>
      </c>
      <c r="J1372" s="11">
        <v>0</v>
      </c>
      <c r="K1372" s="12" t="s">
        <v>126</v>
      </c>
    </row>
    <row r="1373" spans="1:11" x14ac:dyDescent="0.2">
      <c r="A1373" t="str">
        <f t="shared" si="56"/>
        <v>uranium__NL_mix_mix.input_h.c__</v>
      </c>
      <c r="B1373" t="str">
        <f>processors_PES!$B$126</f>
        <v>uranium__NL_mix_mix</v>
      </c>
      <c r="C1373" s="12" t="s">
        <v>89</v>
      </c>
      <c r="D1373" s="15" t="s">
        <v>63</v>
      </c>
      <c r="E1373" s="15" t="s">
        <v>113</v>
      </c>
      <c r="F1373" s="12" t="s">
        <v>92</v>
      </c>
      <c r="G1373" s="12" t="s">
        <v>91</v>
      </c>
      <c r="H1373" t="str">
        <f>processors_PES!$D$122</f>
        <v>mining::uranium::</v>
      </c>
      <c r="I1373" s="11">
        <v>0</v>
      </c>
      <c r="J1373" s="11">
        <v>0</v>
      </c>
      <c r="K1373" s="12" t="s">
        <v>126</v>
      </c>
    </row>
    <row r="1374" spans="1:11" x14ac:dyDescent="0.2">
      <c r="A1374" t="str">
        <f t="shared" si="56"/>
        <v>uranium__NL_mix_mix.input_ur__</v>
      </c>
      <c r="B1374" t="str">
        <f>processors_PES!$B$126</f>
        <v>uranium__NL_mix_mix</v>
      </c>
      <c r="C1374" s="12" t="s">
        <v>89</v>
      </c>
      <c r="D1374" s="15" t="s">
        <v>98</v>
      </c>
      <c r="E1374" s="15" t="s">
        <v>114</v>
      </c>
      <c r="F1374" s="12" t="s">
        <v>90</v>
      </c>
      <c r="G1374" s="12" t="s">
        <v>91</v>
      </c>
      <c r="H1374" t="str">
        <f>processors_PES!$D$122</f>
        <v>mining::uranium::</v>
      </c>
      <c r="I1374" s="11">
        <v>0</v>
      </c>
      <c r="J1374" s="11">
        <v>0</v>
      </c>
      <c r="K1374" s="12" t="s">
        <v>126</v>
      </c>
    </row>
    <row r="1375" spans="1:11" x14ac:dyDescent="0.2">
      <c r="A1375" t="str">
        <f t="shared" si="56"/>
        <v>uranium__NL_mix_mix.input_el__</v>
      </c>
      <c r="B1375" t="str">
        <f>processors_PES!$B$126</f>
        <v>uranium__NL_mix_mix</v>
      </c>
      <c r="C1375" s="12" t="s">
        <v>89</v>
      </c>
      <c r="D1375" s="15" t="s">
        <v>99</v>
      </c>
      <c r="E1375" s="15" t="s">
        <v>115</v>
      </c>
      <c r="F1375" s="12" t="s">
        <v>90</v>
      </c>
      <c r="G1375" s="12" t="s">
        <v>91</v>
      </c>
      <c r="H1375" t="str">
        <f>processors_PES!$D$122</f>
        <v>mining::uranium::</v>
      </c>
      <c r="I1375" s="11">
        <v>0</v>
      </c>
      <c r="J1375" s="11">
        <v>0</v>
      </c>
      <c r="K1375" s="12" t="s">
        <v>127</v>
      </c>
    </row>
    <row r="1376" spans="1:11" x14ac:dyDescent="0.2">
      <c r="A1376" t="str">
        <f t="shared" si="56"/>
        <v>uranium__NL_mix_mix.input_he__</v>
      </c>
      <c r="B1376" t="str">
        <f>processors_PES!$B$126</f>
        <v>uranium__NL_mix_mix</v>
      </c>
      <c r="C1376" s="12" t="s">
        <v>89</v>
      </c>
      <c r="D1376" s="15" t="s">
        <v>100</v>
      </c>
      <c r="E1376" s="15" t="s">
        <v>116</v>
      </c>
      <c r="F1376" s="12" t="s">
        <v>90</v>
      </c>
      <c r="G1376" s="12" t="s">
        <v>91</v>
      </c>
      <c r="H1376" t="str">
        <f>processors_PES!$D$122</f>
        <v>mining::uranium::</v>
      </c>
      <c r="I1376" s="11">
        <v>0</v>
      </c>
      <c r="J1376" s="11">
        <v>0</v>
      </c>
      <c r="K1376" s="12" t="s">
        <v>128</v>
      </c>
    </row>
    <row r="1377" spans="1:11" x14ac:dyDescent="0.2">
      <c r="A1377" t="str">
        <f t="shared" si="56"/>
        <v>uranium__NL_mix_mix.inpt_fu__</v>
      </c>
      <c r="B1377" t="str">
        <f>processors_PES!$B$126</f>
        <v>uranium__NL_mix_mix</v>
      </c>
      <c r="C1377" s="12" t="s">
        <v>93</v>
      </c>
      <c r="D1377" s="15" t="s">
        <v>101</v>
      </c>
      <c r="E1377" s="15" t="s">
        <v>117</v>
      </c>
      <c r="F1377" s="12" t="s">
        <v>90</v>
      </c>
      <c r="G1377" s="12" t="s">
        <v>91</v>
      </c>
      <c r="H1377" t="str">
        <f>processors_PES!$D$122</f>
        <v>mining::uranium::</v>
      </c>
      <c r="I1377" s="11">
        <v>0</v>
      </c>
      <c r="J1377" s="11">
        <v>0</v>
      </c>
      <c r="K1377" s="12" t="s">
        <v>128</v>
      </c>
    </row>
    <row r="1378" spans="1:11" x14ac:dyDescent="0.2">
      <c r="A1378" t="str">
        <f t="shared" ref="A1378:A1441" si="57">CONCATENATE(B1378,".",C1378,"_",E1378,"_",V1378,"_",U1378)</f>
        <v>uranium__NL_mix_mix.input_ha__</v>
      </c>
      <c r="B1378" t="str">
        <f>processors_PES!$B$126</f>
        <v>uranium__NL_mix_mix</v>
      </c>
      <c r="C1378" s="12" t="s">
        <v>89</v>
      </c>
      <c r="D1378" s="15" t="s">
        <v>102</v>
      </c>
      <c r="E1378" s="15" t="s">
        <v>118</v>
      </c>
      <c r="F1378" s="12" t="s">
        <v>90</v>
      </c>
      <c r="G1378" s="12" t="s">
        <v>94</v>
      </c>
      <c r="H1378" t="str">
        <f>processors_PES!$D$122</f>
        <v>mining::uranium::</v>
      </c>
      <c r="I1378" s="11">
        <v>0</v>
      </c>
      <c r="J1378" s="11">
        <v>0</v>
      </c>
      <c r="K1378" s="12" t="s">
        <v>129</v>
      </c>
    </row>
    <row r="1379" spans="1:11" x14ac:dyDescent="0.2">
      <c r="A1379" t="str">
        <f t="shared" si="57"/>
        <v>uranium__NL_mix_mix.input_lu__</v>
      </c>
      <c r="B1379" t="str">
        <f>processors_PES!$B$126</f>
        <v>uranium__NL_mix_mix</v>
      </c>
      <c r="C1379" s="12" t="s">
        <v>89</v>
      </c>
      <c r="D1379" s="15" t="s">
        <v>103</v>
      </c>
      <c r="E1379" s="15" t="s">
        <v>119</v>
      </c>
      <c r="F1379" s="12" t="s">
        <v>92</v>
      </c>
      <c r="G1379" s="12" t="s">
        <v>94</v>
      </c>
      <c r="H1379" t="str">
        <f>processors_PES!$D$122</f>
        <v>mining::uranium::</v>
      </c>
      <c r="I1379" s="11">
        <v>0</v>
      </c>
      <c r="J1379" s="11">
        <v>0</v>
      </c>
      <c r="K1379" s="12" t="s">
        <v>118</v>
      </c>
    </row>
    <row r="1380" spans="1:11" x14ac:dyDescent="0.2">
      <c r="A1380" t="str">
        <f t="shared" si="57"/>
        <v>uranium__NL_mix_mix.input_w.us__</v>
      </c>
      <c r="B1380" t="str">
        <f>processors_PES!$B$126</f>
        <v>uranium__NL_mix_mix</v>
      </c>
      <c r="C1380" s="12" t="s">
        <v>89</v>
      </c>
      <c r="D1380" s="15" t="s">
        <v>104</v>
      </c>
      <c r="E1380" s="15" t="s">
        <v>120</v>
      </c>
      <c r="F1380" s="12" t="s">
        <v>92</v>
      </c>
      <c r="G1380" s="12" t="s">
        <v>91</v>
      </c>
      <c r="H1380" t="str">
        <f>processors_PES!$D$122</f>
        <v>mining::uranium::</v>
      </c>
      <c r="I1380" s="11">
        <v>0</v>
      </c>
      <c r="J1380" s="11">
        <v>0</v>
      </c>
      <c r="K1380" s="12" t="s">
        <v>125</v>
      </c>
    </row>
    <row r="1381" spans="1:11" x14ac:dyDescent="0.2">
      <c r="A1381" t="str">
        <f t="shared" si="57"/>
        <v>uranium__NL_mix_mix.input_fw__</v>
      </c>
      <c r="B1381" t="str">
        <f>processors_PES!$B$126</f>
        <v>uranium__NL_mix_mix</v>
      </c>
      <c r="C1381" s="12" t="s">
        <v>89</v>
      </c>
      <c r="D1381" s="15" t="s">
        <v>105</v>
      </c>
      <c r="E1381" s="15" t="s">
        <v>121</v>
      </c>
      <c r="F1381" s="12" t="s">
        <v>92</v>
      </c>
      <c r="G1381" s="12" t="s">
        <v>91</v>
      </c>
      <c r="H1381" t="str">
        <f>processors_PES!$D$122</f>
        <v>mining::uranium::</v>
      </c>
      <c r="I1381" s="11">
        <v>0</v>
      </c>
      <c r="J1381" s="11">
        <v>0</v>
      </c>
      <c r="K1381" s="12" t="s">
        <v>125</v>
      </c>
    </row>
    <row r="1382" spans="1:11" x14ac:dyDescent="0.2">
      <c r="A1382" t="str">
        <f t="shared" si="57"/>
        <v>uranium__NL_mix_mix.input_w.tot__</v>
      </c>
      <c r="B1382" t="str">
        <f>processors_PES!$B$126</f>
        <v>uranium__NL_mix_mix</v>
      </c>
      <c r="C1382" s="12" t="s">
        <v>89</v>
      </c>
      <c r="D1382" s="15" t="s">
        <v>106</v>
      </c>
      <c r="E1382" s="15" t="s">
        <v>122</v>
      </c>
      <c r="F1382" s="12" t="s">
        <v>92</v>
      </c>
      <c r="G1382" s="12" t="s">
        <v>91</v>
      </c>
      <c r="H1382" t="str">
        <f>processors_PES!$D$122</f>
        <v>mining::uranium::</v>
      </c>
      <c r="I1382" s="11">
        <v>0</v>
      </c>
      <c r="J1382" s="11">
        <v>0</v>
      </c>
      <c r="K1382" s="12" t="s">
        <v>125</v>
      </c>
    </row>
    <row r="1383" spans="1:11" x14ac:dyDescent="0.2">
      <c r="A1383" t="str">
        <f t="shared" si="57"/>
        <v>uranium__NL_mix_mix.output_w__</v>
      </c>
      <c r="B1383" t="str">
        <f>processors_PES!$B$126</f>
        <v>uranium__NL_mix_mix</v>
      </c>
      <c r="C1383" s="12" t="s">
        <v>95</v>
      </c>
      <c r="D1383" s="15" t="s">
        <v>107</v>
      </c>
      <c r="E1383" s="15" t="s">
        <v>123</v>
      </c>
      <c r="F1383" s="12" t="s">
        <v>92</v>
      </c>
      <c r="G1383" s="12" t="s">
        <v>91</v>
      </c>
      <c r="H1383" t="str">
        <f>processors_PES!$D$122</f>
        <v>mining::uranium::</v>
      </c>
      <c r="I1383" s="11">
        <v>0</v>
      </c>
      <c r="J1383" s="11">
        <v>0</v>
      </c>
      <c r="K1383" s="12" t="s">
        <v>125</v>
      </c>
    </row>
    <row r="1384" spans="1:11" x14ac:dyDescent="0.2">
      <c r="A1384" t="str">
        <f t="shared" si="57"/>
        <v>uranium__NL_mix_mix.output_ghg__</v>
      </c>
      <c r="B1384" t="str">
        <f>processors_PES!$B$126</f>
        <v>uranium__NL_mix_mix</v>
      </c>
      <c r="C1384" s="12" t="s">
        <v>95</v>
      </c>
      <c r="D1384" s="15" t="s">
        <v>108</v>
      </c>
      <c r="E1384" s="15" t="s">
        <v>124</v>
      </c>
      <c r="F1384" s="12" t="s">
        <v>92</v>
      </c>
      <c r="G1384" s="12" t="s">
        <v>91</v>
      </c>
      <c r="H1384" t="str">
        <f>processors_PES!$D$122</f>
        <v>mining::uranium::</v>
      </c>
      <c r="I1384" s="11">
        <v>0</v>
      </c>
      <c r="J1384" s="11">
        <v>0</v>
      </c>
      <c r="K1384" s="12" t="s">
        <v>130</v>
      </c>
    </row>
    <row r="1385" spans="1:11" x14ac:dyDescent="0.2">
      <c r="A1385" t="str">
        <f t="shared" si="57"/>
        <v>uranium__NL_mix_mix.output_ng__</v>
      </c>
      <c r="B1385" t="str">
        <f>processors_PES!$B$126</f>
        <v>uranium__NL_mix_mix</v>
      </c>
      <c r="C1385" s="12" t="s">
        <v>95</v>
      </c>
      <c r="D1385" s="15" t="s">
        <v>96</v>
      </c>
      <c r="E1385" s="15" t="s">
        <v>110</v>
      </c>
      <c r="F1385" s="12" t="s">
        <v>90</v>
      </c>
      <c r="G1385" s="12" t="s">
        <v>91</v>
      </c>
      <c r="H1385" t="str">
        <f>processors_PES!$D$122</f>
        <v>mining::uranium::</v>
      </c>
      <c r="I1385" s="11">
        <v>0</v>
      </c>
      <c r="J1385" s="11">
        <v>0</v>
      </c>
      <c r="K1385" s="15" t="s">
        <v>163</v>
      </c>
    </row>
    <row r="1386" spans="1:11" x14ac:dyDescent="0.2">
      <c r="A1386" t="str">
        <f t="shared" si="57"/>
        <v>uranium__NL_mix_mix.output_oil__</v>
      </c>
      <c r="B1386" t="str">
        <f>processors_PES!$B$126</f>
        <v>uranium__NL_mix_mix</v>
      </c>
      <c r="C1386" s="15" t="s">
        <v>95</v>
      </c>
      <c r="D1386" s="15" t="s">
        <v>150</v>
      </c>
      <c r="E1386" s="15" t="s">
        <v>162</v>
      </c>
      <c r="F1386" s="15" t="s">
        <v>90</v>
      </c>
      <c r="G1386" s="15" t="s">
        <v>91</v>
      </c>
      <c r="H1386" t="str">
        <f>processors_PES!$D$122</f>
        <v>mining::uranium::</v>
      </c>
      <c r="I1386" s="11">
        <v>0</v>
      </c>
      <c r="J1386" s="11">
        <v>0</v>
      </c>
      <c r="K1386" s="15" t="s">
        <v>163</v>
      </c>
    </row>
    <row r="1387" spans="1:11" x14ac:dyDescent="0.2">
      <c r="A1387" t="str">
        <f t="shared" si="57"/>
        <v>uranium__NL_mix_mix.output_ur__</v>
      </c>
      <c r="B1387" t="str">
        <f>processors_PES!$B$126</f>
        <v>uranium__NL_mix_mix</v>
      </c>
      <c r="C1387" s="15" t="s">
        <v>95</v>
      </c>
      <c r="D1387" s="15" t="s">
        <v>98</v>
      </c>
      <c r="E1387" s="15" t="s">
        <v>114</v>
      </c>
      <c r="F1387" s="15" t="s">
        <v>90</v>
      </c>
      <c r="G1387" s="15" t="s">
        <v>91</v>
      </c>
      <c r="H1387" t="str">
        <f>processors_PES!$D$122</f>
        <v>mining::uranium::</v>
      </c>
      <c r="I1387" s="11">
        <v>0</v>
      </c>
      <c r="J1387" s="11">
        <v>0</v>
      </c>
      <c r="K1387" s="15" t="s">
        <v>126</v>
      </c>
    </row>
    <row r="1388" spans="1:11" x14ac:dyDescent="0.2">
      <c r="A1388" t="str">
        <f t="shared" si="57"/>
        <v>uranium__RO_mix_mix.input_ng__</v>
      </c>
      <c r="B1388" t="str">
        <f>processors_PES!$B$127</f>
        <v>uranium__RO_mix_mix</v>
      </c>
      <c r="C1388" s="12" t="s">
        <v>89</v>
      </c>
      <c r="D1388" s="15" t="s">
        <v>96</v>
      </c>
      <c r="E1388" s="15" t="s">
        <v>110</v>
      </c>
      <c r="F1388" s="12" t="s">
        <v>90</v>
      </c>
      <c r="G1388" s="12" t="s">
        <v>91</v>
      </c>
      <c r="H1388" t="str">
        <f>processors_PES!$D$122</f>
        <v>mining::uranium::</v>
      </c>
      <c r="I1388">
        <f>I956+I1100</f>
        <v>0</v>
      </c>
      <c r="J1388">
        <f>J956+J1100</f>
        <v>0</v>
      </c>
      <c r="K1388" s="12" t="s">
        <v>125</v>
      </c>
    </row>
    <row r="1389" spans="1:11" x14ac:dyDescent="0.2">
      <c r="A1389" t="str">
        <f t="shared" si="57"/>
        <v>uranium__RO_mix_mix.input_li__</v>
      </c>
      <c r="B1389" t="str">
        <f>processors_PES!$B$127</f>
        <v>uranium__RO_mix_mix</v>
      </c>
      <c r="C1389" s="12" t="s">
        <v>89</v>
      </c>
      <c r="D1389" s="15" t="s">
        <v>64</v>
      </c>
      <c r="E1389" s="15" t="s">
        <v>111</v>
      </c>
      <c r="F1389" s="12" t="s">
        <v>90</v>
      </c>
      <c r="G1389" s="12" t="s">
        <v>91</v>
      </c>
      <c r="H1389" t="str">
        <f>processors_PES!$D$122</f>
        <v>mining::uranium::</v>
      </c>
      <c r="I1389">
        <f t="shared" ref="I1389:J1405" si="58">I957+I1101</f>
        <v>0</v>
      </c>
      <c r="J1389">
        <f t="shared" si="58"/>
        <v>0</v>
      </c>
      <c r="K1389" s="12" t="s">
        <v>126</v>
      </c>
    </row>
    <row r="1390" spans="1:11" x14ac:dyDescent="0.2">
      <c r="A1390" t="str">
        <f t="shared" si="57"/>
        <v>uranium__RO_mix_mix.input_bio__</v>
      </c>
      <c r="B1390" t="str">
        <f>processors_PES!$B$127</f>
        <v>uranium__RO_mix_mix</v>
      </c>
      <c r="C1390" s="12" t="s">
        <v>89</v>
      </c>
      <c r="D1390" s="15" t="s">
        <v>97</v>
      </c>
      <c r="E1390" s="15" t="s">
        <v>112</v>
      </c>
      <c r="F1390" s="12" t="s">
        <v>90</v>
      </c>
      <c r="G1390" s="12" t="s">
        <v>91</v>
      </c>
      <c r="H1390" t="str">
        <f>processors_PES!$D$122</f>
        <v>mining::uranium::</v>
      </c>
      <c r="I1390">
        <f t="shared" si="58"/>
        <v>0</v>
      </c>
      <c r="J1390">
        <f t="shared" si="58"/>
        <v>0</v>
      </c>
      <c r="K1390" s="12" t="s">
        <v>126</v>
      </c>
    </row>
    <row r="1391" spans="1:11" x14ac:dyDescent="0.2">
      <c r="A1391" t="str">
        <f t="shared" si="57"/>
        <v>uranium__RO_mix_mix.input_h.c__</v>
      </c>
      <c r="B1391" t="str">
        <f>processors_PES!$B$127</f>
        <v>uranium__RO_mix_mix</v>
      </c>
      <c r="C1391" s="12" t="s">
        <v>89</v>
      </c>
      <c r="D1391" s="15" t="s">
        <v>63</v>
      </c>
      <c r="E1391" s="15" t="s">
        <v>113</v>
      </c>
      <c r="F1391" s="12" t="s">
        <v>92</v>
      </c>
      <c r="G1391" s="12" t="s">
        <v>91</v>
      </c>
      <c r="H1391" t="str">
        <f>processors_PES!$D$122</f>
        <v>mining::uranium::</v>
      </c>
      <c r="I1391">
        <f t="shared" si="58"/>
        <v>0</v>
      </c>
      <c r="J1391">
        <f t="shared" si="58"/>
        <v>0</v>
      </c>
      <c r="K1391" s="12" t="s">
        <v>126</v>
      </c>
    </row>
    <row r="1392" spans="1:11" x14ac:dyDescent="0.2">
      <c r="A1392" t="str">
        <f t="shared" si="57"/>
        <v>uranium__RO_mix_mix.input_ur__</v>
      </c>
      <c r="B1392" t="str">
        <f>processors_PES!$B$127</f>
        <v>uranium__RO_mix_mix</v>
      </c>
      <c r="C1392" s="12" t="s">
        <v>89</v>
      </c>
      <c r="D1392" s="15" t="s">
        <v>98</v>
      </c>
      <c r="E1392" s="15" t="s">
        <v>114</v>
      </c>
      <c r="F1392" s="12" t="s">
        <v>90</v>
      </c>
      <c r="G1392" s="12" t="s">
        <v>91</v>
      </c>
      <c r="H1392" t="str">
        <f>processors_PES!$D$122</f>
        <v>mining::uranium::</v>
      </c>
      <c r="I1392">
        <f t="shared" si="58"/>
        <v>0</v>
      </c>
      <c r="J1392">
        <f t="shared" si="58"/>
        <v>0</v>
      </c>
      <c r="K1392" s="12" t="s">
        <v>126</v>
      </c>
    </row>
    <row r="1393" spans="1:11" x14ac:dyDescent="0.2">
      <c r="A1393" t="str">
        <f t="shared" si="57"/>
        <v>uranium__RO_mix_mix.input_el__</v>
      </c>
      <c r="B1393" t="str">
        <f>processors_PES!$B$127</f>
        <v>uranium__RO_mix_mix</v>
      </c>
      <c r="C1393" s="12" t="s">
        <v>89</v>
      </c>
      <c r="D1393" s="15" t="s">
        <v>99</v>
      </c>
      <c r="E1393" s="15" t="s">
        <v>115</v>
      </c>
      <c r="F1393" s="12" t="s">
        <v>90</v>
      </c>
      <c r="G1393" s="12" t="s">
        <v>91</v>
      </c>
      <c r="H1393" t="str">
        <f>processors_PES!$D$122</f>
        <v>mining::uranium::</v>
      </c>
      <c r="I1393">
        <f>J1393/J1405</f>
        <v>8.9870000000000001</v>
      </c>
      <c r="J1393">
        <f t="shared" si="58"/>
        <v>2246750</v>
      </c>
      <c r="K1393" s="12" t="s">
        <v>127</v>
      </c>
    </row>
    <row r="1394" spans="1:11" x14ac:dyDescent="0.2">
      <c r="A1394" t="str">
        <f t="shared" si="57"/>
        <v>uranium__RO_mix_mix.input_he__</v>
      </c>
      <c r="B1394" t="str">
        <f>processors_PES!$B$127</f>
        <v>uranium__RO_mix_mix</v>
      </c>
      <c r="C1394" s="12" t="s">
        <v>89</v>
      </c>
      <c r="D1394" s="15" t="s">
        <v>100</v>
      </c>
      <c r="E1394" s="15" t="s">
        <v>116</v>
      </c>
      <c r="F1394" s="12" t="s">
        <v>90</v>
      </c>
      <c r="G1394" s="12" t="s">
        <v>91</v>
      </c>
      <c r="H1394" t="str">
        <f>processors_PES!$D$122</f>
        <v>mining::uranium::</v>
      </c>
      <c r="I1394">
        <v>0</v>
      </c>
      <c r="J1394">
        <f t="shared" si="58"/>
        <v>0</v>
      </c>
      <c r="K1394" s="12" t="s">
        <v>128</v>
      </c>
    </row>
    <row r="1395" spans="1:11" x14ac:dyDescent="0.2">
      <c r="A1395" t="str">
        <f t="shared" si="57"/>
        <v>uranium__RO_mix_mix.inpt_fu__</v>
      </c>
      <c r="B1395" t="str">
        <f>processors_PES!$B$127</f>
        <v>uranium__RO_mix_mix</v>
      </c>
      <c r="C1395" s="12" t="s">
        <v>93</v>
      </c>
      <c r="D1395" s="15" t="s">
        <v>101</v>
      </c>
      <c r="E1395" s="15" t="s">
        <v>117</v>
      </c>
      <c r="F1395" s="12" t="s">
        <v>90</v>
      </c>
      <c r="G1395" s="12" t="s">
        <v>91</v>
      </c>
      <c r="H1395" t="str">
        <f>processors_PES!$D$122</f>
        <v>mining::uranium::</v>
      </c>
      <c r="I1395">
        <v>0</v>
      </c>
      <c r="J1395">
        <f t="shared" si="58"/>
        <v>0</v>
      </c>
      <c r="K1395" s="12" t="s">
        <v>128</v>
      </c>
    </row>
    <row r="1396" spans="1:11" x14ac:dyDescent="0.2">
      <c r="A1396" t="str">
        <f t="shared" si="57"/>
        <v>uranium__RO_mix_mix.input_ha__</v>
      </c>
      <c r="B1396" t="str">
        <f>processors_PES!$B$127</f>
        <v>uranium__RO_mix_mix</v>
      </c>
      <c r="C1396" s="12" t="s">
        <v>89</v>
      </c>
      <c r="D1396" s="15" t="s">
        <v>102</v>
      </c>
      <c r="E1396" s="15" t="s">
        <v>118</v>
      </c>
      <c r="F1396" s="12" t="s">
        <v>90</v>
      </c>
      <c r="G1396" s="12" t="s">
        <v>94</v>
      </c>
      <c r="H1396" t="str">
        <f>processors_PES!$D$122</f>
        <v>mining::uranium::</v>
      </c>
      <c r="I1396">
        <f>J1396/J1405</f>
        <v>0.32</v>
      </c>
      <c r="J1396">
        <f t="shared" si="58"/>
        <v>80000</v>
      </c>
      <c r="K1396" s="12" t="s">
        <v>129</v>
      </c>
    </row>
    <row r="1397" spans="1:11" x14ac:dyDescent="0.2">
      <c r="A1397" t="str">
        <f t="shared" si="57"/>
        <v>uranium__RO_mix_mix.input_lu__</v>
      </c>
      <c r="B1397" t="str">
        <f>processors_PES!$B$127</f>
        <v>uranium__RO_mix_mix</v>
      </c>
      <c r="C1397" s="12" t="s">
        <v>89</v>
      </c>
      <c r="D1397" s="15" t="s">
        <v>103</v>
      </c>
      <c r="E1397" s="15" t="s">
        <v>119</v>
      </c>
      <c r="F1397" s="12" t="s">
        <v>92</v>
      </c>
      <c r="G1397" s="12" t="s">
        <v>94</v>
      </c>
      <c r="H1397" t="str">
        <f>processors_PES!$D$122</f>
        <v>mining::uranium::</v>
      </c>
      <c r="I1397">
        <f>J1397/J1405</f>
        <v>2.1880000000000001E-4</v>
      </c>
      <c r="J1397">
        <f t="shared" si="58"/>
        <v>54.7</v>
      </c>
      <c r="K1397" s="12" t="s">
        <v>118</v>
      </c>
    </row>
    <row r="1398" spans="1:11" x14ac:dyDescent="0.2">
      <c r="A1398" t="str">
        <f t="shared" si="57"/>
        <v>uranium__RO_mix_mix.input_w.us__</v>
      </c>
      <c r="B1398" t="str">
        <f>processors_PES!$B$127</f>
        <v>uranium__RO_mix_mix</v>
      </c>
      <c r="C1398" s="12" t="s">
        <v>89</v>
      </c>
      <c r="D1398" s="15" t="s">
        <v>104</v>
      </c>
      <c r="E1398" s="15" t="s">
        <v>120</v>
      </c>
      <c r="F1398" s="12" t="s">
        <v>92</v>
      </c>
      <c r="G1398" s="12" t="s">
        <v>91</v>
      </c>
      <c r="H1398" t="str">
        <f>processors_PES!$D$122</f>
        <v>mining::uranium::</v>
      </c>
      <c r="I1398" t="s">
        <v>109</v>
      </c>
      <c r="J1398" t="s">
        <v>109</v>
      </c>
      <c r="K1398" s="12" t="s">
        <v>125</v>
      </c>
    </row>
    <row r="1399" spans="1:11" x14ac:dyDescent="0.2">
      <c r="A1399" t="str">
        <f t="shared" si="57"/>
        <v>uranium__RO_mix_mix.input_fw__</v>
      </c>
      <c r="B1399" t="str">
        <f>processors_PES!$B$127</f>
        <v>uranium__RO_mix_mix</v>
      </c>
      <c r="C1399" s="12" t="s">
        <v>89</v>
      </c>
      <c r="D1399" s="15" t="s">
        <v>105</v>
      </c>
      <c r="E1399" s="15" t="s">
        <v>121</v>
      </c>
      <c r="F1399" s="12" t="s">
        <v>92</v>
      </c>
      <c r="G1399" s="12" t="s">
        <v>91</v>
      </c>
      <c r="H1399" t="str">
        <f>processors_PES!$D$122</f>
        <v>mining::uranium::</v>
      </c>
      <c r="I1399" t="s">
        <v>109</v>
      </c>
      <c r="J1399" t="s">
        <v>109</v>
      </c>
      <c r="K1399" s="12" t="s">
        <v>125</v>
      </c>
    </row>
    <row r="1400" spans="1:11" x14ac:dyDescent="0.2">
      <c r="A1400" t="str">
        <f t="shared" si="57"/>
        <v>uranium__RO_mix_mix.input_w.tot__</v>
      </c>
      <c r="B1400" t="str">
        <f>processors_PES!$B$127</f>
        <v>uranium__RO_mix_mix</v>
      </c>
      <c r="C1400" s="12" t="s">
        <v>89</v>
      </c>
      <c r="D1400" s="15" t="s">
        <v>106</v>
      </c>
      <c r="E1400" s="15" t="s">
        <v>122</v>
      </c>
      <c r="F1400" s="12" t="s">
        <v>92</v>
      </c>
      <c r="G1400" s="12" t="s">
        <v>91</v>
      </c>
      <c r="H1400" t="str">
        <f>processors_PES!$D$122</f>
        <v>mining::uranium::</v>
      </c>
      <c r="I1400">
        <f>J1400/J1405</f>
        <v>3.64</v>
      </c>
      <c r="J1400">
        <f t="shared" si="58"/>
        <v>910000</v>
      </c>
      <c r="K1400" s="12" t="s">
        <v>125</v>
      </c>
    </row>
    <row r="1401" spans="1:11" x14ac:dyDescent="0.2">
      <c r="A1401" t="str">
        <f t="shared" si="57"/>
        <v>uranium__RO_mix_mix.output_w__</v>
      </c>
      <c r="B1401" t="str">
        <f>processors_PES!$B$127</f>
        <v>uranium__RO_mix_mix</v>
      </c>
      <c r="C1401" s="12" t="s">
        <v>95</v>
      </c>
      <c r="D1401" s="15" t="s">
        <v>107</v>
      </c>
      <c r="E1401" s="15" t="s">
        <v>123</v>
      </c>
      <c r="F1401" s="12" t="s">
        <v>92</v>
      </c>
      <c r="G1401" s="12" t="s">
        <v>91</v>
      </c>
      <c r="H1401" t="str">
        <f>processors_PES!$D$122</f>
        <v>mining::uranium::</v>
      </c>
      <c r="I1401">
        <f>J1401/J1405</f>
        <v>3.0939999999999999</v>
      </c>
      <c r="J1401">
        <f t="shared" si="58"/>
        <v>773500</v>
      </c>
      <c r="K1401" s="12" t="s">
        <v>125</v>
      </c>
    </row>
    <row r="1402" spans="1:11" x14ac:dyDescent="0.2">
      <c r="A1402" t="str">
        <f t="shared" si="57"/>
        <v>uranium__RO_mix_mix.output_ghg__</v>
      </c>
      <c r="B1402" t="str">
        <f>processors_PES!$B$127</f>
        <v>uranium__RO_mix_mix</v>
      </c>
      <c r="C1402" s="12" t="s">
        <v>95</v>
      </c>
      <c r="D1402" s="15" t="s">
        <v>108</v>
      </c>
      <c r="E1402" s="15" t="s">
        <v>124</v>
      </c>
      <c r="F1402" s="12" t="s">
        <v>92</v>
      </c>
      <c r="G1402" s="12" t="s">
        <v>91</v>
      </c>
      <c r="H1402" t="str">
        <f>processors_PES!$D$122</f>
        <v>mining::uranium::</v>
      </c>
      <c r="I1402" t="s">
        <v>109</v>
      </c>
      <c r="J1402" t="s">
        <v>109</v>
      </c>
      <c r="K1402" s="12" t="s">
        <v>130</v>
      </c>
    </row>
    <row r="1403" spans="1:11" x14ac:dyDescent="0.2">
      <c r="A1403" t="str">
        <f t="shared" si="57"/>
        <v>uranium__RO_mix_mix.output_ng__</v>
      </c>
      <c r="B1403" t="str">
        <f>processors_PES!$B$127</f>
        <v>uranium__RO_mix_mix</v>
      </c>
      <c r="C1403" s="12" t="s">
        <v>95</v>
      </c>
      <c r="D1403" s="15" t="s">
        <v>96</v>
      </c>
      <c r="E1403" s="15" t="s">
        <v>110</v>
      </c>
      <c r="F1403" s="12" t="s">
        <v>90</v>
      </c>
      <c r="G1403" s="12" t="s">
        <v>91</v>
      </c>
      <c r="H1403" t="str">
        <f>processors_PES!$D$122</f>
        <v>mining::uranium::</v>
      </c>
      <c r="I1403" t="s">
        <v>109</v>
      </c>
      <c r="J1403" t="s">
        <v>109</v>
      </c>
      <c r="K1403" s="15" t="s">
        <v>163</v>
      </c>
    </row>
    <row r="1404" spans="1:11" x14ac:dyDescent="0.2">
      <c r="A1404" t="str">
        <f t="shared" si="57"/>
        <v>uranium__RO_mix_mix.output_oil__</v>
      </c>
      <c r="B1404" t="str">
        <f>processors_PES!$B$127</f>
        <v>uranium__RO_mix_mix</v>
      </c>
      <c r="C1404" s="15" t="s">
        <v>95</v>
      </c>
      <c r="D1404" s="15" t="s">
        <v>150</v>
      </c>
      <c r="E1404" s="15" t="s">
        <v>162</v>
      </c>
      <c r="F1404" s="15" t="s">
        <v>90</v>
      </c>
      <c r="G1404" s="15" t="s">
        <v>91</v>
      </c>
      <c r="H1404" t="str">
        <f>processors_PES!$D$122</f>
        <v>mining::uranium::</v>
      </c>
      <c r="I1404" t="s">
        <v>109</v>
      </c>
      <c r="J1404" t="s">
        <v>109</v>
      </c>
      <c r="K1404" s="15" t="s">
        <v>163</v>
      </c>
    </row>
    <row r="1405" spans="1:11" x14ac:dyDescent="0.2">
      <c r="A1405" t="str">
        <f t="shared" si="57"/>
        <v>uranium__RO_mix_mix.output_ur__</v>
      </c>
      <c r="B1405" t="str">
        <f>processors_PES!$B$127</f>
        <v>uranium__RO_mix_mix</v>
      </c>
      <c r="C1405" s="15" t="s">
        <v>95</v>
      </c>
      <c r="D1405" s="15" t="s">
        <v>98</v>
      </c>
      <c r="E1405" s="15" t="s">
        <v>114</v>
      </c>
      <c r="F1405" s="15" t="s">
        <v>90</v>
      </c>
      <c r="G1405" s="15" t="s">
        <v>91</v>
      </c>
      <c r="H1405" t="str">
        <f>processors_PES!$D$122</f>
        <v>mining::uranium::</v>
      </c>
      <c r="J1405">
        <f t="shared" si="58"/>
        <v>250000</v>
      </c>
      <c r="K1405" s="15" t="s">
        <v>126</v>
      </c>
    </row>
    <row r="1406" spans="1:11" x14ac:dyDescent="0.2">
      <c r="A1406" t="str">
        <f t="shared" si="57"/>
        <v>uranium__SE_mix_mix.input_ng__</v>
      </c>
      <c r="B1406" t="str">
        <f>processors_PES!$B$128</f>
        <v>uranium__SE_mix_mix</v>
      </c>
      <c r="C1406" s="12" t="s">
        <v>89</v>
      </c>
      <c r="D1406" s="15" t="s">
        <v>96</v>
      </c>
      <c r="E1406" s="15" t="s">
        <v>110</v>
      </c>
      <c r="F1406" s="12" t="s">
        <v>90</v>
      </c>
      <c r="G1406" s="12" t="s">
        <v>91</v>
      </c>
      <c r="H1406" t="str">
        <f>processors_PES!$D$122</f>
        <v>mining::uranium::</v>
      </c>
      <c r="I1406" s="11">
        <v>0</v>
      </c>
      <c r="J1406" s="11">
        <v>0</v>
      </c>
      <c r="K1406" s="12" t="s">
        <v>125</v>
      </c>
    </row>
    <row r="1407" spans="1:11" x14ac:dyDescent="0.2">
      <c r="A1407" t="str">
        <f t="shared" si="57"/>
        <v>uranium__SE_mix_mix.input_li__</v>
      </c>
      <c r="B1407" t="str">
        <f>processors_PES!$B$128</f>
        <v>uranium__SE_mix_mix</v>
      </c>
      <c r="C1407" s="12" t="s">
        <v>89</v>
      </c>
      <c r="D1407" s="15" t="s">
        <v>64</v>
      </c>
      <c r="E1407" s="15" t="s">
        <v>111</v>
      </c>
      <c r="F1407" s="12" t="s">
        <v>90</v>
      </c>
      <c r="G1407" s="12" t="s">
        <v>91</v>
      </c>
      <c r="H1407" t="str">
        <f>processors_PES!$D$122</f>
        <v>mining::uranium::</v>
      </c>
      <c r="I1407" s="11">
        <v>0</v>
      </c>
      <c r="J1407" s="11">
        <v>0</v>
      </c>
      <c r="K1407" s="12" t="s">
        <v>126</v>
      </c>
    </row>
    <row r="1408" spans="1:11" x14ac:dyDescent="0.2">
      <c r="A1408" t="str">
        <f t="shared" si="57"/>
        <v>uranium__SE_mix_mix.input_bio__</v>
      </c>
      <c r="B1408" t="str">
        <f>processors_PES!$B$128</f>
        <v>uranium__SE_mix_mix</v>
      </c>
      <c r="C1408" s="12" t="s">
        <v>89</v>
      </c>
      <c r="D1408" s="15" t="s">
        <v>97</v>
      </c>
      <c r="E1408" s="15" t="s">
        <v>112</v>
      </c>
      <c r="F1408" s="12" t="s">
        <v>90</v>
      </c>
      <c r="G1408" s="12" t="s">
        <v>91</v>
      </c>
      <c r="H1408" t="str">
        <f>processors_PES!$D$122</f>
        <v>mining::uranium::</v>
      </c>
      <c r="I1408" s="11">
        <v>0</v>
      </c>
      <c r="J1408" s="11">
        <v>0</v>
      </c>
      <c r="K1408" s="12" t="s">
        <v>126</v>
      </c>
    </row>
    <row r="1409" spans="1:11" x14ac:dyDescent="0.2">
      <c r="A1409" t="str">
        <f t="shared" si="57"/>
        <v>uranium__SE_mix_mix.input_h.c__</v>
      </c>
      <c r="B1409" t="str">
        <f>processors_PES!$B$128</f>
        <v>uranium__SE_mix_mix</v>
      </c>
      <c r="C1409" s="12" t="s">
        <v>89</v>
      </c>
      <c r="D1409" s="15" t="s">
        <v>63</v>
      </c>
      <c r="E1409" s="15" t="s">
        <v>113</v>
      </c>
      <c r="F1409" s="12" t="s">
        <v>92</v>
      </c>
      <c r="G1409" s="12" t="s">
        <v>91</v>
      </c>
      <c r="H1409" t="str">
        <f>processors_PES!$D$122</f>
        <v>mining::uranium::</v>
      </c>
      <c r="I1409" s="11">
        <v>0</v>
      </c>
      <c r="J1409" s="11">
        <v>0</v>
      </c>
      <c r="K1409" s="12" t="s">
        <v>126</v>
      </c>
    </row>
    <row r="1410" spans="1:11" x14ac:dyDescent="0.2">
      <c r="A1410" t="str">
        <f t="shared" si="57"/>
        <v>uranium__SE_mix_mix.input_ur__</v>
      </c>
      <c r="B1410" t="str">
        <f>processors_PES!$B$128</f>
        <v>uranium__SE_mix_mix</v>
      </c>
      <c r="C1410" s="12" t="s">
        <v>89</v>
      </c>
      <c r="D1410" s="15" t="s">
        <v>98</v>
      </c>
      <c r="E1410" s="15" t="s">
        <v>114</v>
      </c>
      <c r="F1410" s="12" t="s">
        <v>90</v>
      </c>
      <c r="G1410" s="12" t="s">
        <v>91</v>
      </c>
      <c r="H1410" t="str">
        <f>processors_PES!$D$122</f>
        <v>mining::uranium::</v>
      </c>
      <c r="I1410" s="11">
        <v>0</v>
      </c>
      <c r="J1410" s="11">
        <v>0</v>
      </c>
      <c r="K1410" s="12" t="s">
        <v>126</v>
      </c>
    </row>
    <row r="1411" spans="1:11" x14ac:dyDescent="0.2">
      <c r="A1411" t="str">
        <f t="shared" si="57"/>
        <v>uranium__SE_mix_mix.input_el__</v>
      </c>
      <c r="B1411" t="str">
        <f>processors_PES!$B$128</f>
        <v>uranium__SE_mix_mix</v>
      </c>
      <c r="C1411" s="12" t="s">
        <v>89</v>
      </c>
      <c r="D1411" s="15" t="s">
        <v>99</v>
      </c>
      <c r="E1411" s="15" t="s">
        <v>115</v>
      </c>
      <c r="F1411" s="12" t="s">
        <v>90</v>
      </c>
      <c r="G1411" s="12" t="s">
        <v>91</v>
      </c>
      <c r="H1411" t="str">
        <f>processors_PES!$D$122</f>
        <v>mining::uranium::</v>
      </c>
      <c r="I1411" s="11">
        <v>0</v>
      </c>
      <c r="J1411" s="11">
        <v>0</v>
      </c>
      <c r="K1411" s="12" t="s">
        <v>127</v>
      </c>
    </row>
    <row r="1412" spans="1:11" x14ac:dyDescent="0.2">
      <c r="A1412" t="str">
        <f t="shared" si="57"/>
        <v>uranium__SE_mix_mix.input_he__</v>
      </c>
      <c r="B1412" t="str">
        <f>processors_PES!$B$128</f>
        <v>uranium__SE_mix_mix</v>
      </c>
      <c r="C1412" s="12" t="s">
        <v>89</v>
      </c>
      <c r="D1412" s="15" t="s">
        <v>100</v>
      </c>
      <c r="E1412" s="15" t="s">
        <v>116</v>
      </c>
      <c r="F1412" s="12" t="s">
        <v>90</v>
      </c>
      <c r="G1412" s="12" t="s">
        <v>91</v>
      </c>
      <c r="H1412" t="str">
        <f>processors_PES!$D$122</f>
        <v>mining::uranium::</v>
      </c>
      <c r="I1412" s="11">
        <v>0</v>
      </c>
      <c r="J1412" s="11">
        <v>0</v>
      </c>
      <c r="K1412" s="12" t="s">
        <v>128</v>
      </c>
    </row>
    <row r="1413" spans="1:11" x14ac:dyDescent="0.2">
      <c r="A1413" t="str">
        <f t="shared" si="57"/>
        <v>uranium__SE_mix_mix.inpt_fu__</v>
      </c>
      <c r="B1413" t="str">
        <f>processors_PES!$B$128</f>
        <v>uranium__SE_mix_mix</v>
      </c>
      <c r="C1413" s="12" t="s">
        <v>93</v>
      </c>
      <c r="D1413" s="15" t="s">
        <v>101</v>
      </c>
      <c r="E1413" s="15" t="s">
        <v>117</v>
      </c>
      <c r="F1413" s="12" t="s">
        <v>90</v>
      </c>
      <c r="G1413" s="12" t="s">
        <v>91</v>
      </c>
      <c r="H1413" t="str">
        <f>processors_PES!$D$122</f>
        <v>mining::uranium::</v>
      </c>
      <c r="I1413" s="11">
        <v>0</v>
      </c>
      <c r="J1413" s="11">
        <v>0</v>
      </c>
      <c r="K1413" s="12" t="s">
        <v>128</v>
      </c>
    </row>
    <row r="1414" spans="1:11" x14ac:dyDescent="0.2">
      <c r="A1414" t="str">
        <f t="shared" si="57"/>
        <v>uranium__SE_mix_mix.input_ha__</v>
      </c>
      <c r="B1414" t="str">
        <f>processors_PES!$B$128</f>
        <v>uranium__SE_mix_mix</v>
      </c>
      <c r="C1414" s="12" t="s">
        <v>89</v>
      </c>
      <c r="D1414" s="15" t="s">
        <v>102</v>
      </c>
      <c r="E1414" s="15" t="s">
        <v>118</v>
      </c>
      <c r="F1414" s="12" t="s">
        <v>90</v>
      </c>
      <c r="G1414" s="12" t="s">
        <v>94</v>
      </c>
      <c r="H1414" t="str">
        <f>processors_PES!$D$122</f>
        <v>mining::uranium::</v>
      </c>
      <c r="I1414" s="11">
        <v>0</v>
      </c>
      <c r="J1414" s="11">
        <v>0</v>
      </c>
      <c r="K1414" s="12" t="s">
        <v>129</v>
      </c>
    </row>
    <row r="1415" spans="1:11" x14ac:dyDescent="0.2">
      <c r="A1415" t="str">
        <f t="shared" si="57"/>
        <v>uranium__SE_mix_mix.input_lu__</v>
      </c>
      <c r="B1415" t="str">
        <f>processors_PES!$B$128</f>
        <v>uranium__SE_mix_mix</v>
      </c>
      <c r="C1415" s="12" t="s">
        <v>89</v>
      </c>
      <c r="D1415" s="15" t="s">
        <v>103</v>
      </c>
      <c r="E1415" s="15" t="s">
        <v>119</v>
      </c>
      <c r="F1415" s="12" t="s">
        <v>92</v>
      </c>
      <c r="G1415" s="12" t="s">
        <v>94</v>
      </c>
      <c r="H1415" t="str">
        <f>processors_PES!$D$122</f>
        <v>mining::uranium::</v>
      </c>
      <c r="I1415" s="11">
        <v>0</v>
      </c>
      <c r="J1415" s="11">
        <v>0</v>
      </c>
      <c r="K1415" s="12" t="s">
        <v>118</v>
      </c>
    </row>
    <row r="1416" spans="1:11" x14ac:dyDescent="0.2">
      <c r="A1416" t="str">
        <f t="shared" si="57"/>
        <v>uranium__SE_mix_mix.input_w.us__</v>
      </c>
      <c r="B1416" t="str">
        <f>processors_PES!$B$128</f>
        <v>uranium__SE_mix_mix</v>
      </c>
      <c r="C1416" s="12" t="s">
        <v>89</v>
      </c>
      <c r="D1416" s="15" t="s">
        <v>104</v>
      </c>
      <c r="E1416" s="15" t="s">
        <v>120</v>
      </c>
      <c r="F1416" s="12" t="s">
        <v>92</v>
      </c>
      <c r="G1416" s="12" t="s">
        <v>91</v>
      </c>
      <c r="H1416" t="str">
        <f>processors_PES!$D$122</f>
        <v>mining::uranium::</v>
      </c>
      <c r="I1416" s="11">
        <v>0</v>
      </c>
      <c r="J1416" s="11">
        <v>0</v>
      </c>
      <c r="K1416" s="12" t="s">
        <v>125</v>
      </c>
    </row>
    <row r="1417" spans="1:11" x14ac:dyDescent="0.2">
      <c r="A1417" t="str">
        <f t="shared" si="57"/>
        <v>uranium__SE_mix_mix.input_fw__</v>
      </c>
      <c r="B1417" t="str">
        <f>processors_PES!$B$128</f>
        <v>uranium__SE_mix_mix</v>
      </c>
      <c r="C1417" s="12" t="s">
        <v>89</v>
      </c>
      <c r="D1417" s="15" t="s">
        <v>105</v>
      </c>
      <c r="E1417" s="15" t="s">
        <v>121</v>
      </c>
      <c r="F1417" s="12" t="s">
        <v>92</v>
      </c>
      <c r="G1417" s="12" t="s">
        <v>91</v>
      </c>
      <c r="H1417" t="str">
        <f>processors_PES!$D$122</f>
        <v>mining::uranium::</v>
      </c>
      <c r="I1417" s="11">
        <v>0</v>
      </c>
      <c r="J1417" s="11">
        <v>0</v>
      </c>
      <c r="K1417" s="12" t="s">
        <v>125</v>
      </c>
    </row>
    <row r="1418" spans="1:11" x14ac:dyDescent="0.2">
      <c r="A1418" t="str">
        <f t="shared" si="57"/>
        <v>uranium__SE_mix_mix.input_w.tot__</v>
      </c>
      <c r="B1418" t="str">
        <f>processors_PES!$B$128</f>
        <v>uranium__SE_mix_mix</v>
      </c>
      <c r="C1418" s="12" t="s">
        <v>89</v>
      </c>
      <c r="D1418" s="15" t="s">
        <v>106</v>
      </c>
      <c r="E1418" s="15" t="s">
        <v>122</v>
      </c>
      <c r="F1418" s="12" t="s">
        <v>92</v>
      </c>
      <c r="G1418" s="12" t="s">
        <v>91</v>
      </c>
      <c r="H1418" t="str">
        <f>processors_PES!$D$122</f>
        <v>mining::uranium::</v>
      </c>
      <c r="I1418" s="11">
        <v>0</v>
      </c>
      <c r="J1418" s="11">
        <v>0</v>
      </c>
      <c r="K1418" s="12" t="s">
        <v>125</v>
      </c>
    </row>
    <row r="1419" spans="1:11" x14ac:dyDescent="0.2">
      <c r="A1419" t="str">
        <f t="shared" si="57"/>
        <v>uranium__SE_mix_mix.output_w__</v>
      </c>
      <c r="B1419" t="str">
        <f>processors_PES!$B$128</f>
        <v>uranium__SE_mix_mix</v>
      </c>
      <c r="C1419" s="12" t="s">
        <v>95</v>
      </c>
      <c r="D1419" s="15" t="s">
        <v>107</v>
      </c>
      <c r="E1419" s="15" t="s">
        <v>123</v>
      </c>
      <c r="F1419" s="12" t="s">
        <v>92</v>
      </c>
      <c r="G1419" s="12" t="s">
        <v>91</v>
      </c>
      <c r="H1419" t="str">
        <f>processors_PES!$D$122</f>
        <v>mining::uranium::</v>
      </c>
      <c r="I1419" s="11">
        <v>0</v>
      </c>
      <c r="J1419" s="11">
        <v>0</v>
      </c>
      <c r="K1419" s="12" t="s">
        <v>125</v>
      </c>
    </row>
    <row r="1420" spans="1:11" x14ac:dyDescent="0.2">
      <c r="A1420" t="str">
        <f t="shared" si="57"/>
        <v>uranium__SE_mix_mix.output_ghg__</v>
      </c>
      <c r="B1420" t="str">
        <f>processors_PES!$B$128</f>
        <v>uranium__SE_mix_mix</v>
      </c>
      <c r="C1420" s="12" t="s">
        <v>95</v>
      </c>
      <c r="D1420" s="15" t="s">
        <v>108</v>
      </c>
      <c r="E1420" s="15" t="s">
        <v>124</v>
      </c>
      <c r="F1420" s="12" t="s">
        <v>92</v>
      </c>
      <c r="G1420" s="12" t="s">
        <v>91</v>
      </c>
      <c r="H1420" t="str">
        <f>processors_PES!$D$122</f>
        <v>mining::uranium::</v>
      </c>
      <c r="I1420" s="11">
        <v>0</v>
      </c>
      <c r="J1420" s="11">
        <v>0</v>
      </c>
      <c r="K1420" s="12" t="s">
        <v>130</v>
      </c>
    </row>
    <row r="1421" spans="1:11" x14ac:dyDescent="0.2">
      <c r="A1421" t="str">
        <f t="shared" si="57"/>
        <v>uranium__SE_mix_mix.output_ng__</v>
      </c>
      <c r="B1421" t="str">
        <f>processors_PES!$B$128</f>
        <v>uranium__SE_mix_mix</v>
      </c>
      <c r="C1421" s="12" t="s">
        <v>95</v>
      </c>
      <c r="D1421" s="15" t="s">
        <v>96</v>
      </c>
      <c r="E1421" s="15" t="s">
        <v>110</v>
      </c>
      <c r="F1421" s="12" t="s">
        <v>90</v>
      </c>
      <c r="G1421" s="12" t="s">
        <v>91</v>
      </c>
      <c r="H1421" t="str">
        <f>processors_PES!$D$122</f>
        <v>mining::uranium::</v>
      </c>
      <c r="I1421" s="11">
        <v>0</v>
      </c>
      <c r="J1421" s="11">
        <v>0</v>
      </c>
      <c r="K1421" s="15" t="s">
        <v>163</v>
      </c>
    </row>
    <row r="1422" spans="1:11" x14ac:dyDescent="0.2">
      <c r="A1422" t="str">
        <f t="shared" si="57"/>
        <v>uranium__SE_mix_mix.output_oil__</v>
      </c>
      <c r="B1422" t="str">
        <f>processors_PES!$B$128</f>
        <v>uranium__SE_mix_mix</v>
      </c>
      <c r="C1422" s="15" t="s">
        <v>95</v>
      </c>
      <c r="D1422" s="15" t="s">
        <v>150</v>
      </c>
      <c r="E1422" s="15" t="s">
        <v>162</v>
      </c>
      <c r="F1422" s="15" t="s">
        <v>90</v>
      </c>
      <c r="G1422" s="15" t="s">
        <v>91</v>
      </c>
      <c r="H1422" t="str">
        <f>processors_PES!$D$122</f>
        <v>mining::uranium::</v>
      </c>
      <c r="I1422" s="11">
        <v>0</v>
      </c>
      <c r="J1422" s="11">
        <v>0</v>
      </c>
      <c r="K1422" s="15" t="s">
        <v>163</v>
      </c>
    </row>
    <row r="1423" spans="1:11" x14ac:dyDescent="0.2">
      <c r="A1423" t="str">
        <f t="shared" si="57"/>
        <v>uranium__SE_mix_mix.output_ur__</v>
      </c>
      <c r="B1423" t="str">
        <f>processors_PES!$B$128</f>
        <v>uranium__SE_mix_mix</v>
      </c>
      <c r="C1423" s="15" t="s">
        <v>95</v>
      </c>
      <c r="D1423" s="15" t="s">
        <v>98</v>
      </c>
      <c r="E1423" s="15" t="s">
        <v>114</v>
      </c>
      <c r="F1423" s="15" t="s">
        <v>90</v>
      </c>
      <c r="G1423" s="15" t="s">
        <v>91</v>
      </c>
      <c r="H1423" t="str">
        <f>processors_PES!$D$122</f>
        <v>mining::uranium::</v>
      </c>
      <c r="I1423" s="11">
        <v>0</v>
      </c>
      <c r="J1423" s="11">
        <v>0</v>
      </c>
      <c r="K1423" s="15" t="s">
        <v>126</v>
      </c>
    </row>
    <row r="1424" spans="1:11" x14ac:dyDescent="0.2">
      <c r="A1424" t="str">
        <f t="shared" si="57"/>
        <v>uranium__UK_mix_mix.input_ng__</v>
      </c>
      <c r="B1424" t="str">
        <f>processors_PES!$B$129</f>
        <v>uranium__UK_mix_mix</v>
      </c>
      <c r="C1424" s="12" t="s">
        <v>89</v>
      </c>
      <c r="D1424" s="15" t="s">
        <v>96</v>
      </c>
      <c r="E1424" s="15" t="s">
        <v>110</v>
      </c>
      <c r="F1424" s="12" t="s">
        <v>90</v>
      </c>
      <c r="G1424" s="12" t="s">
        <v>91</v>
      </c>
      <c r="H1424" t="str">
        <f>processors_PES!$D$122</f>
        <v>mining::uranium::</v>
      </c>
      <c r="I1424" s="11">
        <v>0</v>
      </c>
      <c r="J1424" s="11">
        <v>0</v>
      </c>
      <c r="K1424" s="12" t="s">
        <v>125</v>
      </c>
    </row>
    <row r="1425" spans="1:11" x14ac:dyDescent="0.2">
      <c r="A1425" t="str">
        <f t="shared" si="57"/>
        <v>uranium__UK_mix_mix.input_li__</v>
      </c>
      <c r="B1425" t="str">
        <f>processors_PES!$B$129</f>
        <v>uranium__UK_mix_mix</v>
      </c>
      <c r="C1425" s="12" t="s">
        <v>89</v>
      </c>
      <c r="D1425" s="15" t="s">
        <v>64</v>
      </c>
      <c r="E1425" s="15" t="s">
        <v>111</v>
      </c>
      <c r="F1425" s="12" t="s">
        <v>90</v>
      </c>
      <c r="G1425" s="12" t="s">
        <v>91</v>
      </c>
      <c r="H1425" t="str">
        <f>processors_PES!$D$122</f>
        <v>mining::uranium::</v>
      </c>
      <c r="I1425" s="11">
        <v>0</v>
      </c>
      <c r="J1425" s="11">
        <v>0</v>
      </c>
      <c r="K1425" s="12" t="s">
        <v>126</v>
      </c>
    </row>
    <row r="1426" spans="1:11" x14ac:dyDescent="0.2">
      <c r="A1426" t="str">
        <f t="shared" si="57"/>
        <v>uranium__UK_mix_mix.input_bio__</v>
      </c>
      <c r="B1426" t="str">
        <f>processors_PES!$B$129</f>
        <v>uranium__UK_mix_mix</v>
      </c>
      <c r="C1426" s="12" t="s">
        <v>89</v>
      </c>
      <c r="D1426" s="15" t="s">
        <v>97</v>
      </c>
      <c r="E1426" s="15" t="s">
        <v>112</v>
      </c>
      <c r="F1426" s="12" t="s">
        <v>90</v>
      </c>
      <c r="G1426" s="12" t="s">
        <v>91</v>
      </c>
      <c r="H1426" t="str">
        <f>processors_PES!$D$122</f>
        <v>mining::uranium::</v>
      </c>
      <c r="I1426" s="11">
        <v>0</v>
      </c>
      <c r="J1426" s="11">
        <v>0</v>
      </c>
      <c r="K1426" s="12" t="s">
        <v>126</v>
      </c>
    </row>
    <row r="1427" spans="1:11" x14ac:dyDescent="0.2">
      <c r="A1427" t="str">
        <f t="shared" si="57"/>
        <v>uranium__UK_mix_mix.input_h.c__</v>
      </c>
      <c r="B1427" t="str">
        <f>processors_PES!$B$129</f>
        <v>uranium__UK_mix_mix</v>
      </c>
      <c r="C1427" s="12" t="s">
        <v>89</v>
      </c>
      <c r="D1427" s="15" t="s">
        <v>63</v>
      </c>
      <c r="E1427" s="15" t="s">
        <v>113</v>
      </c>
      <c r="F1427" s="12" t="s">
        <v>92</v>
      </c>
      <c r="G1427" s="12" t="s">
        <v>91</v>
      </c>
      <c r="H1427" t="str">
        <f>processors_PES!$D$122</f>
        <v>mining::uranium::</v>
      </c>
      <c r="I1427" s="11">
        <v>0</v>
      </c>
      <c r="J1427" s="11">
        <v>0</v>
      </c>
      <c r="K1427" s="12" t="s">
        <v>126</v>
      </c>
    </row>
    <row r="1428" spans="1:11" x14ac:dyDescent="0.2">
      <c r="A1428" t="str">
        <f t="shared" si="57"/>
        <v>uranium__UK_mix_mix.input_ur__</v>
      </c>
      <c r="B1428" t="str">
        <f>processors_PES!$B$129</f>
        <v>uranium__UK_mix_mix</v>
      </c>
      <c r="C1428" s="12" t="s">
        <v>89</v>
      </c>
      <c r="D1428" s="15" t="s">
        <v>98</v>
      </c>
      <c r="E1428" s="15" t="s">
        <v>114</v>
      </c>
      <c r="F1428" s="12" t="s">
        <v>90</v>
      </c>
      <c r="G1428" s="12" t="s">
        <v>91</v>
      </c>
      <c r="H1428" t="str">
        <f>processors_PES!$D$122</f>
        <v>mining::uranium::</v>
      </c>
      <c r="I1428" s="11">
        <v>0</v>
      </c>
      <c r="J1428" s="11">
        <v>0</v>
      </c>
      <c r="K1428" s="12" t="s">
        <v>126</v>
      </c>
    </row>
    <row r="1429" spans="1:11" x14ac:dyDescent="0.2">
      <c r="A1429" t="str">
        <f t="shared" si="57"/>
        <v>uranium__UK_mix_mix.input_el__</v>
      </c>
      <c r="B1429" t="str">
        <f>processors_PES!$B$129</f>
        <v>uranium__UK_mix_mix</v>
      </c>
      <c r="C1429" s="12" t="s">
        <v>89</v>
      </c>
      <c r="D1429" s="15" t="s">
        <v>99</v>
      </c>
      <c r="E1429" s="15" t="s">
        <v>115</v>
      </c>
      <c r="F1429" s="12" t="s">
        <v>90</v>
      </c>
      <c r="G1429" s="12" t="s">
        <v>91</v>
      </c>
      <c r="H1429" t="str">
        <f>processors_PES!$D$122</f>
        <v>mining::uranium::</v>
      </c>
      <c r="I1429" s="11">
        <v>0</v>
      </c>
      <c r="J1429" s="11">
        <v>0</v>
      </c>
      <c r="K1429" s="12" t="s">
        <v>127</v>
      </c>
    </row>
    <row r="1430" spans="1:11" x14ac:dyDescent="0.2">
      <c r="A1430" t="str">
        <f t="shared" si="57"/>
        <v>uranium__UK_mix_mix.input_he__</v>
      </c>
      <c r="B1430" t="str">
        <f>processors_PES!$B$129</f>
        <v>uranium__UK_mix_mix</v>
      </c>
      <c r="C1430" s="12" t="s">
        <v>89</v>
      </c>
      <c r="D1430" s="15" t="s">
        <v>100</v>
      </c>
      <c r="E1430" s="15" t="s">
        <v>116</v>
      </c>
      <c r="F1430" s="12" t="s">
        <v>90</v>
      </c>
      <c r="G1430" s="12" t="s">
        <v>91</v>
      </c>
      <c r="H1430" t="str">
        <f>processors_PES!$D$122</f>
        <v>mining::uranium::</v>
      </c>
      <c r="I1430" s="11">
        <v>0</v>
      </c>
      <c r="J1430" s="11">
        <v>0</v>
      </c>
      <c r="K1430" s="12" t="s">
        <v>128</v>
      </c>
    </row>
    <row r="1431" spans="1:11" x14ac:dyDescent="0.2">
      <c r="A1431" t="str">
        <f t="shared" si="57"/>
        <v>uranium__UK_mix_mix.inpt_fu__</v>
      </c>
      <c r="B1431" t="str">
        <f>processors_PES!$B$129</f>
        <v>uranium__UK_mix_mix</v>
      </c>
      <c r="C1431" s="12" t="s">
        <v>93</v>
      </c>
      <c r="D1431" s="15" t="s">
        <v>101</v>
      </c>
      <c r="E1431" s="15" t="s">
        <v>117</v>
      </c>
      <c r="F1431" s="12" t="s">
        <v>90</v>
      </c>
      <c r="G1431" s="12" t="s">
        <v>91</v>
      </c>
      <c r="H1431" t="str">
        <f>processors_PES!$D$122</f>
        <v>mining::uranium::</v>
      </c>
      <c r="I1431" s="11">
        <v>0</v>
      </c>
      <c r="J1431" s="11">
        <v>0</v>
      </c>
      <c r="K1431" s="12" t="s">
        <v>128</v>
      </c>
    </row>
    <row r="1432" spans="1:11" x14ac:dyDescent="0.2">
      <c r="A1432" t="str">
        <f t="shared" si="57"/>
        <v>uranium__UK_mix_mix.input_ha__</v>
      </c>
      <c r="B1432" t="str">
        <f>processors_PES!$B$129</f>
        <v>uranium__UK_mix_mix</v>
      </c>
      <c r="C1432" s="12" t="s">
        <v>89</v>
      </c>
      <c r="D1432" s="15" t="s">
        <v>102</v>
      </c>
      <c r="E1432" s="15" t="s">
        <v>118</v>
      </c>
      <c r="F1432" s="12" t="s">
        <v>90</v>
      </c>
      <c r="G1432" s="12" t="s">
        <v>94</v>
      </c>
      <c r="H1432" t="str">
        <f>processors_PES!$D$122</f>
        <v>mining::uranium::</v>
      </c>
      <c r="I1432" s="11">
        <v>0</v>
      </c>
      <c r="J1432" s="11">
        <v>0</v>
      </c>
      <c r="K1432" s="12" t="s">
        <v>129</v>
      </c>
    </row>
    <row r="1433" spans="1:11" x14ac:dyDescent="0.2">
      <c r="A1433" t="str">
        <f t="shared" si="57"/>
        <v>uranium__UK_mix_mix.input_lu__</v>
      </c>
      <c r="B1433" t="str">
        <f>processors_PES!$B$129</f>
        <v>uranium__UK_mix_mix</v>
      </c>
      <c r="C1433" s="12" t="s">
        <v>89</v>
      </c>
      <c r="D1433" s="15" t="s">
        <v>103</v>
      </c>
      <c r="E1433" s="15" t="s">
        <v>119</v>
      </c>
      <c r="F1433" s="12" t="s">
        <v>92</v>
      </c>
      <c r="G1433" s="12" t="s">
        <v>94</v>
      </c>
      <c r="H1433" t="str">
        <f>processors_PES!$D$122</f>
        <v>mining::uranium::</v>
      </c>
      <c r="I1433" s="11">
        <v>0</v>
      </c>
      <c r="J1433" s="11">
        <v>0</v>
      </c>
      <c r="K1433" s="12" t="s">
        <v>118</v>
      </c>
    </row>
    <row r="1434" spans="1:11" x14ac:dyDescent="0.2">
      <c r="A1434" t="str">
        <f t="shared" si="57"/>
        <v>uranium__UK_mix_mix.input_w.us__</v>
      </c>
      <c r="B1434" t="str">
        <f>processors_PES!$B$129</f>
        <v>uranium__UK_mix_mix</v>
      </c>
      <c r="C1434" s="12" t="s">
        <v>89</v>
      </c>
      <c r="D1434" s="15" t="s">
        <v>104</v>
      </c>
      <c r="E1434" s="15" t="s">
        <v>120</v>
      </c>
      <c r="F1434" s="12" t="s">
        <v>92</v>
      </c>
      <c r="G1434" s="12" t="s">
        <v>91</v>
      </c>
      <c r="H1434" t="str">
        <f>processors_PES!$D$122</f>
        <v>mining::uranium::</v>
      </c>
      <c r="I1434" s="11">
        <v>0</v>
      </c>
      <c r="J1434" s="11">
        <v>0</v>
      </c>
      <c r="K1434" s="12" t="s">
        <v>125</v>
      </c>
    </row>
    <row r="1435" spans="1:11" x14ac:dyDescent="0.2">
      <c r="A1435" t="str">
        <f t="shared" si="57"/>
        <v>uranium__UK_mix_mix.input_fw__</v>
      </c>
      <c r="B1435" t="str">
        <f>processors_PES!$B$129</f>
        <v>uranium__UK_mix_mix</v>
      </c>
      <c r="C1435" s="12" t="s">
        <v>89</v>
      </c>
      <c r="D1435" s="15" t="s">
        <v>105</v>
      </c>
      <c r="E1435" s="15" t="s">
        <v>121</v>
      </c>
      <c r="F1435" s="12" t="s">
        <v>92</v>
      </c>
      <c r="G1435" s="12" t="s">
        <v>91</v>
      </c>
      <c r="H1435" t="str">
        <f>processors_PES!$D$122</f>
        <v>mining::uranium::</v>
      </c>
      <c r="I1435" s="11">
        <v>0</v>
      </c>
      <c r="J1435" s="11">
        <v>0</v>
      </c>
      <c r="K1435" s="12" t="s">
        <v>125</v>
      </c>
    </row>
    <row r="1436" spans="1:11" x14ac:dyDescent="0.2">
      <c r="A1436" t="str">
        <f t="shared" si="57"/>
        <v>uranium__UK_mix_mix.input_w.tot__</v>
      </c>
      <c r="B1436" t="str">
        <f>processors_PES!$B$129</f>
        <v>uranium__UK_mix_mix</v>
      </c>
      <c r="C1436" s="12" t="s">
        <v>89</v>
      </c>
      <c r="D1436" s="15" t="s">
        <v>106</v>
      </c>
      <c r="E1436" s="15" t="s">
        <v>122</v>
      </c>
      <c r="F1436" s="12" t="s">
        <v>92</v>
      </c>
      <c r="G1436" s="12" t="s">
        <v>91</v>
      </c>
      <c r="H1436" t="str">
        <f>processors_PES!$D$122</f>
        <v>mining::uranium::</v>
      </c>
      <c r="I1436" s="11">
        <v>0</v>
      </c>
      <c r="J1436" s="11">
        <v>0</v>
      </c>
      <c r="K1436" s="12" t="s">
        <v>125</v>
      </c>
    </row>
    <row r="1437" spans="1:11" x14ac:dyDescent="0.2">
      <c r="A1437" t="str">
        <f t="shared" si="57"/>
        <v>uranium__UK_mix_mix.output_w__</v>
      </c>
      <c r="B1437" t="str">
        <f>processors_PES!$B$129</f>
        <v>uranium__UK_mix_mix</v>
      </c>
      <c r="C1437" s="12" t="s">
        <v>95</v>
      </c>
      <c r="D1437" s="15" t="s">
        <v>107</v>
      </c>
      <c r="E1437" s="15" t="s">
        <v>123</v>
      </c>
      <c r="F1437" s="12" t="s">
        <v>92</v>
      </c>
      <c r="G1437" s="12" t="s">
        <v>91</v>
      </c>
      <c r="H1437" t="str">
        <f>processors_PES!$D$122</f>
        <v>mining::uranium::</v>
      </c>
      <c r="I1437" s="11">
        <v>0</v>
      </c>
      <c r="J1437" s="11">
        <v>0</v>
      </c>
      <c r="K1437" s="12" t="s">
        <v>125</v>
      </c>
    </row>
    <row r="1438" spans="1:11" x14ac:dyDescent="0.2">
      <c r="A1438" t="str">
        <f t="shared" si="57"/>
        <v>uranium__UK_mix_mix.output_ghg__</v>
      </c>
      <c r="B1438" t="str">
        <f>processors_PES!$B$129</f>
        <v>uranium__UK_mix_mix</v>
      </c>
      <c r="C1438" s="12" t="s">
        <v>95</v>
      </c>
      <c r="D1438" s="15" t="s">
        <v>108</v>
      </c>
      <c r="E1438" s="15" t="s">
        <v>124</v>
      </c>
      <c r="F1438" s="12" t="s">
        <v>92</v>
      </c>
      <c r="G1438" s="12" t="s">
        <v>91</v>
      </c>
      <c r="H1438" t="str">
        <f>processors_PES!$D$122</f>
        <v>mining::uranium::</v>
      </c>
      <c r="I1438" s="11">
        <v>0</v>
      </c>
      <c r="J1438" s="11">
        <v>0</v>
      </c>
      <c r="K1438" s="12" t="s">
        <v>130</v>
      </c>
    </row>
    <row r="1439" spans="1:11" x14ac:dyDescent="0.2">
      <c r="A1439" t="str">
        <f t="shared" si="57"/>
        <v>uranium__UK_mix_mix.output_ng__</v>
      </c>
      <c r="B1439" t="str">
        <f>processors_PES!$B$129</f>
        <v>uranium__UK_mix_mix</v>
      </c>
      <c r="C1439" s="12" t="s">
        <v>95</v>
      </c>
      <c r="D1439" s="15" t="s">
        <v>96</v>
      </c>
      <c r="E1439" s="15" t="s">
        <v>110</v>
      </c>
      <c r="F1439" s="12" t="s">
        <v>90</v>
      </c>
      <c r="G1439" s="12" t="s">
        <v>91</v>
      </c>
      <c r="H1439" t="str">
        <f>processors_PES!$D$122</f>
        <v>mining::uranium::</v>
      </c>
      <c r="I1439" s="11">
        <v>0</v>
      </c>
      <c r="J1439" s="11">
        <v>0</v>
      </c>
      <c r="K1439" s="15" t="s">
        <v>163</v>
      </c>
    </row>
    <row r="1440" spans="1:11" x14ac:dyDescent="0.2">
      <c r="A1440" t="str">
        <f t="shared" si="57"/>
        <v>uranium__UK_mix_mix.output_oil__</v>
      </c>
      <c r="B1440" t="str">
        <f>processors_PES!$B$129</f>
        <v>uranium__UK_mix_mix</v>
      </c>
      <c r="C1440" s="15" t="s">
        <v>95</v>
      </c>
      <c r="D1440" s="15" t="s">
        <v>150</v>
      </c>
      <c r="E1440" s="15" t="s">
        <v>162</v>
      </c>
      <c r="F1440" s="15" t="s">
        <v>90</v>
      </c>
      <c r="G1440" s="15" t="s">
        <v>91</v>
      </c>
      <c r="H1440" t="str">
        <f>processors_PES!$D$122</f>
        <v>mining::uranium::</v>
      </c>
      <c r="I1440" s="11">
        <v>0</v>
      </c>
      <c r="J1440" s="11">
        <v>0</v>
      </c>
      <c r="K1440" s="15" t="s">
        <v>163</v>
      </c>
    </row>
    <row r="1441" spans="1:11" x14ac:dyDescent="0.2">
      <c r="A1441" t="str">
        <f t="shared" si="57"/>
        <v>uranium__UK_mix_mix.output_ur__</v>
      </c>
      <c r="B1441" t="str">
        <f>processors_PES!$B$129</f>
        <v>uranium__UK_mix_mix</v>
      </c>
      <c r="C1441" s="15" t="s">
        <v>95</v>
      </c>
      <c r="D1441" s="15" t="s">
        <v>98</v>
      </c>
      <c r="E1441" s="15" t="s">
        <v>114</v>
      </c>
      <c r="F1441" s="15" t="s">
        <v>90</v>
      </c>
      <c r="G1441" s="15" t="s">
        <v>91</v>
      </c>
      <c r="H1441" t="str">
        <f>processors_PES!$D$122</f>
        <v>mining::uranium::</v>
      </c>
      <c r="I1441" s="11">
        <v>0</v>
      </c>
      <c r="J1441" s="11">
        <v>0</v>
      </c>
      <c r="K1441" s="15" t="s">
        <v>126</v>
      </c>
    </row>
    <row r="1442" spans="1:11" x14ac:dyDescent="0.2">
      <c r="A1442" t="str">
        <f t="shared" ref="A1442:A1505" si="59">CONCATENATE(B1442,".",C1442,"_",E1442,"_",V1442,"_",U1442)</f>
        <v>imports uranium_open pit_DE_mix_mix.input_ng__</v>
      </c>
      <c r="B1442" t="str">
        <f>processors_PES!$B$130</f>
        <v>imports uranium_open pit_DE_mix_mix</v>
      </c>
      <c r="C1442" s="12" t="s">
        <v>89</v>
      </c>
      <c r="D1442" s="15" t="s">
        <v>96</v>
      </c>
      <c r="E1442" s="15" t="s">
        <v>110</v>
      </c>
      <c r="F1442" s="12" t="s">
        <v>90</v>
      </c>
      <c r="G1442" s="12" t="s">
        <v>91</v>
      </c>
      <c r="H1442" t="str">
        <f>processors_PES!$D$130</f>
        <v>mining::imports uranium::open pit</v>
      </c>
      <c r="I1442" s="11">
        <v>0</v>
      </c>
      <c r="J1442" s="11">
        <v>0</v>
      </c>
      <c r="K1442" s="12" t="s">
        <v>125</v>
      </c>
    </row>
    <row r="1443" spans="1:11" x14ac:dyDescent="0.2">
      <c r="A1443" t="str">
        <f t="shared" si="59"/>
        <v>imports uranium_open pit_DE_mix_mix.input_li__</v>
      </c>
      <c r="B1443" t="str">
        <f>processors_PES!$B$130</f>
        <v>imports uranium_open pit_DE_mix_mix</v>
      </c>
      <c r="C1443" s="12" t="s">
        <v>89</v>
      </c>
      <c r="D1443" s="15" t="s">
        <v>64</v>
      </c>
      <c r="E1443" s="15" t="s">
        <v>111</v>
      </c>
      <c r="F1443" s="12" t="s">
        <v>90</v>
      </c>
      <c r="G1443" s="12" t="s">
        <v>91</v>
      </c>
      <c r="H1443" t="str">
        <f>processors_PES!$D$130</f>
        <v>mining::imports uranium::open pit</v>
      </c>
      <c r="I1443" s="11">
        <v>0</v>
      </c>
      <c r="J1443" s="11">
        <v>0</v>
      </c>
      <c r="K1443" s="12" t="s">
        <v>126</v>
      </c>
    </row>
    <row r="1444" spans="1:11" x14ac:dyDescent="0.2">
      <c r="A1444" t="str">
        <f t="shared" si="59"/>
        <v>imports uranium_open pit_DE_mix_mix.input_bio__</v>
      </c>
      <c r="B1444" t="str">
        <f>processors_PES!$B$130</f>
        <v>imports uranium_open pit_DE_mix_mix</v>
      </c>
      <c r="C1444" s="12" t="s">
        <v>89</v>
      </c>
      <c r="D1444" s="15" t="s">
        <v>97</v>
      </c>
      <c r="E1444" s="15" t="s">
        <v>112</v>
      </c>
      <c r="F1444" s="12" t="s">
        <v>90</v>
      </c>
      <c r="G1444" s="12" t="s">
        <v>91</v>
      </c>
      <c r="H1444" t="str">
        <f>processors_PES!$D$130</f>
        <v>mining::imports uranium::open pit</v>
      </c>
      <c r="I1444" s="11">
        <v>0</v>
      </c>
      <c r="J1444" s="11">
        <v>0</v>
      </c>
      <c r="K1444" s="12" t="s">
        <v>126</v>
      </c>
    </row>
    <row r="1445" spans="1:11" x14ac:dyDescent="0.2">
      <c r="A1445" t="str">
        <f t="shared" si="59"/>
        <v>imports uranium_open pit_DE_mix_mix.input_h.c__</v>
      </c>
      <c r="B1445" t="str">
        <f>processors_PES!$B$130</f>
        <v>imports uranium_open pit_DE_mix_mix</v>
      </c>
      <c r="C1445" s="12" t="s">
        <v>89</v>
      </c>
      <c r="D1445" s="15" t="s">
        <v>63</v>
      </c>
      <c r="E1445" s="15" t="s">
        <v>113</v>
      </c>
      <c r="F1445" s="12" t="s">
        <v>92</v>
      </c>
      <c r="G1445" s="12" t="s">
        <v>91</v>
      </c>
      <c r="H1445" t="str">
        <f>processors_PES!$D$130</f>
        <v>mining::imports uranium::open pit</v>
      </c>
      <c r="I1445" s="11">
        <v>0</v>
      </c>
      <c r="J1445" s="11">
        <v>0</v>
      </c>
      <c r="K1445" s="12" t="s">
        <v>126</v>
      </c>
    </row>
    <row r="1446" spans="1:11" x14ac:dyDescent="0.2">
      <c r="A1446" t="str">
        <f t="shared" si="59"/>
        <v>imports uranium_open pit_DE_mix_mix.input_ur__</v>
      </c>
      <c r="B1446" t="str">
        <f>processors_PES!$B$130</f>
        <v>imports uranium_open pit_DE_mix_mix</v>
      </c>
      <c r="C1446" s="12" t="s">
        <v>89</v>
      </c>
      <c r="D1446" s="15" t="s">
        <v>98</v>
      </c>
      <c r="E1446" s="15" t="s">
        <v>114</v>
      </c>
      <c r="F1446" s="12" t="s">
        <v>90</v>
      </c>
      <c r="G1446" s="12" t="s">
        <v>91</v>
      </c>
      <c r="H1446" t="str">
        <f>processors_PES!$D$130</f>
        <v>mining::imports uranium::open pit</v>
      </c>
      <c r="I1446" s="11">
        <v>0</v>
      </c>
      <c r="J1446" s="11">
        <v>0</v>
      </c>
      <c r="K1446" s="12" t="s">
        <v>126</v>
      </c>
    </row>
    <row r="1447" spans="1:11" x14ac:dyDescent="0.2">
      <c r="A1447" t="str">
        <f t="shared" si="59"/>
        <v>imports uranium_open pit_DE_mix_mix.input_el__</v>
      </c>
      <c r="B1447" t="str">
        <f>processors_PES!$B$130</f>
        <v>imports uranium_open pit_DE_mix_mix</v>
      </c>
      <c r="C1447" s="12" t="s">
        <v>89</v>
      </c>
      <c r="D1447" s="15" t="s">
        <v>99</v>
      </c>
      <c r="E1447" s="15" t="s">
        <v>115</v>
      </c>
      <c r="F1447" s="12" t="s">
        <v>90</v>
      </c>
      <c r="G1447" s="12" t="s">
        <v>91</v>
      </c>
      <c r="H1447" t="str">
        <f>processors_PES!$D$130</f>
        <v>mining::imports uranium::open pit</v>
      </c>
      <c r="I1447" s="14">
        <v>2.311666666666667</v>
      </c>
      <c r="J1447">
        <f>I1447*$J$1459</f>
        <v>365712.60166666674</v>
      </c>
      <c r="K1447" s="12" t="s">
        <v>127</v>
      </c>
    </row>
    <row r="1448" spans="1:11" x14ac:dyDescent="0.2">
      <c r="A1448" t="str">
        <f t="shared" si="59"/>
        <v>imports uranium_open pit_DE_mix_mix.input_he__</v>
      </c>
      <c r="B1448" t="str">
        <f>processors_PES!$B$130</f>
        <v>imports uranium_open pit_DE_mix_mix</v>
      </c>
      <c r="C1448" s="12" t="s">
        <v>89</v>
      </c>
      <c r="D1448" s="15" t="s">
        <v>100</v>
      </c>
      <c r="E1448" s="15" t="s">
        <v>116</v>
      </c>
      <c r="F1448" s="12" t="s">
        <v>90</v>
      </c>
      <c r="G1448" s="12" t="s">
        <v>91</v>
      </c>
      <c r="H1448" t="str">
        <f>processors_PES!$D$130</f>
        <v>mining::imports uranium::open pit</v>
      </c>
      <c r="I1448" s="11">
        <v>0</v>
      </c>
      <c r="J1448">
        <f t="shared" ref="J1448:J1455" si="60">I1448*$J$1459</f>
        <v>0</v>
      </c>
      <c r="K1448" s="12" t="s">
        <v>128</v>
      </c>
    </row>
    <row r="1449" spans="1:11" x14ac:dyDescent="0.2">
      <c r="A1449" t="str">
        <f t="shared" si="59"/>
        <v>imports uranium_open pit_DE_mix_mix.inpt_fu__</v>
      </c>
      <c r="B1449" t="str">
        <f>processors_PES!$B$130</f>
        <v>imports uranium_open pit_DE_mix_mix</v>
      </c>
      <c r="C1449" s="12" t="s">
        <v>93</v>
      </c>
      <c r="D1449" s="15" t="s">
        <v>101</v>
      </c>
      <c r="E1449" s="15" t="s">
        <v>117</v>
      </c>
      <c r="F1449" s="12" t="s">
        <v>90</v>
      </c>
      <c r="G1449" s="12" t="s">
        <v>91</v>
      </c>
      <c r="H1449" t="str">
        <f>processors_PES!$D$130</f>
        <v>mining::imports uranium::open pit</v>
      </c>
      <c r="I1449" s="11">
        <v>0</v>
      </c>
      <c r="J1449">
        <f t="shared" si="60"/>
        <v>0</v>
      </c>
      <c r="K1449" s="12" t="s">
        <v>128</v>
      </c>
    </row>
    <row r="1450" spans="1:11" x14ac:dyDescent="0.2">
      <c r="A1450" t="str">
        <f t="shared" si="59"/>
        <v>imports uranium_open pit_DE_mix_mix.input_ha__</v>
      </c>
      <c r="B1450" t="str">
        <f>processors_PES!$B$130</f>
        <v>imports uranium_open pit_DE_mix_mix</v>
      </c>
      <c r="C1450" s="12" t="s">
        <v>89</v>
      </c>
      <c r="D1450" s="15" t="s">
        <v>102</v>
      </c>
      <c r="E1450" s="15" t="s">
        <v>118</v>
      </c>
      <c r="F1450" s="12" t="s">
        <v>90</v>
      </c>
      <c r="G1450" s="12" t="s">
        <v>94</v>
      </c>
      <c r="H1450" t="str">
        <f>processors_PES!$D$130</f>
        <v>mining::imports uranium::open pit</v>
      </c>
      <c r="I1450" s="14">
        <v>0.32</v>
      </c>
      <c r="J1450">
        <f t="shared" si="60"/>
        <v>50624.959999999999</v>
      </c>
      <c r="K1450" s="12" t="s">
        <v>129</v>
      </c>
    </row>
    <row r="1451" spans="1:11" x14ac:dyDescent="0.2">
      <c r="A1451" t="str">
        <f t="shared" si="59"/>
        <v>imports uranium_open pit_DE_mix_mix.input_lu__</v>
      </c>
      <c r="B1451" t="str">
        <f>processors_PES!$B$130</f>
        <v>imports uranium_open pit_DE_mix_mix</v>
      </c>
      <c r="C1451" s="12" t="s">
        <v>89</v>
      </c>
      <c r="D1451" s="15" t="s">
        <v>103</v>
      </c>
      <c r="E1451" s="15" t="s">
        <v>119</v>
      </c>
      <c r="F1451" s="12" t="s">
        <v>92</v>
      </c>
      <c r="G1451" s="12" t="s">
        <v>94</v>
      </c>
      <c r="H1451" t="str">
        <f>processors_PES!$D$130</f>
        <v>mining::imports uranium::open pit</v>
      </c>
      <c r="I1451" s="43">
        <v>3.6400000000000001E-4</v>
      </c>
      <c r="J1451">
        <f t="shared" si="60"/>
        <v>57.585892000000001</v>
      </c>
      <c r="K1451" s="12" t="s">
        <v>118</v>
      </c>
    </row>
    <row r="1452" spans="1:11" x14ac:dyDescent="0.2">
      <c r="A1452" t="str">
        <f t="shared" si="59"/>
        <v>imports uranium_open pit_DE_mix_mix.input_w.us__</v>
      </c>
      <c r="B1452" t="str">
        <f>processors_PES!$B$130</f>
        <v>imports uranium_open pit_DE_mix_mix</v>
      </c>
      <c r="C1452" s="12" t="s">
        <v>89</v>
      </c>
      <c r="D1452" s="15" t="s">
        <v>104</v>
      </c>
      <c r="E1452" s="15" t="s">
        <v>120</v>
      </c>
      <c r="F1452" s="12" t="s">
        <v>92</v>
      </c>
      <c r="G1452" s="12" t="s">
        <v>91</v>
      </c>
      <c r="H1452" t="str">
        <f>processors_PES!$D$130</f>
        <v>mining::imports uranium::open pit</v>
      </c>
      <c r="I1452" s="11" t="s">
        <v>109</v>
      </c>
      <c r="J1452" s="11" t="s">
        <v>109</v>
      </c>
      <c r="K1452" s="12" t="s">
        <v>125</v>
      </c>
    </row>
    <row r="1453" spans="1:11" x14ac:dyDescent="0.2">
      <c r="A1453" t="str">
        <f t="shared" si="59"/>
        <v>imports uranium_open pit_DE_mix_mix.input_fw__</v>
      </c>
      <c r="B1453" t="str">
        <f>processors_PES!$B$130</f>
        <v>imports uranium_open pit_DE_mix_mix</v>
      </c>
      <c r="C1453" s="12" t="s">
        <v>89</v>
      </c>
      <c r="D1453" s="15" t="s">
        <v>105</v>
      </c>
      <c r="E1453" s="15" t="s">
        <v>121</v>
      </c>
      <c r="F1453" s="12" t="s">
        <v>92</v>
      </c>
      <c r="G1453" s="12" t="s">
        <v>91</v>
      </c>
      <c r="H1453" t="str">
        <f>processors_PES!$D$130</f>
        <v>mining::imports uranium::open pit</v>
      </c>
      <c r="I1453" s="11" t="s">
        <v>109</v>
      </c>
      <c r="J1453" s="11" t="s">
        <v>109</v>
      </c>
      <c r="K1453" s="12" t="s">
        <v>125</v>
      </c>
    </row>
    <row r="1454" spans="1:11" x14ac:dyDescent="0.2">
      <c r="A1454" t="str">
        <f t="shared" si="59"/>
        <v>imports uranium_open pit_DE_mix_mix.input_w.tot__</v>
      </c>
      <c r="B1454" t="str">
        <f>processors_PES!$B$130</f>
        <v>imports uranium_open pit_DE_mix_mix</v>
      </c>
      <c r="C1454" s="12" t="s">
        <v>89</v>
      </c>
      <c r="D1454" s="15" t="s">
        <v>106</v>
      </c>
      <c r="E1454" s="15" t="s">
        <v>122</v>
      </c>
      <c r="F1454" s="12" t="s">
        <v>92</v>
      </c>
      <c r="G1454" s="12" t="s">
        <v>91</v>
      </c>
      <c r="H1454" t="str">
        <f>processors_PES!$D$130</f>
        <v>mining::imports uranium::open pit</v>
      </c>
      <c r="I1454" s="14">
        <v>6</v>
      </c>
      <c r="J1454">
        <f t="shared" si="60"/>
        <v>949218</v>
      </c>
      <c r="K1454" s="12" t="s">
        <v>125</v>
      </c>
    </row>
    <row r="1455" spans="1:11" x14ac:dyDescent="0.2">
      <c r="A1455" t="str">
        <f t="shared" si="59"/>
        <v>imports uranium_open pit_DE_mix_mix.output_w__</v>
      </c>
      <c r="B1455" t="str">
        <f>processors_PES!$B$130</f>
        <v>imports uranium_open pit_DE_mix_mix</v>
      </c>
      <c r="C1455" s="12" t="s">
        <v>95</v>
      </c>
      <c r="D1455" s="15" t="s">
        <v>107</v>
      </c>
      <c r="E1455" s="15" t="s">
        <v>123</v>
      </c>
      <c r="F1455" s="12" t="s">
        <v>92</v>
      </c>
      <c r="G1455" s="12" t="s">
        <v>91</v>
      </c>
      <c r="H1455" t="str">
        <f>processors_PES!$D$130</f>
        <v>mining::imports uranium::open pit</v>
      </c>
      <c r="I1455" s="14">
        <v>5.0999999999999996</v>
      </c>
      <c r="J1455">
        <f t="shared" si="60"/>
        <v>806835.29999999993</v>
      </c>
      <c r="K1455" s="12" t="s">
        <v>125</v>
      </c>
    </row>
    <row r="1456" spans="1:11" x14ac:dyDescent="0.2">
      <c r="A1456" t="str">
        <f t="shared" si="59"/>
        <v>imports uranium_open pit_DE_mix_mix.output_ghg__</v>
      </c>
      <c r="B1456" t="str">
        <f>processors_PES!$B$130</f>
        <v>imports uranium_open pit_DE_mix_mix</v>
      </c>
      <c r="C1456" s="12" t="s">
        <v>95</v>
      </c>
      <c r="D1456" s="15" t="s">
        <v>108</v>
      </c>
      <c r="E1456" s="15" t="s">
        <v>124</v>
      </c>
      <c r="F1456" s="12" t="s">
        <v>92</v>
      </c>
      <c r="G1456" s="12" t="s">
        <v>91</v>
      </c>
      <c r="H1456" t="str">
        <f>processors_PES!$D$130</f>
        <v>mining::imports uranium::open pit</v>
      </c>
      <c r="I1456" s="11" t="s">
        <v>109</v>
      </c>
      <c r="J1456" s="11" t="s">
        <v>109</v>
      </c>
      <c r="K1456" s="12" t="s">
        <v>130</v>
      </c>
    </row>
    <row r="1457" spans="1:11" x14ac:dyDescent="0.2">
      <c r="A1457" t="str">
        <f t="shared" si="59"/>
        <v>imports uranium_open pit_DE_mix_mix.output_ng__</v>
      </c>
      <c r="B1457" t="str">
        <f>processors_PES!$B$130</f>
        <v>imports uranium_open pit_DE_mix_mix</v>
      </c>
      <c r="C1457" s="12" t="s">
        <v>95</v>
      </c>
      <c r="D1457" s="15" t="s">
        <v>96</v>
      </c>
      <c r="E1457" s="15" t="s">
        <v>110</v>
      </c>
      <c r="F1457" s="12" t="s">
        <v>90</v>
      </c>
      <c r="G1457" s="12" t="s">
        <v>91</v>
      </c>
      <c r="H1457" t="str">
        <f>processors_PES!$D$130</f>
        <v>mining::imports uranium::open pit</v>
      </c>
      <c r="I1457" s="11" t="s">
        <v>109</v>
      </c>
      <c r="J1457" s="11" t="s">
        <v>109</v>
      </c>
      <c r="K1457" s="15" t="s">
        <v>163</v>
      </c>
    </row>
    <row r="1458" spans="1:11" x14ac:dyDescent="0.2">
      <c r="A1458" t="str">
        <f t="shared" si="59"/>
        <v>imports uranium_open pit_DE_mix_mix.output_oil__</v>
      </c>
      <c r="B1458" t="str">
        <f>processors_PES!$B$130</f>
        <v>imports uranium_open pit_DE_mix_mix</v>
      </c>
      <c r="C1458" s="15" t="s">
        <v>95</v>
      </c>
      <c r="D1458" s="15" t="s">
        <v>150</v>
      </c>
      <c r="E1458" s="15" t="s">
        <v>162</v>
      </c>
      <c r="F1458" s="15" t="s">
        <v>90</v>
      </c>
      <c r="G1458" s="15" t="s">
        <v>91</v>
      </c>
      <c r="H1458" t="str">
        <f>processors_PES!$D$130</f>
        <v>mining::imports uranium::open pit</v>
      </c>
      <c r="I1458" s="12" t="s">
        <v>109</v>
      </c>
      <c r="J1458" s="12" t="s">
        <v>109</v>
      </c>
      <c r="K1458" s="15" t="s">
        <v>163</v>
      </c>
    </row>
    <row r="1459" spans="1:11" x14ac:dyDescent="0.2">
      <c r="A1459" t="str">
        <f t="shared" si="59"/>
        <v>imports uranium_open pit_DE_mix_mix.output_ur__</v>
      </c>
      <c r="B1459" t="str">
        <f>processors_PES!$B$130</f>
        <v>imports uranium_open pit_DE_mix_mix</v>
      </c>
      <c r="C1459" s="15" t="s">
        <v>95</v>
      </c>
      <c r="D1459" s="15" t="s">
        <v>98</v>
      </c>
      <c r="E1459" s="15" t="s">
        <v>114</v>
      </c>
      <c r="F1459" s="15" t="s">
        <v>90</v>
      </c>
      <c r="G1459" s="15" t="s">
        <v>91</v>
      </c>
      <c r="H1459" t="str">
        <f>processors_PES!$D$130</f>
        <v>mining::imports uranium::open pit</v>
      </c>
      <c r="I1459" s="14">
        <v>1</v>
      </c>
      <c r="J1459">
        <v>158203</v>
      </c>
      <c r="K1459" s="15" t="s">
        <v>126</v>
      </c>
    </row>
    <row r="1460" spans="1:11" x14ac:dyDescent="0.2">
      <c r="A1460" t="str">
        <f t="shared" si="59"/>
        <v>imports uranium_open pit_ES_mix_mix.input_ng__</v>
      </c>
      <c r="B1460" t="str">
        <f>processors_PES!$B$131</f>
        <v>imports uranium_open pit_ES_mix_mix</v>
      </c>
      <c r="C1460" s="12" t="s">
        <v>89</v>
      </c>
      <c r="D1460" s="15" t="s">
        <v>96</v>
      </c>
      <c r="E1460" s="15" t="s">
        <v>110</v>
      </c>
      <c r="F1460" s="12" t="s">
        <v>90</v>
      </c>
      <c r="G1460" s="12" t="s">
        <v>91</v>
      </c>
      <c r="H1460" t="str">
        <f>processors_PES!$D$130</f>
        <v>mining::imports uranium::open pit</v>
      </c>
      <c r="I1460" s="11">
        <v>0</v>
      </c>
      <c r="J1460">
        <f>I1460*$J$1477</f>
        <v>0</v>
      </c>
      <c r="K1460" s="12" t="s">
        <v>125</v>
      </c>
    </row>
    <row r="1461" spans="1:11" x14ac:dyDescent="0.2">
      <c r="A1461" t="str">
        <f t="shared" si="59"/>
        <v>imports uranium_open pit_ES_mix_mix.input_li__</v>
      </c>
      <c r="B1461" t="str">
        <f>processors_PES!$B$131</f>
        <v>imports uranium_open pit_ES_mix_mix</v>
      </c>
      <c r="C1461" s="12" t="s">
        <v>89</v>
      </c>
      <c r="D1461" s="15" t="s">
        <v>64</v>
      </c>
      <c r="E1461" s="15" t="s">
        <v>111</v>
      </c>
      <c r="F1461" s="12" t="s">
        <v>90</v>
      </c>
      <c r="G1461" s="12" t="s">
        <v>91</v>
      </c>
      <c r="H1461" t="str">
        <f>processors_PES!$D$130</f>
        <v>mining::imports uranium::open pit</v>
      </c>
      <c r="I1461" s="11">
        <v>0</v>
      </c>
      <c r="J1461">
        <f t="shared" ref="J1461:J1473" si="61">I1461*$J$1477</f>
        <v>0</v>
      </c>
      <c r="K1461" s="12" t="s">
        <v>126</v>
      </c>
    </row>
    <row r="1462" spans="1:11" x14ac:dyDescent="0.2">
      <c r="A1462" t="str">
        <f t="shared" si="59"/>
        <v>imports uranium_open pit_ES_mix_mix.input_bio__</v>
      </c>
      <c r="B1462" t="str">
        <f>processors_PES!$B$131</f>
        <v>imports uranium_open pit_ES_mix_mix</v>
      </c>
      <c r="C1462" s="12" t="s">
        <v>89</v>
      </c>
      <c r="D1462" s="15" t="s">
        <v>97</v>
      </c>
      <c r="E1462" s="15" t="s">
        <v>112</v>
      </c>
      <c r="F1462" s="12" t="s">
        <v>90</v>
      </c>
      <c r="G1462" s="12" t="s">
        <v>91</v>
      </c>
      <c r="H1462" t="str">
        <f>processors_PES!$D$130</f>
        <v>mining::imports uranium::open pit</v>
      </c>
      <c r="I1462" s="11">
        <v>0</v>
      </c>
      <c r="J1462">
        <f t="shared" si="61"/>
        <v>0</v>
      </c>
      <c r="K1462" s="12" t="s">
        <v>126</v>
      </c>
    </row>
    <row r="1463" spans="1:11" x14ac:dyDescent="0.2">
      <c r="A1463" t="str">
        <f t="shared" si="59"/>
        <v>imports uranium_open pit_ES_mix_mix.input_h.c__</v>
      </c>
      <c r="B1463" t="str">
        <f>processors_PES!$B$131</f>
        <v>imports uranium_open pit_ES_mix_mix</v>
      </c>
      <c r="C1463" s="12" t="s">
        <v>89</v>
      </c>
      <c r="D1463" s="15" t="s">
        <v>63</v>
      </c>
      <c r="E1463" s="15" t="s">
        <v>113</v>
      </c>
      <c r="F1463" s="12" t="s">
        <v>92</v>
      </c>
      <c r="G1463" s="12" t="s">
        <v>91</v>
      </c>
      <c r="H1463" t="str">
        <f>processors_PES!$D$130</f>
        <v>mining::imports uranium::open pit</v>
      </c>
      <c r="I1463" s="11">
        <v>0</v>
      </c>
      <c r="J1463">
        <f t="shared" si="61"/>
        <v>0</v>
      </c>
      <c r="K1463" s="12" t="s">
        <v>126</v>
      </c>
    </row>
    <row r="1464" spans="1:11" x14ac:dyDescent="0.2">
      <c r="A1464" t="str">
        <f t="shared" si="59"/>
        <v>imports uranium_open pit_ES_mix_mix.input_ur__</v>
      </c>
      <c r="B1464" t="str">
        <f>processors_PES!$B$131</f>
        <v>imports uranium_open pit_ES_mix_mix</v>
      </c>
      <c r="C1464" s="12" t="s">
        <v>89</v>
      </c>
      <c r="D1464" s="15" t="s">
        <v>98</v>
      </c>
      <c r="E1464" s="15" t="s">
        <v>114</v>
      </c>
      <c r="F1464" s="12" t="s">
        <v>90</v>
      </c>
      <c r="G1464" s="12" t="s">
        <v>91</v>
      </c>
      <c r="H1464" t="str">
        <f>processors_PES!$D$130</f>
        <v>mining::imports uranium::open pit</v>
      </c>
      <c r="I1464" s="11">
        <v>0</v>
      </c>
      <c r="J1464">
        <f t="shared" si="61"/>
        <v>0</v>
      </c>
      <c r="K1464" s="12" t="s">
        <v>126</v>
      </c>
    </row>
    <row r="1465" spans="1:11" x14ac:dyDescent="0.2">
      <c r="A1465" t="str">
        <f t="shared" si="59"/>
        <v>imports uranium_open pit_ES_mix_mix.input_el__</v>
      </c>
      <c r="B1465" t="str">
        <f>processors_PES!$B$131</f>
        <v>imports uranium_open pit_ES_mix_mix</v>
      </c>
      <c r="C1465" s="12" t="s">
        <v>89</v>
      </c>
      <c r="D1465" s="15" t="s">
        <v>99</v>
      </c>
      <c r="E1465" s="15" t="s">
        <v>115</v>
      </c>
      <c r="F1465" s="12" t="s">
        <v>90</v>
      </c>
      <c r="G1465" s="12" t="s">
        <v>91</v>
      </c>
      <c r="H1465" t="str">
        <f>processors_PES!$D$130</f>
        <v>mining::imports uranium::open pit</v>
      </c>
      <c r="I1465" s="14">
        <v>2.311666666666667</v>
      </c>
      <c r="J1465">
        <f t="shared" si="61"/>
        <v>219321.30276948263</v>
      </c>
      <c r="K1465" s="12" t="s">
        <v>127</v>
      </c>
    </row>
    <row r="1466" spans="1:11" x14ac:dyDescent="0.2">
      <c r="A1466" t="str">
        <f t="shared" si="59"/>
        <v>imports uranium_open pit_ES_mix_mix.input_he__</v>
      </c>
      <c r="B1466" t="str">
        <f>processors_PES!$B$131</f>
        <v>imports uranium_open pit_ES_mix_mix</v>
      </c>
      <c r="C1466" s="12" t="s">
        <v>89</v>
      </c>
      <c r="D1466" s="15" t="s">
        <v>100</v>
      </c>
      <c r="E1466" s="15" t="s">
        <v>116</v>
      </c>
      <c r="F1466" s="12" t="s">
        <v>90</v>
      </c>
      <c r="G1466" s="12" t="s">
        <v>91</v>
      </c>
      <c r="H1466" t="str">
        <f>processors_PES!$D$130</f>
        <v>mining::imports uranium::open pit</v>
      </c>
      <c r="I1466" s="11">
        <v>0</v>
      </c>
      <c r="J1466">
        <f t="shared" si="61"/>
        <v>0</v>
      </c>
      <c r="K1466" s="12" t="s">
        <v>128</v>
      </c>
    </row>
    <row r="1467" spans="1:11" x14ac:dyDescent="0.2">
      <c r="A1467" t="str">
        <f t="shared" si="59"/>
        <v>imports uranium_open pit_ES_mix_mix.inpt_fu__</v>
      </c>
      <c r="B1467" t="str">
        <f>processors_PES!$B$131</f>
        <v>imports uranium_open pit_ES_mix_mix</v>
      </c>
      <c r="C1467" s="12" t="s">
        <v>93</v>
      </c>
      <c r="D1467" s="15" t="s">
        <v>101</v>
      </c>
      <c r="E1467" s="15" t="s">
        <v>117</v>
      </c>
      <c r="F1467" s="12" t="s">
        <v>90</v>
      </c>
      <c r="G1467" s="12" t="s">
        <v>91</v>
      </c>
      <c r="H1467" t="str">
        <f>processors_PES!$D$130</f>
        <v>mining::imports uranium::open pit</v>
      </c>
      <c r="I1467" s="11">
        <v>0</v>
      </c>
      <c r="J1467">
        <f t="shared" si="61"/>
        <v>0</v>
      </c>
      <c r="K1467" s="12" t="s">
        <v>128</v>
      </c>
    </row>
    <row r="1468" spans="1:11" x14ac:dyDescent="0.2">
      <c r="A1468" t="str">
        <f t="shared" si="59"/>
        <v>imports uranium_open pit_ES_mix_mix.input_ha__</v>
      </c>
      <c r="B1468" t="str">
        <f>processors_PES!$B$131</f>
        <v>imports uranium_open pit_ES_mix_mix</v>
      </c>
      <c r="C1468" s="12" t="s">
        <v>89</v>
      </c>
      <c r="D1468" s="15" t="s">
        <v>102</v>
      </c>
      <c r="E1468" s="15" t="s">
        <v>118</v>
      </c>
      <c r="F1468" s="12" t="s">
        <v>90</v>
      </c>
      <c r="G1468" s="12" t="s">
        <v>94</v>
      </c>
      <c r="H1468" t="str">
        <f>processors_PES!$D$130</f>
        <v>mining::imports uranium::open pit</v>
      </c>
      <c r="I1468" s="14">
        <v>0.32</v>
      </c>
      <c r="J1468">
        <f t="shared" si="61"/>
        <v>30360.266857779854</v>
      </c>
      <c r="K1468" s="12" t="s">
        <v>129</v>
      </c>
    </row>
    <row r="1469" spans="1:11" x14ac:dyDescent="0.2">
      <c r="A1469" t="str">
        <f t="shared" si="59"/>
        <v>imports uranium_open pit_ES_mix_mix.input_lu__</v>
      </c>
      <c r="B1469" t="str">
        <f>processors_PES!$B$131</f>
        <v>imports uranium_open pit_ES_mix_mix</v>
      </c>
      <c r="C1469" s="12" t="s">
        <v>89</v>
      </c>
      <c r="D1469" s="15" t="s">
        <v>103</v>
      </c>
      <c r="E1469" s="15" t="s">
        <v>119</v>
      </c>
      <c r="F1469" s="12" t="s">
        <v>92</v>
      </c>
      <c r="G1469" s="12" t="s">
        <v>94</v>
      </c>
      <c r="H1469" t="str">
        <f>processors_PES!$D$130</f>
        <v>mining::imports uranium::open pit</v>
      </c>
      <c r="I1469" s="43">
        <v>3.6400000000000001E-4</v>
      </c>
      <c r="J1469">
        <f t="shared" si="61"/>
        <v>34.534803550724583</v>
      </c>
      <c r="K1469" s="12" t="s">
        <v>118</v>
      </c>
    </row>
    <row r="1470" spans="1:11" x14ac:dyDescent="0.2">
      <c r="A1470" t="str">
        <f t="shared" si="59"/>
        <v>imports uranium_open pit_ES_mix_mix.input_w.us__</v>
      </c>
      <c r="B1470" t="str">
        <f>processors_PES!$B$131</f>
        <v>imports uranium_open pit_ES_mix_mix</v>
      </c>
      <c r="C1470" s="12" t="s">
        <v>89</v>
      </c>
      <c r="D1470" s="15" t="s">
        <v>104</v>
      </c>
      <c r="E1470" s="15" t="s">
        <v>120</v>
      </c>
      <c r="F1470" s="12" t="s">
        <v>92</v>
      </c>
      <c r="G1470" s="12" t="s">
        <v>91</v>
      </c>
      <c r="H1470" t="str">
        <f>processors_PES!$D$130</f>
        <v>mining::imports uranium::open pit</v>
      </c>
      <c r="I1470" s="11" t="s">
        <v>109</v>
      </c>
      <c r="J1470" s="11" t="s">
        <v>109</v>
      </c>
      <c r="K1470" s="12" t="s">
        <v>125</v>
      </c>
    </row>
    <row r="1471" spans="1:11" x14ac:dyDescent="0.2">
      <c r="A1471" t="str">
        <f t="shared" si="59"/>
        <v>imports uranium_open pit_ES_mix_mix.input_fw__</v>
      </c>
      <c r="B1471" t="str">
        <f>processors_PES!$B$131</f>
        <v>imports uranium_open pit_ES_mix_mix</v>
      </c>
      <c r="C1471" s="12" t="s">
        <v>89</v>
      </c>
      <c r="D1471" s="15" t="s">
        <v>105</v>
      </c>
      <c r="E1471" s="15" t="s">
        <v>121</v>
      </c>
      <c r="F1471" s="12" t="s">
        <v>92</v>
      </c>
      <c r="G1471" s="12" t="s">
        <v>91</v>
      </c>
      <c r="H1471" t="str">
        <f>processors_PES!$D$130</f>
        <v>mining::imports uranium::open pit</v>
      </c>
      <c r="I1471" s="11" t="s">
        <v>109</v>
      </c>
      <c r="J1471" s="11" t="s">
        <v>109</v>
      </c>
      <c r="K1471" s="12" t="s">
        <v>125</v>
      </c>
    </row>
    <row r="1472" spans="1:11" x14ac:dyDescent="0.2">
      <c r="A1472" t="str">
        <f t="shared" si="59"/>
        <v>imports uranium_open pit_ES_mix_mix.input_w.tot__</v>
      </c>
      <c r="B1472" t="str">
        <f>processors_PES!$B$131</f>
        <v>imports uranium_open pit_ES_mix_mix</v>
      </c>
      <c r="C1472" s="12" t="s">
        <v>89</v>
      </c>
      <c r="D1472" s="15" t="s">
        <v>106</v>
      </c>
      <c r="E1472" s="15" t="s">
        <v>122</v>
      </c>
      <c r="F1472" s="12" t="s">
        <v>92</v>
      </c>
      <c r="G1472" s="12" t="s">
        <v>91</v>
      </c>
      <c r="H1472" t="str">
        <f>processors_PES!$D$130</f>
        <v>mining::imports uranium::open pit</v>
      </c>
      <c r="I1472" s="14">
        <v>6</v>
      </c>
      <c r="J1472">
        <f t="shared" si="61"/>
        <v>569255.00358337234</v>
      </c>
      <c r="K1472" s="12" t="s">
        <v>125</v>
      </c>
    </row>
    <row r="1473" spans="1:11" x14ac:dyDescent="0.2">
      <c r="A1473" t="str">
        <f t="shared" si="59"/>
        <v>imports uranium_open pit_ES_mix_mix.output_w__</v>
      </c>
      <c r="B1473" t="str">
        <f>processors_PES!$B$131</f>
        <v>imports uranium_open pit_ES_mix_mix</v>
      </c>
      <c r="C1473" s="12" t="s">
        <v>95</v>
      </c>
      <c r="D1473" s="15" t="s">
        <v>107</v>
      </c>
      <c r="E1473" s="15" t="s">
        <v>123</v>
      </c>
      <c r="F1473" s="12" t="s">
        <v>92</v>
      </c>
      <c r="G1473" s="12" t="s">
        <v>91</v>
      </c>
      <c r="H1473" t="str">
        <f>processors_PES!$D$130</f>
        <v>mining::imports uranium::open pit</v>
      </c>
      <c r="I1473" s="14">
        <v>5.0999999999999996</v>
      </c>
      <c r="J1473">
        <f t="shared" si="61"/>
        <v>483866.75304586638</v>
      </c>
      <c r="K1473" s="12" t="s">
        <v>125</v>
      </c>
    </row>
    <row r="1474" spans="1:11" x14ac:dyDescent="0.2">
      <c r="A1474" t="str">
        <f t="shared" si="59"/>
        <v>imports uranium_open pit_ES_mix_mix.output_ghg__</v>
      </c>
      <c r="B1474" t="str">
        <f>processors_PES!$B$131</f>
        <v>imports uranium_open pit_ES_mix_mix</v>
      </c>
      <c r="C1474" s="12" t="s">
        <v>95</v>
      </c>
      <c r="D1474" s="15" t="s">
        <v>108</v>
      </c>
      <c r="E1474" s="15" t="s">
        <v>124</v>
      </c>
      <c r="F1474" s="12" t="s">
        <v>92</v>
      </c>
      <c r="G1474" s="12" t="s">
        <v>91</v>
      </c>
      <c r="H1474" t="str">
        <f>processors_PES!$D$130</f>
        <v>mining::imports uranium::open pit</v>
      </c>
      <c r="I1474" s="11" t="s">
        <v>109</v>
      </c>
      <c r="J1474" s="11" t="s">
        <v>109</v>
      </c>
      <c r="K1474" s="12" t="s">
        <v>130</v>
      </c>
    </row>
    <row r="1475" spans="1:11" x14ac:dyDescent="0.2">
      <c r="A1475" t="str">
        <f t="shared" si="59"/>
        <v>imports uranium_open pit_ES_mix_mix.output_ng__</v>
      </c>
      <c r="B1475" t="str">
        <f>processors_PES!$B$131</f>
        <v>imports uranium_open pit_ES_mix_mix</v>
      </c>
      <c r="C1475" s="12" t="s">
        <v>95</v>
      </c>
      <c r="D1475" s="15" t="s">
        <v>96</v>
      </c>
      <c r="E1475" s="15" t="s">
        <v>110</v>
      </c>
      <c r="F1475" s="12" t="s">
        <v>90</v>
      </c>
      <c r="G1475" s="12" t="s">
        <v>91</v>
      </c>
      <c r="H1475" t="str">
        <f>processors_PES!$D$130</f>
        <v>mining::imports uranium::open pit</v>
      </c>
      <c r="I1475" s="11" t="s">
        <v>109</v>
      </c>
      <c r="J1475" s="11" t="s">
        <v>109</v>
      </c>
      <c r="K1475" s="15" t="s">
        <v>163</v>
      </c>
    </row>
    <row r="1476" spans="1:11" x14ac:dyDescent="0.2">
      <c r="A1476" t="str">
        <f t="shared" si="59"/>
        <v>imports uranium_open pit_ES_mix_mix.output_oil__</v>
      </c>
      <c r="B1476" t="str">
        <f>processors_PES!$B$131</f>
        <v>imports uranium_open pit_ES_mix_mix</v>
      </c>
      <c r="C1476" s="15" t="s">
        <v>95</v>
      </c>
      <c r="D1476" s="15" t="s">
        <v>150</v>
      </c>
      <c r="E1476" s="15" t="s">
        <v>162</v>
      </c>
      <c r="F1476" s="15" t="s">
        <v>90</v>
      </c>
      <c r="G1476" s="15" t="s">
        <v>91</v>
      </c>
      <c r="H1476" t="str">
        <f>processors_PES!$D$130</f>
        <v>mining::imports uranium::open pit</v>
      </c>
      <c r="I1476" s="12" t="s">
        <v>109</v>
      </c>
      <c r="J1476" s="12" t="s">
        <v>109</v>
      </c>
      <c r="K1476" s="15" t="s">
        <v>163</v>
      </c>
    </row>
    <row r="1477" spans="1:11" x14ac:dyDescent="0.2">
      <c r="A1477" t="str">
        <f t="shared" si="59"/>
        <v>imports uranium_open pit_ES_mix_mix.output_ur__</v>
      </c>
      <c r="B1477" t="str">
        <f>processors_PES!$B$131</f>
        <v>imports uranium_open pit_ES_mix_mix</v>
      </c>
      <c r="C1477" s="15" t="s">
        <v>95</v>
      </c>
      <c r="D1477" s="15" t="s">
        <v>98</v>
      </c>
      <c r="E1477" s="15" t="s">
        <v>114</v>
      </c>
      <c r="F1477" s="15" t="s">
        <v>90</v>
      </c>
      <c r="G1477" s="15" t="s">
        <v>91</v>
      </c>
      <c r="H1477" t="str">
        <f>processors_PES!$D$130</f>
        <v>mining::imports uranium::open pit</v>
      </c>
      <c r="I1477" s="14">
        <v>1</v>
      </c>
      <c r="J1477" s="46">
        <v>94875.833930562047</v>
      </c>
      <c r="K1477" s="15" t="s">
        <v>126</v>
      </c>
    </row>
    <row r="1478" spans="1:11" x14ac:dyDescent="0.2">
      <c r="A1478" t="str">
        <f t="shared" si="59"/>
        <v>imports uranium_open pit_FR_mix_mix.input_ng__</v>
      </c>
      <c r="B1478" t="str">
        <f>processors_PES!$B$132</f>
        <v>imports uranium_open pit_FR_mix_mix</v>
      </c>
      <c r="C1478" s="12" t="s">
        <v>89</v>
      </c>
      <c r="D1478" s="15" t="s">
        <v>96</v>
      </c>
      <c r="E1478" s="15" t="s">
        <v>110</v>
      </c>
      <c r="F1478" s="12" t="s">
        <v>90</v>
      </c>
      <c r="G1478" s="12" t="s">
        <v>91</v>
      </c>
      <c r="H1478" t="str">
        <f>processors_PES!$D$130</f>
        <v>mining::imports uranium::open pit</v>
      </c>
      <c r="I1478" s="11">
        <v>0</v>
      </c>
      <c r="J1478">
        <f>I1478*$J$1495</f>
        <v>0</v>
      </c>
      <c r="K1478" s="12" t="s">
        <v>125</v>
      </c>
    </row>
    <row r="1479" spans="1:11" x14ac:dyDescent="0.2">
      <c r="A1479" t="str">
        <f t="shared" si="59"/>
        <v>imports uranium_open pit_FR_mix_mix.input_li__</v>
      </c>
      <c r="B1479" t="str">
        <f>processors_PES!$B$132</f>
        <v>imports uranium_open pit_FR_mix_mix</v>
      </c>
      <c r="C1479" s="12" t="s">
        <v>89</v>
      </c>
      <c r="D1479" s="15" t="s">
        <v>64</v>
      </c>
      <c r="E1479" s="15" t="s">
        <v>111</v>
      </c>
      <c r="F1479" s="12" t="s">
        <v>90</v>
      </c>
      <c r="G1479" s="12" t="s">
        <v>91</v>
      </c>
      <c r="H1479" t="str">
        <f>processors_PES!$D$130</f>
        <v>mining::imports uranium::open pit</v>
      </c>
      <c r="I1479" s="11">
        <v>0</v>
      </c>
      <c r="J1479">
        <f t="shared" ref="J1479:J1491" si="62">I1479*$J$1495</f>
        <v>0</v>
      </c>
      <c r="K1479" s="12" t="s">
        <v>126</v>
      </c>
    </row>
    <row r="1480" spans="1:11" x14ac:dyDescent="0.2">
      <c r="A1480" t="str">
        <f t="shared" si="59"/>
        <v>imports uranium_open pit_FR_mix_mix.input_bio__</v>
      </c>
      <c r="B1480" t="str">
        <f>processors_PES!$B$132</f>
        <v>imports uranium_open pit_FR_mix_mix</v>
      </c>
      <c r="C1480" s="12" t="s">
        <v>89</v>
      </c>
      <c r="D1480" s="15" t="s">
        <v>97</v>
      </c>
      <c r="E1480" s="15" t="s">
        <v>112</v>
      </c>
      <c r="F1480" s="12" t="s">
        <v>90</v>
      </c>
      <c r="G1480" s="12" t="s">
        <v>91</v>
      </c>
      <c r="H1480" t="str">
        <f>processors_PES!$D$130</f>
        <v>mining::imports uranium::open pit</v>
      </c>
      <c r="I1480" s="11">
        <v>0</v>
      </c>
      <c r="J1480">
        <f t="shared" si="62"/>
        <v>0</v>
      </c>
      <c r="K1480" s="12" t="s">
        <v>126</v>
      </c>
    </row>
    <row r="1481" spans="1:11" x14ac:dyDescent="0.2">
      <c r="A1481" t="str">
        <f t="shared" si="59"/>
        <v>imports uranium_open pit_FR_mix_mix.input_h.c__</v>
      </c>
      <c r="B1481" t="str">
        <f>processors_PES!$B$132</f>
        <v>imports uranium_open pit_FR_mix_mix</v>
      </c>
      <c r="C1481" s="12" t="s">
        <v>89</v>
      </c>
      <c r="D1481" s="15" t="s">
        <v>63</v>
      </c>
      <c r="E1481" s="15" t="s">
        <v>113</v>
      </c>
      <c r="F1481" s="12" t="s">
        <v>92</v>
      </c>
      <c r="G1481" s="12" t="s">
        <v>91</v>
      </c>
      <c r="H1481" t="str">
        <f>processors_PES!$D$130</f>
        <v>mining::imports uranium::open pit</v>
      </c>
      <c r="I1481" s="11">
        <v>0</v>
      </c>
      <c r="J1481">
        <f t="shared" si="62"/>
        <v>0</v>
      </c>
      <c r="K1481" s="12" t="s">
        <v>126</v>
      </c>
    </row>
    <row r="1482" spans="1:11" x14ac:dyDescent="0.2">
      <c r="A1482" t="str">
        <f t="shared" si="59"/>
        <v>imports uranium_open pit_FR_mix_mix.input_ur__</v>
      </c>
      <c r="B1482" t="str">
        <f>processors_PES!$B$132</f>
        <v>imports uranium_open pit_FR_mix_mix</v>
      </c>
      <c r="C1482" s="12" t="s">
        <v>89</v>
      </c>
      <c r="D1482" s="15" t="s">
        <v>98</v>
      </c>
      <c r="E1482" s="15" t="s">
        <v>114</v>
      </c>
      <c r="F1482" s="12" t="s">
        <v>90</v>
      </c>
      <c r="G1482" s="12" t="s">
        <v>91</v>
      </c>
      <c r="H1482" t="str">
        <f>processors_PES!$D$130</f>
        <v>mining::imports uranium::open pit</v>
      </c>
      <c r="I1482" s="11">
        <v>0</v>
      </c>
      <c r="J1482">
        <f t="shared" si="62"/>
        <v>0</v>
      </c>
      <c r="K1482" s="12" t="s">
        <v>126</v>
      </c>
    </row>
    <row r="1483" spans="1:11" x14ac:dyDescent="0.2">
      <c r="A1483" t="str">
        <f t="shared" si="59"/>
        <v>imports uranium_open pit_FR_mix_mix.input_el__</v>
      </c>
      <c r="B1483" t="str">
        <f>processors_PES!$B$132</f>
        <v>imports uranium_open pit_FR_mix_mix</v>
      </c>
      <c r="C1483" s="12" t="s">
        <v>89</v>
      </c>
      <c r="D1483" s="15" t="s">
        <v>99</v>
      </c>
      <c r="E1483" s="15" t="s">
        <v>115</v>
      </c>
      <c r="F1483" s="12" t="s">
        <v>90</v>
      </c>
      <c r="G1483" s="12" t="s">
        <v>91</v>
      </c>
      <c r="H1483" t="str">
        <f>processors_PES!$D$130</f>
        <v>mining::imports uranium::open pit</v>
      </c>
      <c r="I1483" s="14">
        <v>2.311666666666667</v>
      </c>
      <c r="J1483">
        <f t="shared" si="62"/>
        <v>1504738.6161915835</v>
      </c>
      <c r="K1483" s="12" t="s">
        <v>127</v>
      </c>
    </row>
    <row r="1484" spans="1:11" x14ac:dyDescent="0.2">
      <c r="A1484" t="str">
        <f t="shared" si="59"/>
        <v>imports uranium_open pit_FR_mix_mix.input_he__</v>
      </c>
      <c r="B1484" t="str">
        <f>processors_PES!$B$132</f>
        <v>imports uranium_open pit_FR_mix_mix</v>
      </c>
      <c r="C1484" s="12" t="s">
        <v>89</v>
      </c>
      <c r="D1484" s="15" t="s">
        <v>100</v>
      </c>
      <c r="E1484" s="15" t="s">
        <v>116</v>
      </c>
      <c r="F1484" s="12" t="s">
        <v>90</v>
      </c>
      <c r="G1484" s="12" t="s">
        <v>91</v>
      </c>
      <c r="H1484" t="str">
        <f>processors_PES!$D$130</f>
        <v>mining::imports uranium::open pit</v>
      </c>
      <c r="I1484" s="11">
        <v>0</v>
      </c>
      <c r="J1484">
        <f t="shared" si="62"/>
        <v>0</v>
      </c>
      <c r="K1484" s="12" t="s">
        <v>128</v>
      </c>
    </row>
    <row r="1485" spans="1:11" x14ac:dyDescent="0.2">
      <c r="A1485" t="str">
        <f t="shared" si="59"/>
        <v>imports uranium_open pit_FR_mix_mix.inpt_fu__</v>
      </c>
      <c r="B1485" t="str">
        <f>processors_PES!$B$132</f>
        <v>imports uranium_open pit_FR_mix_mix</v>
      </c>
      <c r="C1485" s="12" t="s">
        <v>93</v>
      </c>
      <c r="D1485" s="15" t="s">
        <v>101</v>
      </c>
      <c r="E1485" s="15" t="s">
        <v>117</v>
      </c>
      <c r="F1485" s="12" t="s">
        <v>90</v>
      </c>
      <c r="G1485" s="12" t="s">
        <v>91</v>
      </c>
      <c r="H1485" t="str">
        <f>processors_PES!$D$130</f>
        <v>mining::imports uranium::open pit</v>
      </c>
      <c r="I1485" s="11">
        <v>0</v>
      </c>
      <c r="J1485">
        <f t="shared" si="62"/>
        <v>0</v>
      </c>
      <c r="K1485" s="12" t="s">
        <v>128</v>
      </c>
    </row>
    <row r="1486" spans="1:11" x14ac:dyDescent="0.2">
      <c r="A1486" t="str">
        <f t="shared" si="59"/>
        <v>imports uranium_open pit_FR_mix_mix.input_ha__</v>
      </c>
      <c r="B1486" t="str">
        <f>processors_PES!$B$132</f>
        <v>imports uranium_open pit_FR_mix_mix</v>
      </c>
      <c r="C1486" s="12" t="s">
        <v>89</v>
      </c>
      <c r="D1486" s="15" t="s">
        <v>102</v>
      </c>
      <c r="E1486" s="15" t="s">
        <v>118</v>
      </c>
      <c r="F1486" s="12" t="s">
        <v>90</v>
      </c>
      <c r="G1486" s="12" t="s">
        <v>94</v>
      </c>
      <c r="H1486" t="str">
        <f>processors_PES!$D$130</f>
        <v>mining::imports uranium::open pit</v>
      </c>
      <c r="I1486" s="14">
        <v>0.32</v>
      </c>
      <c r="J1486">
        <f t="shared" si="62"/>
        <v>208298.3520611276</v>
      </c>
      <c r="K1486" s="12" t="s">
        <v>129</v>
      </c>
    </row>
    <row r="1487" spans="1:11" x14ac:dyDescent="0.2">
      <c r="A1487" t="str">
        <f t="shared" si="59"/>
        <v>imports uranium_open pit_FR_mix_mix.input_lu__</v>
      </c>
      <c r="B1487" t="str">
        <f>processors_PES!$B$132</f>
        <v>imports uranium_open pit_FR_mix_mix</v>
      </c>
      <c r="C1487" s="12" t="s">
        <v>89</v>
      </c>
      <c r="D1487" s="15" t="s">
        <v>103</v>
      </c>
      <c r="E1487" s="15" t="s">
        <v>119</v>
      </c>
      <c r="F1487" s="12" t="s">
        <v>92</v>
      </c>
      <c r="G1487" s="12" t="s">
        <v>94</v>
      </c>
      <c r="H1487" t="str">
        <f>processors_PES!$D$130</f>
        <v>mining::imports uranium::open pit</v>
      </c>
      <c r="I1487" s="43">
        <v>3.6400000000000001E-4</v>
      </c>
      <c r="J1487">
        <f t="shared" si="62"/>
        <v>236.93937546953268</v>
      </c>
      <c r="K1487" s="12" t="s">
        <v>118</v>
      </c>
    </row>
    <row r="1488" spans="1:11" x14ac:dyDescent="0.2">
      <c r="A1488" t="str">
        <f t="shared" si="59"/>
        <v>imports uranium_open pit_FR_mix_mix.input_w.us__</v>
      </c>
      <c r="B1488" t="str">
        <f>processors_PES!$B$132</f>
        <v>imports uranium_open pit_FR_mix_mix</v>
      </c>
      <c r="C1488" s="12" t="s">
        <v>89</v>
      </c>
      <c r="D1488" s="15" t="s">
        <v>104</v>
      </c>
      <c r="E1488" s="15" t="s">
        <v>120</v>
      </c>
      <c r="F1488" s="12" t="s">
        <v>92</v>
      </c>
      <c r="G1488" s="12" t="s">
        <v>91</v>
      </c>
      <c r="H1488" t="str">
        <f>processors_PES!$D$130</f>
        <v>mining::imports uranium::open pit</v>
      </c>
      <c r="I1488" s="11" t="s">
        <v>109</v>
      </c>
      <c r="J1488" s="11" t="s">
        <v>109</v>
      </c>
      <c r="K1488" s="12" t="s">
        <v>125</v>
      </c>
    </row>
    <row r="1489" spans="1:11" x14ac:dyDescent="0.2">
      <c r="A1489" t="str">
        <f t="shared" si="59"/>
        <v>imports uranium_open pit_FR_mix_mix.input_fw__</v>
      </c>
      <c r="B1489" t="str">
        <f>processors_PES!$B$132</f>
        <v>imports uranium_open pit_FR_mix_mix</v>
      </c>
      <c r="C1489" s="12" t="s">
        <v>89</v>
      </c>
      <c r="D1489" s="15" t="s">
        <v>105</v>
      </c>
      <c r="E1489" s="15" t="s">
        <v>121</v>
      </c>
      <c r="F1489" s="12" t="s">
        <v>92</v>
      </c>
      <c r="G1489" s="12" t="s">
        <v>91</v>
      </c>
      <c r="H1489" t="str">
        <f>processors_PES!$D$130</f>
        <v>mining::imports uranium::open pit</v>
      </c>
      <c r="I1489" s="11" t="s">
        <v>109</v>
      </c>
      <c r="J1489" s="11" t="s">
        <v>109</v>
      </c>
      <c r="K1489" s="12" t="s">
        <v>125</v>
      </c>
    </row>
    <row r="1490" spans="1:11" x14ac:dyDescent="0.2">
      <c r="A1490" t="str">
        <f t="shared" si="59"/>
        <v>imports uranium_open pit_FR_mix_mix.input_w.tot__</v>
      </c>
      <c r="B1490" t="str">
        <f>processors_PES!$B$132</f>
        <v>imports uranium_open pit_FR_mix_mix</v>
      </c>
      <c r="C1490" s="12" t="s">
        <v>89</v>
      </c>
      <c r="D1490" s="15" t="s">
        <v>106</v>
      </c>
      <c r="E1490" s="15" t="s">
        <v>122</v>
      </c>
      <c r="F1490" s="12" t="s">
        <v>92</v>
      </c>
      <c r="G1490" s="12" t="s">
        <v>91</v>
      </c>
      <c r="H1490" t="str">
        <f>processors_PES!$D$130</f>
        <v>mining::imports uranium::open pit</v>
      </c>
      <c r="I1490" s="14">
        <v>6</v>
      </c>
      <c r="J1490">
        <f t="shared" si="62"/>
        <v>3905594.1011461429</v>
      </c>
      <c r="K1490" s="12" t="s">
        <v>125</v>
      </c>
    </row>
    <row r="1491" spans="1:11" x14ac:dyDescent="0.2">
      <c r="A1491" t="str">
        <f t="shared" si="59"/>
        <v>imports uranium_open pit_FR_mix_mix.output_w__</v>
      </c>
      <c r="B1491" t="str">
        <f>processors_PES!$B$132</f>
        <v>imports uranium_open pit_FR_mix_mix</v>
      </c>
      <c r="C1491" s="12" t="s">
        <v>95</v>
      </c>
      <c r="D1491" s="15" t="s">
        <v>107</v>
      </c>
      <c r="E1491" s="15" t="s">
        <v>123</v>
      </c>
      <c r="F1491" s="12" t="s">
        <v>92</v>
      </c>
      <c r="G1491" s="12" t="s">
        <v>91</v>
      </c>
      <c r="H1491" t="str">
        <f>processors_PES!$D$130</f>
        <v>mining::imports uranium::open pit</v>
      </c>
      <c r="I1491" s="14">
        <v>5.0999999999999996</v>
      </c>
      <c r="J1491">
        <f t="shared" si="62"/>
        <v>3319754.985974221</v>
      </c>
      <c r="K1491" s="12" t="s">
        <v>125</v>
      </c>
    </row>
    <row r="1492" spans="1:11" x14ac:dyDescent="0.2">
      <c r="A1492" t="str">
        <f t="shared" si="59"/>
        <v>imports uranium_open pit_FR_mix_mix.output_ghg__</v>
      </c>
      <c r="B1492" t="str">
        <f>processors_PES!$B$132</f>
        <v>imports uranium_open pit_FR_mix_mix</v>
      </c>
      <c r="C1492" s="12" t="s">
        <v>95</v>
      </c>
      <c r="D1492" s="15" t="s">
        <v>108</v>
      </c>
      <c r="E1492" s="15" t="s">
        <v>124</v>
      </c>
      <c r="F1492" s="12" t="s">
        <v>92</v>
      </c>
      <c r="G1492" s="12" t="s">
        <v>91</v>
      </c>
      <c r="H1492" t="str">
        <f>processors_PES!$D$130</f>
        <v>mining::imports uranium::open pit</v>
      </c>
      <c r="I1492" s="11" t="s">
        <v>109</v>
      </c>
      <c r="J1492" s="11" t="s">
        <v>109</v>
      </c>
      <c r="K1492" s="12" t="s">
        <v>130</v>
      </c>
    </row>
    <row r="1493" spans="1:11" x14ac:dyDescent="0.2">
      <c r="A1493" t="str">
        <f t="shared" si="59"/>
        <v>imports uranium_open pit_FR_mix_mix.output_ng__</v>
      </c>
      <c r="B1493" t="str">
        <f>processors_PES!$B$132</f>
        <v>imports uranium_open pit_FR_mix_mix</v>
      </c>
      <c r="C1493" s="12" t="s">
        <v>95</v>
      </c>
      <c r="D1493" s="15" t="s">
        <v>96</v>
      </c>
      <c r="E1493" s="15" t="s">
        <v>110</v>
      </c>
      <c r="F1493" s="12" t="s">
        <v>90</v>
      </c>
      <c r="G1493" s="12" t="s">
        <v>91</v>
      </c>
      <c r="H1493" t="str">
        <f>processors_PES!$D$130</f>
        <v>mining::imports uranium::open pit</v>
      </c>
      <c r="I1493" s="11" t="s">
        <v>109</v>
      </c>
      <c r="J1493" s="11" t="s">
        <v>109</v>
      </c>
      <c r="K1493" s="15" t="s">
        <v>163</v>
      </c>
    </row>
    <row r="1494" spans="1:11" x14ac:dyDescent="0.2">
      <c r="A1494" t="str">
        <f t="shared" si="59"/>
        <v>imports uranium_open pit_FR_mix_mix.output_oil__</v>
      </c>
      <c r="B1494" t="str">
        <f>processors_PES!$B$132</f>
        <v>imports uranium_open pit_FR_mix_mix</v>
      </c>
      <c r="C1494" s="15" t="s">
        <v>95</v>
      </c>
      <c r="D1494" s="15" t="s">
        <v>150</v>
      </c>
      <c r="E1494" s="15" t="s">
        <v>162</v>
      </c>
      <c r="F1494" s="15" t="s">
        <v>90</v>
      </c>
      <c r="G1494" s="15" t="s">
        <v>91</v>
      </c>
      <c r="H1494" t="str">
        <f>processors_PES!$D$130</f>
        <v>mining::imports uranium::open pit</v>
      </c>
      <c r="I1494" s="12" t="s">
        <v>109</v>
      </c>
      <c r="J1494" s="11" t="s">
        <v>109</v>
      </c>
      <c r="K1494" s="15" t="s">
        <v>163</v>
      </c>
    </row>
    <row r="1495" spans="1:11" x14ac:dyDescent="0.2">
      <c r="A1495" t="str">
        <f t="shared" si="59"/>
        <v>imports uranium_open pit_FR_mix_mix.output_ur__</v>
      </c>
      <c r="B1495" t="str">
        <f>processors_PES!$B$132</f>
        <v>imports uranium_open pit_FR_mix_mix</v>
      </c>
      <c r="C1495" s="15" t="s">
        <v>95</v>
      </c>
      <c r="D1495" s="15" t="s">
        <v>98</v>
      </c>
      <c r="E1495" s="15" t="s">
        <v>114</v>
      </c>
      <c r="F1495" s="15" t="s">
        <v>90</v>
      </c>
      <c r="G1495" s="15" t="s">
        <v>91</v>
      </c>
      <c r="H1495" t="str">
        <f>processors_PES!$D$130</f>
        <v>mining::imports uranium::open pit</v>
      </c>
      <c r="I1495" s="14">
        <v>1</v>
      </c>
      <c r="J1495" s="46">
        <v>650932.35019102378</v>
      </c>
      <c r="K1495" s="15" t="s">
        <v>126</v>
      </c>
    </row>
    <row r="1496" spans="1:11" x14ac:dyDescent="0.2">
      <c r="A1496" t="str">
        <f t="shared" si="59"/>
        <v>imports uranium_open pit_IT_mix_mix.input_ng__</v>
      </c>
      <c r="B1496" t="str">
        <f>processors_PES!$B$133</f>
        <v>imports uranium_open pit_IT_mix_mix</v>
      </c>
      <c r="C1496" s="12" t="s">
        <v>89</v>
      </c>
      <c r="D1496" s="15" t="s">
        <v>96</v>
      </c>
      <c r="E1496" s="15" t="s">
        <v>110</v>
      </c>
      <c r="F1496" s="12" t="s">
        <v>90</v>
      </c>
      <c r="G1496" s="12" t="s">
        <v>91</v>
      </c>
      <c r="H1496" t="str">
        <f>processors_PES!$D$130</f>
        <v>mining::imports uranium::open pit</v>
      </c>
      <c r="I1496" s="11">
        <v>0</v>
      </c>
      <c r="J1496">
        <f>I1496*$J$1513</f>
        <v>0</v>
      </c>
      <c r="K1496" s="12" t="s">
        <v>125</v>
      </c>
    </row>
    <row r="1497" spans="1:11" x14ac:dyDescent="0.2">
      <c r="A1497" t="str">
        <f t="shared" si="59"/>
        <v>imports uranium_open pit_IT_mix_mix.input_li__</v>
      </c>
      <c r="B1497" t="str">
        <f>processors_PES!$B$133</f>
        <v>imports uranium_open pit_IT_mix_mix</v>
      </c>
      <c r="C1497" s="12" t="s">
        <v>89</v>
      </c>
      <c r="D1497" s="15" t="s">
        <v>64</v>
      </c>
      <c r="E1497" s="15" t="s">
        <v>111</v>
      </c>
      <c r="F1497" s="12" t="s">
        <v>90</v>
      </c>
      <c r="G1497" s="12" t="s">
        <v>91</v>
      </c>
      <c r="H1497" t="str">
        <f>processors_PES!$D$130</f>
        <v>mining::imports uranium::open pit</v>
      </c>
      <c r="I1497" s="11">
        <v>0</v>
      </c>
      <c r="J1497">
        <f t="shared" ref="J1497:J1512" si="63">I1497*$J$1513</f>
        <v>0</v>
      </c>
      <c r="K1497" s="12" t="s">
        <v>126</v>
      </c>
    </row>
    <row r="1498" spans="1:11" x14ac:dyDescent="0.2">
      <c r="A1498" t="str">
        <f t="shared" si="59"/>
        <v>imports uranium_open pit_IT_mix_mix.input_bio__</v>
      </c>
      <c r="B1498" t="str">
        <f>processors_PES!$B$133</f>
        <v>imports uranium_open pit_IT_mix_mix</v>
      </c>
      <c r="C1498" s="12" t="s">
        <v>89</v>
      </c>
      <c r="D1498" s="15" t="s">
        <v>97</v>
      </c>
      <c r="E1498" s="15" t="s">
        <v>112</v>
      </c>
      <c r="F1498" s="12" t="s">
        <v>90</v>
      </c>
      <c r="G1498" s="12" t="s">
        <v>91</v>
      </c>
      <c r="H1498" t="str">
        <f>processors_PES!$D$130</f>
        <v>mining::imports uranium::open pit</v>
      </c>
      <c r="I1498" s="11">
        <v>0</v>
      </c>
      <c r="J1498">
        <f t="shared" si="63"/>
        <v>0</v>
      </c>
      <c r="K1498" s="12" t="s">
        <v>126</v>
      </c>
    </row>
    <row r="1499" spans="1:11" x14ac:dyDescent="0.2">
      <c r="A1499" t="str">
        <f t="shared" si="59"/>
        <v>imports uranium_open pit_IT_mix_mix.input_h.c__</v>
      </c>
      <c r="B1499" t="str">
        <f>processors_PES!$B$133</f>
        <v>imports uranium_open pit_IT_mix_mix</v>
      </c>
      <c r="C1499" s="12" t="s">
        <v>89</v>
      </c>
      <c r="D1499" s="15" t="s">
        <v>63</v>
      </c>
      <c r="E1499" s="15" t="s">
        <v>113</v>
      </c>
      <c r="F1499" s="12" t="s">
        <v>92</v>
      </c>
      <c r="G1499" s="12" t="s">
        <v>91</v>
      </c>
      <c r="H1499" t="str">
        <f>processors_PES!$D$130</f>
        <v>mining::imports uranium::open pit</v>
      </c>
      <c r="I1499" s="11">
        <v>0</v>
      </c>
      <c r="J1499">
        <f t="shared" si="63"/>
        <v>0</v>
      </c>
      <c r="K1499" s="12" t="s">
        <v>126</v>
      </c>
    </row>
    <row r="1500" spans="1:11" x14ac:dyDescent="0.2">
      <c r="A1500" t="str">
        <f t="shared" si="59"/>
        <v>imports uranium_open pit_IT_mix_mix.input_ur__</v>
      </c>
      <c r="B1500" t="str">
        <f>processors_PES!$B$133</f>
        <v>imports uranium_open pit_IT_mix_mix</v>
      </c>
      <c r="C1500" s="12" t="s">
        <v>89</v>
      </c>
      <c r="D1500" s="15" t="s">
        <v>98</v>
      </c>
      <c r="E1500" s="15" t="s">
        <v>114</v>
      </c>
      <c r="F1500" s="12" t="s">
        <v>90</v>
      </c>
      <c r="G1500" s="12" t="s">
        <v>91</v>
      </c>
      <c r="H1500" t="str">
        <f>processors_PES!$D$130</f>
        <v>mining::imports uranium::open pit</v>
      </c>
      <c r="I1500" s="11">
        <v>0</v>
      </c>
      <c r="J1500">
        <f t="shared" si="63"/>
        <v>0</v>
      </c>
      <c r="K1500" s="12" t="s">
        <v>126</v>
      </c>
    </row>
    <row r="1501" spans="1:11" x14ac:dyDescent="0.2">
      <c r="A1501" t="str">
        <f t="shared" si="59"/>
        <v>imports uranium_open pit_IT_mix_mix.input_el__</v>
      </c>
      <c r="B1501" t="str">
        <f>processors_PES!$B$133</f>
        <v>imports uranium_open pit_IT_mix_mix</v>
      </c>
      <c r="C1501" s="12" t="s">
        <v>89</v>
      </c>
      <c r="D1501" s="15" t="s">
        <v>99</v>
      </c>
      <c r="E1501" s="15" t="s">
        <v>115</v>
      </c>
      <c r="F1501" s="12" t="s">
        <v>90</v>
      </c>
      <c r="G1501" s="12" t="s">
        <v>91</v>
      </c>
      <c r="H1501" t="str">
        <f>processors_PES!$D$130</f>
        <v>mining::imports uranium::open pit</v>
      </c>
      <c r="I1501" s="14">
        <v>2.311666666666667</v>
      </c>
      <c r="J1501">
        <f t="shared" si="63"/>
        <v>0</v>
      </c>
      <c r="K1501" s="12" t="s">
        <v>127</v>
      </c>
    </row>
    <row r="1502" spans="1:11" x14ac:dyDescent="0.2">
      <c r="A1502" t="str">
        <f t="shared" si="59"/>
        <v>imports uranium_open pit_IT_mix_mix.input_he__</v>
      </c>
      <c r="B1502" t="str">
        <f>processors_PES!$B$133</f>
        <v>imports uranium_open pit_IT_mix_mix</v>
      </c>
      <c r="C1502" s="12" t="s">
        <v>89</v>
      </c>
      <c r="D1502" s="15" t="s">
        <v>100</v>
      </c>
      <c r="E1502" s="15" t="s">
        <v>116</v>
      </c>
      <c r="F1502" s="12" t="s">
        <v>90</v>
      </c>
      <c r="G1502" s="12" t="s">
        <v>91</v>
      </c>
      <c r="H1502" t="str">
        <f>processors_PES!$D$130</f>
        <v>mining::imports uranium::open pit</v>
      </c>
      <c r="I1502" s="11">
        <v>0</v>
      </c>
      <c r="J1502">
        <f t="shared" si="63"/>
        <v>0</v>
      </c>
      <c r="K1502" s="12" t="s">
        <v>128</v>
      </c>
    </row>
    <row r="1503" spans="1:11" x14ac:dyDescent="0.2">
      <c r="A1503" t="str">
        <f t="shared" si="59"/>
        <v>imports uranium_open pit_IT_mix_mix.inpt_fu__</v>
      </c>
      <c r="B1503" t="str">
        <f>processors_PES!$B$133</f>
        <v>imports uranium_open pit_IT_mix_mix</v>
      </c>
      <c r="C1503" s="12" t="s">
        <v>93</v>
      </c>
      <c r="D1503" s="15" t="s">
        <v>101</v>
      </c>
      <c r="E1503" s="15" t="s">
        <v>117</v>
      </c>
      <c r="F1503" s="12" t="s">
        <v>90</v>
      </c>
      <c r="G1503" s="12" t="s">
        <v>91</v>
      </c>
      <c r="H1503" t="str">
        <f>processors_PES!$D$130</f>
        <v>mining::imports uranium::open pit</v>
      </c>
      <c r="I1503" s="11">
        <v>0</v>
      </c>
      <c r="J1503">
        <f t="shared" si="63"/>
        <v>0</v>
      </c>
      <c r="K1503" s="12" t="s">
        <v>128</v>
      </c>
    </row>
    <row r="1504" spans="1:11" x14ac:dyDescent="0.2">
      <c r="A1504" t="str">
        <f t="shared" si="59"/>
        <v>imports uranium_open pit_IT_mix_mix.input_ha__</v>
      </c>
      <c r="B1504" t="str">
        <f>processors_PES!$B$133</f>
        <v>imports uranium_open pit_IT_mix_mix</v>
      </c>
      <c r="C1504" s="12" t="s">
        <v>89</v>
      </c>
      <c r="D1504" s="15" t="s">
        <v>102</v>
      </c>
      <c r="E1504" s="15" t="s">
        <v>118</v>
      </c>
      <c r="F1504" s="12" t="s">
        <v>90</v>
      </c>
      <c r="G1504" s="12" t="s">
        <v>94</v>
      </c>
      <c r="H1504" t="str">
        <f>processors_PES!$D$130</f>
        <v>mining::imports uranium::open pit</v>
      </c>
      <c r="I1504" s="14">
        <v>0.32</v>
      </c>
      <c r="J1504">
        <f t="shared" si="63"/>
        <v>0</v>
      </c>
      <c r="K1504" s="12" t="s">
        <v>129</v>
      </c>
    </row>
    <row r="1505" spans="1:11" x14ac:dyDescent="0.2">
      <c r="A1505" t="str">
        <f t="shared" si="59"/>
        <v>imports uranium_open pit_IT_mix_mix.input_lu__</v>
      </c>
      <c r="B1505" t="str">
        <f>processors_PES!$B$133</f>
        <v>imports uranium_open pit_IT_mix_mix</v>
      </c>
      <c r="C1505" s="12" t="s">
        <v>89</v>
      </c>
      <c r="D1505" s="15" t="s">
        <v>103</v>
      </c>
      <c r="E1505" s="15" t="s">
        <v>119</v>
      </c>
      <c r="F1505" s="12" t="s">
        <v>92</v>
      </c>
      <c r="G1505" s="12" t="s">
        <v>94</v>
      </c>
      <c r="H1505" t="str">
        <f>processors_PES!$D$130</f>
        <v>mining::imports uranium::open pit</v>
      </c>
      <c r="I1505" s="43">
        <v>3.6400000000000001E-4</v>
      </c>
      <c r="J1505">
        <f t="shared" si="63"/>
        <v>0</v>
      </c>
      <c r="K1505" s="12" t="s">
        <v>118</v>
      </c>
    </row>
    <row r="1506" spans="1:11" x14ac:dyDescent="0.2">
      <c r="A1506" t="str">
        <f t="shared" ref="A1506:A1569" si="64">CONCATENATE(B1506,".",C1506,"_",E1506,"_",V1506,"_",U1506)</f>
        <v>imports uranium_open pit_IT_mix_mix.input_w.us__</v>
      </c>
      <c r="B1506" t="str">
        <f>processors_PES!$B$133</f>
        <v>imports uranium_open pit_IT_mix_mix</v>
      </c>
      <c r="C1506" s="12" t="s">
        <v>89</v>
      </c>
      <c r="D1506" s="15" t="s">
        <v>104</v>
      </c>
      <c r="E1506" s="15" t="s">
        <v>120</v>
      </c>
      <c r="F1506" s="12" t="s">
        <v>92</v>
      </c>
      <c r="G1506" s="12" t="s">
        <v>91</v>
      </c>
      <c r="H1506" t="str">
        <f>processors_PES!$D$130</f>
        <v>mining::imports uranium::open pit</v>
      </c>
      <c r="I1506" s="11" t="s">
        <v>109</v>
      </c>
      <c r="J1506" s="11" t="s">
        <v>109</v>
      </c>
      <c r="K1506" s="12" t="s">
        <v>125</v>
      </c>
    </row>
    <row r="1507" spans="1:11" x14ac:dyDescent="0.2">
      <c r="A1507" t="str">
        <f t="shared" si="64"/>
        <v>imports uranium_open pit_IT_mix_mix.input_fw__</v>
      </c>
      <c r="B1507" t="str">
        <f>processors_PES!$B$133</f>
        <v>imports uranium_open pit_IT_mix_mix</v>
      </c>
      <c r="C1507" s="12" t="s">
        <v>89</v>
      </c>
      <c r="D1507" s="15" t="s">
        <v>105</v>
      </c>
      <c r="E1507" s="15" t="s">
        <v>121</v>
      </c>
      <c r="F1507" s="12" t="s">
        <v>92</v>
      </c>
      <c r="G1507" s="12" t="s">
        <v>91</v>
      </c>
      <c r="H1507" t="str">
        <f>processors_PES!$D$130</f>
        <v>mining::imports uranium::open pit</v>
      </c>
      <c r="I1507" s="11" t="s">
        <v>109</v>
      </c>
      <c r="J1507" s="11" t="s">
        <v>109</v>
      </c>
      <c r="K1507" s="12" t="s">
        <v>125</v>
      </c>
    </row>
    <row r="1508" spans="1:11" x14ac:dyDescent="0.2">
      <c r="A1508" t="str">
        <f t="shared" si="64"/>
        <v>imports uranium_open pit_IT_mix_mix.input_w.tot__</v>
      </c>
      <c r="B1508" t="str">
        <f>processors_PES!$B$133</f>
        <v>imports uranium_open pit_IT_mix_mix</v>
      </c>
      <c r="C1508" s="12" t="s">
        <v>89</v>
      </c>
      <c r="D1508" s="15" t="s">
        <v>106</v>
      </c>
      <c r="E1508" s="15" t="s">
        <v>122</v>
      </c>
      <c r="F1508" s="12" t="s">
        <v>92</v>
      </c>
      <c r="G1508" s="12" t="s">
        <v>91</v>
      </c>
      <c r="H1508" t="str">
        <f>processors_PES!$D$130</f>
        <v>mining::imports uranium::open pit</v>
      </c>
      <c r="I1508" s="14">
        <v>6</v>
      </c>
      <c r="J1508">
        <f t="shared" si="63"/>
        <v>0</v>
      </c>
      <c r="K1508" s="12" t="s">
        <v>125</v>
      </c>
    </row>
    <row r="1509" spans="1:11" x14ac:dyDescent="0.2">
      <c r="A1509" t="str">
        <f t="shared" si="64"/>
        <v>imports uranium_open pit_IT_mix_mix.output_w__</v>
      </c>
      <c r="B1509" t="str">
        <f>processors_PES!$B$133</f>
        <v>imports uranium_open pit_IT_mix_mix</v>
      </c>
      <c r="C1509" s="12" t="s">
        <v>95</v>
      </c>
      <c r="D1509" s="15" t="s">
        <v>107</v>
      </c>
      <c r="E1509" s="15" t="s">
        <v>123</v>
      </c>
      <c r="F1509" s="12" t="s">
        <v>92</v>
      </c>
      <c r="G1509" s="12" t="s">
        <v>91</v>
      </c>
      <c r="H1509" t="str">
        <f>processors_PES!$D$130</f>
        <v>mining::imports uranium::open pit</v>
      </c>
      <c r="I1509" s="14">
        <v>5.0999999999999996</v>
      </c>
      <c r="J1509">
        <f t="shared" si="63"/>
        <v>0</v>
      </c>
      <c r="K1509" s="12" t="s">
        <v>125</v>
      </c>
    </row>
    <row r="1510" spans="1:11" x14ac:dyDescent="0.2">
      <c r="A1510" t="str">
        <f t="shared" si="64"/>
        <v>imports uranium_open pit_IT_mix_mix.output_ghg__</v>
      </c>
      <c r="B1510" t="str">
        <f>processors_PES!$B$133</f>
        <v>imports uranium_open pit_IT_mix_mix</v>
      </c>
      <c r="C1510" s="12" t="s">
        <v>95</v>
      </c>
      <c r="D1510" s="15" t="s">
        <v>108</v>
      </c>
      <c r="E1510" s="15" t="s">
        <v>124</v>
      </c>
      <c r="F1510" s="12" t="s">
        <v>92</v>
      </c>
      <c r="G1510" s="12" t="s">
        <v>91</v>
      </c>
      <c r="H1510" t="str">
        <f>processors_PES!$D$130</f>
        <v>mining::imports uranium::open pit</v>
      </c>
      <c r="I1510" s="11">
        <v>0</v>
      </c>
      <c r="J1510">
        <f t="shared" si="63"/>
        <v>0</v>
      </c>
      <c r="K1510" s="12" t="s">
        <v>130</v>
      </c>
    </row>
    <row r="1511" spans="1:11" x14ac:dyDescent="0.2">
      <c r="A1511" t="str">
        <f t="shared" si="64"/>
        <v>imports uranium_open pit_IT_mix_mix.output_ng__</v>
      </c>
      <c r="B1511" t="str">
        <f>processors_PES!$B$133</f>
        <v>imports uranium_open pit_IT_mix_mix</v>
      </c>
      <c r="C1511" s="12" t="s">
        <v>95</v>
      </c>
      <c r="D1511" s="15" t="s">
        <v>96</v>
      </c>
      <c r="E1511" s="15" t="s">
        <v>110</v>
      </c>
      <c r="F1511" s="12" t="s">
        <v>90</v>
      </c>
      <c r="G1511" s="12" t="s">
        <v>91</v>
      </c>
      <c r="H1511" t="str">
        <f>processors_PES!$D$130</f>
        <v>mining::imports uranium::open pit</v>
      </c>
      <c r="I1511" s="11">
        <v>0</v>
      </c>
      <c r="J1511">
        <f t="shared" si="63"/>
        <v>0</v>
      </c>
      <c r="K1511" s="15" t="s">
        <v>163</v>
      </c>
    </row>
    <row r="1512" spans="1:11" x14ac:dyDescent="0.2">
      <c r="A1512" t="str">
        <f t="shared" si="64"/>
        <v>imports uranium_open pit_IT_mix_mix.output_oil__</v>
      </c>
      <c r="B1512" t="str">
        <f>processors_PES!$B$133</f>
        <v>imports uranium_open pit_IT_mix_mix</v>
      </c>
      <c r="C1512" s="15" t="s">
        <v>95</v>
      </c>
      <c r="D1512" s="15" t="s">
        <v>150</v>
      </c>
      <c r="E1512" s="15" t="s">
        <v>162</v>
      </c>
      <c r="F1512" s="15" t="s">
        <v>90</v>
      </c>
      <c r="G1512" s="15" t="s">
        <v>91</v>
      </c>
      <c r="H1512" t="str">
        <f>processors_PES!$D$130</f>
        <v>mining::imports uranium::open pit</v>
      </c>
      <c r="I1512" s="12">
        <v>0</v>
      </c>
      <c r="J1512">
        <f t="shared" si="63"/>
        <v>0</v>
      </c>
      <c r="K1512" s="15" t="s">
        <v>163</v>
      </c>
    </row>
    <row r="1513" spans="1:11" x14ac:dyDescent="0.2">
      <c r="A1513" t="str">
        <f t="shared" si="64"/>
        <v>imports uranium_open pit_IT_mix_mix.output_ur__</v>
      </c>
      <c r="B1513" t="str">
        <f>processors_PES!$B$133</f>
        <v>imports uranium_open pit_IT_mix_mix</v>
      </c>
      <c r="C1513" s="15" t="s">
        <v>95</v>
      </c>
      <c r="D1513" s="15" t="s">
        <v>98</v>
      </c>
      <c r="E1513" s="15" t="s">
        <v>114</v>
      </c>
      <c r="F1513" s="15" t="s">
        <v>90</v>
      </c>
      <c r="G1513" s="15" t="s">
        <v>91</v>
      </c>
      <c r="H1513" t="str">
        <f>processors_PES!$D$130</f>
        <v>mining::imports uranium::open pit</v>
      </c>
      <c r="I1513" s="14">
        <v>1</v>
      </c>
      <c r="J1513">
        <v>0</v>
      </c>
      <c r="K1513" s="15" t="s">
        <v>126</v>
      </c>
    </row>
    <row r="1514" spans="1:11" x14ac:dyDescent="0.2">
      <c r="A1514" t="str">
        <f t="shared" si="64"/>
        <v>imports uranium_open pit_NL_mix_mix.input_ng__</v>
      </c>
      <c r="B1514" t="str">
        <f>processors_PES!$B$134</f>
        <v>imports uranium_open pit_NL_mix_mix</v>
      </c>
      <c r="C1514" s="12" t="s">
        <v>89</v>
      </c>
      <c r="D1514" s="15" t="s">
        <v>96</v>
      </c>
      <c r="E1514" s="15" t="s">
        <v>110</v>
      </c>
      <c r="F1514" s="12" t="s">
        <v>90</v>
      </c>
      <c r="G1514" s="12" t="s">
        <v>91</v>
      </c>
      <c r="H1514" t="str">
        <f>processors_PES!$D$130</f>
        <v>mining::imports uranium::open pit</v>
      </c>
      <c r="I1514" s="11">
        <v>0</v>
      </c>
      <c r="J1514">
        <f>I1514*$J$1531</f>
        <v>0</v>
      </c>
      <c r="K1514" s="12" t="s">
        <v>125</v>
      </c>
    </row>
    <row r="1515" spans="1:11" x14ac:dyDescent="0.2">
      <c r="A1515" t="str">
        <f t="shared" si="64"/>
        <v>imports uranium_open pit_NL_mix_mix.input_li__</v>
      </c>
      <c r="B1515" t="str">
        <f>processors_PES!$B$134</f>
        <v>imports uranium_open pit_NL_mix_mix</v>
      </c>
      <c r="C1515" s="12" t="s">
        <v>89</v>
      </c>
      <c r="D1515" s="15" t="s">
        <v>64</v>
      </c>
      <c r="E1515" s="15" t="s">
        <v>111</v>
      </c>
      <c r="F1515" s="12" t="s">
        <v>90</v>
      </c>
      <c r="G1515" s="12" t="s">
        <v>91</v>
      </c>
      <c r="H1515" t="str">
        <f>processors_PES!$D$130</f>
        <v>mining::imports uranium::open pit</v>
      </c>
      <c r="I1515" s="11">
        <v>0</v>
      </c>
      <c r="J1515">
        <f t="shared" ref="J1515:J1530" si="65">I1515*$J$1531</f>
        <v>0</v>
      </c>
      <c r="K1515" s="12" t="s">
        <v>126</v>
      </c>
    </row>
    <row r="1516" spans="1:11" x14ac:dyDescent="0.2">
      <c r="A1516" t="str">
        <f t="shared" si="64"/>
        <v>imports uranium_open pit_NL_mix_mix.input_bio__</v>
      </c>
      <c r="B1516" t="str">
        <f>processors_PES!$B$134</f>
        <v>imports uranium_open pit_NL_mix_mix</v>
      </c>
      <c r="C1516" s="12" t="s">
        <v>89</v>
      </c>
      <c r="D1516" s="15" t="s">
        <v>97</v>
      </c>
      <c r="E1516" s="15" t="s">
        <v>112</v>
      </c>
      <c r="F1516" s="12" t="s">
        <v>90</v>
      </c>
      <c r="G1516" s="12" t="s">
        <v>91</v>
      </c>
      <c r="H1516" t="str">
        <f>processors_PES!$D$130</f>
        <v>mining::imports uranium::open pit</v>
      </c>
      <c r="I1516" s="11">
        <v>0</v>
      </c>
      <c r="J1516">
        <f t="shared" si="65"/>
        <v>0</v>
      </c>
      <c r="K1516" s="12" t="s">
        <v>126</v>
      </c>
    </row>
    <row r="1517" spans="1:11" x14ac:dyDescent="0.2">
      <c r="A1517" t="str">
        <f t="shared" si="64"/>
        <v>imports uranium_open pit_NL_mix_mix.input_h.c__</v>
      </c>
      <c r="B1517" t="str">
        <f>processors_PES!$B$134</f>
        <v>imports uranium_open pit_NL_mix_mix</v>
      </c>
      <c r="C1517" s="12" t="s">
        <v>89</v>
      </c>
      <c r="D1517" s="15" t="s">
        <v>63</v>
      </c>
      <c r="E1517" s="15" t="s">
        <v>113</v>
      </c>
      <c r="F1517" s="12" t="s">
        <v>92</v>
      </c>
      <c r="G1517" s="12" t="s">
        <v>91</v>
      </c>
      <c r="H1517" t="str">
        <f>processors_PES!$D$130</f>
        <v>mining::imports uranium::open pit</v>
      </c>
      <c r="I1517" s="11">
        <v>0</v>
      </c>
      <c r="J1517">
        <f t="shared" si="65"/>
        <v>0</v>
      </c>
      <c r="K1517" s="12" t="s">
        <v>126</v>
      </c>
    </row>
    <row r="1518" spans="1:11" x14ac:dyDescent="0.2">
      <c r="A1518" t="str">
        <f t="shared" si="64"/>
        <v>imports uranium_open pit_NL_mix_mix.input_ur__</v>
      </c>
      <c r="B1518" t="str">
        <f>processors_PES!$B$134</f>
        <v>imports uranium_open pit_NL_mix_mix</v>
      </c>
      <c r="C1518" s="12" t="s">
        <v>89</v>
      </c>
      <c r="D1518" s="15" t="s">
        <v>98</v>
      </c>
      <c r="E1518" s="15" t="s">
        <v>114</v>
      </c>
      <c r="F1518" s="12" t="s">
        <v>90</v>
      </c>
      <c r="G1518" s="12" t="s">
        <v>91</v>
      </c>
      <c r="H1518" t="str">
        <f>processors_PES!$D$130</f>
        <v>mining::imports uranium::open pit</v>
      </c>
      <c r="I1518" s="11">
        <v>0</v>
      </c>
      <c r="J1518">
        <f t="shared" si="65"/>
        <v>0</v>
      </c>
      <c r="K1518" s="12" t="s">
        <v>126</v>
      </c>
    </row>
    <row r="1519" spans="1:11" x14ac:dyDescent="0.2">
      <c r="A1519" t="str">
        <f t="shared" si="64"/>
        <v>imports uranium_open pit_NL_mix_mix.input_el__</v>
      </c>
      <c r="B1519" t="str">
        <f>processors_PES!$B$134</f>
        <v>imports uranium_open pit_NL_mix_mix</v>
      </c>
      <c r="C1519" s="12" t="s">
        <v>89</v>
      </c>
      <c r="D1519" s="15" t="s">
        <v>99</v>
      </c>
      <c r="E1519" s="15" t="s">
        <v>115</v>
      </c>
      <c r="F1519" s="12" t="s">
        <v>90</v>
      </c>
      <c r="G1519" s="12" t="s">
        <v>91</v>
      </c>
      <c r="H1519" t="str">
        <f>processors_PES!$D$130</f>
        <v>mining::imports uranium::open pit</v>
      </c>
      <c r="I1519" s="14">
        <v>2.311666666666667</v>
      </c>
      <c r="J1519">
        <f t="shared" si="65"/>
        <v>13848.069097262498</v>
      </c>
      <c r="K1519" s="12" t="s">
        <v>127</v>
      </c>
    </row>
    <row r="1520" spans="1:11" x14ac:dyDescent="0.2">
      <c r="A1520" t="str">
        <f t="shared" si="64"/>
        <v>imports uranium_open pit_NL_mix_mix.input_he__</v>
      </c>
      <c r="B1520" t="str">
        <f>processors_PES!$B$134</f>
        <v>imports uranium_open pit_NL_mix_mix</v>
      </c>
      <c r="C1520" s="12" t="s">
        <v>89</v>
      </c>
      <c r="D1520" s="15" t="s">
        <v>100</v>
      </c>
      <c r="E1520" s="15" t="s">
        <v>116</v>
      </c>
      <c r="F1520" s="12" t="s">
        <v>90</v>
      </c>
      <c r="G1520" s="12" t="s">
        <v>91</v>
      </c>
      <c r="H1520" t="str">
        <f>processors_PES!$D$130</f>
        <v>mining::imports uranium::open pit</v>
      </c>
      <c r="I1520" s="11">
        <v>0</v>
      </c>
      <c r="J1520">
        <f t="shared" si="65"/>
        <v>0</v>
      </c>
      <c r="K1520" s="12" t="s">
        <v>128</v>
      </c>
    </row>
    <row r="1521" spans="1:11" x14ac:dyDescent="0.2">
      <c r="A1521" t="str">
        <f t="shared" si="64"/>
        <v>imports uranium_open pit_NL_mix_mix.inpt_fu__</v>
      </c>
      <c r="B1521" t="str">
        <f>processors_PES!$B$134</f>
        <v>imports uranium_open pit_NL_mix_mix</v>
      </c>
      <c r="C1521" s="12" t="s">
        <v>93</v>
      </c>
      <c r="D1521" s="15" t="s">
        <v>101</v>
      </c>
      <c r="E1521" s="15" t="s">
        <v>117</v>
      </c>
      <c r="F1521" s="12" t="s">
        <v>90</v>
      </c>
      <c r="G1521" s="12" t="s">
        <v>91</v>
      </c>
      <c r="H1521" t="str">
        <f>processors_PES!$D$130</f>
        <v>mining::imports uranium::open pit</v>
      </c>
      <c r="I1521" s="11">
        <v>0</v>
      </c>
      <c r="J1521">
        <f t="shared" si="65"/>
        <v>0</v>
      </c>
      <c r="K1521" s="12" t="s">
        <v>128</v>
      </c>
    </row>
    <row r="1522" spans="1:11" x14ac:dyDescent="0.2">
      <c r="A1522" t="str">
        <f t="shared" si="64"/>
        <v>imports uranium_open pit_NL_mix_mix.input_ha__</v>
      </c>
      <c r="B1522" t="str">
        <f>processors_PES!$B$134</f>
        <v>imports uranium_open pit_NL_mix_mix</v>
      </c>
      <c r="C1522" s="12" t="s">
        <v>89</v>
      </c>
      <c r="D1522" s="15" t="s">
        <v>102</v>
      </c>
      <c r="E1522" s="15" t="s">
        <v>118</v>
      </c>
      <c r="F1522" s="12" t="s">
        <v>90</v>
      </c>
      <c r="G1522" s="12" t="s">
        <v>94</v>
      </c>
      <c r="H1522" t="str">
        <f>processors_PES!$D$130</f>
        <v>mining::imports uranium::open pit</v>
      </c>
      <c r="I1522" s="14">
        <v>0.32</v>
      </c>
      <c r="J1522">
        <f t="shared" si="65"/>
        <v>1916.9641432403744</v>
      </c>
      <c r="K1522" s="12" t="s">
        <v>129</v>
      </c>
    </row>
    <row r="1523" spans="1:11" x14ac:dyDescent="0.2">
      <c r="A1523" t="str">
        <f t="shared" si="64"/>
        <v>imports uranium_open pit_NL_mix_mix.input_lu__</v>
      </c>
      <c r="B1523" t="str">
        <f>processors_PES!$B$134</f>
        <v>imports uranium_open pit_NL_mix_mix</v>
      </c>
      <c r="C1523" s="12" t="s">
        <v>89</v>
      </c>
      <c r="D1523" s="15" t="s">
        <v>103</v>
      </c>
      <c r="E1523" s="15" t="s">
        <v>119</v>
      </c>
      <c r="F1523" s="12" t="s">
        <v>92</v>
      </c>
      <c r="G1523" s="12" t="s">
        <v>94</v>
      </c>
      <c r="H1523" t="str">
        <f>processors_PES!$D$130</f>
        <v>mining::imports uranium::open pit</v>
      </c>
      <c r="I1523" s="43">
        <v>3.6400000000000001E-4</v>
      </c>
      <c r="J1523">
        <f t="shared" si="65"/>
        <v>2.1805467129359259</v>
      </c>
      <c r="K1523" s="12" t="s">
        <v>118</v>
      </c>
    </row>
    <row r="1524" spans="1:11" x14ac:dyDescent="0.2">
      <c r="A1524" t="str">
        <f t="shared" si="64"/>
        <v>imports uranium_open pit_NL_mix_mix.input_w.us__</v>
      </c>
      <c r="B1524" t="str">
        <f>processors_PES!$B$134</f>
        <v>imports uranium_open pit_NL_mix_mix</v>
      </c>
      <c r="C1524" s="12" t="s">
        <v>89</v>
      </c>
      <c r="D1524" s="15" t="s">
        <v>104</v>
      </c>
      <c r="E1524" s="15" t="s">
        <v>120</v>
      </c>
      <c r="F1524" s="12" t="s">
        <v>92</v>
      </c>
      <c r="G1524" s="12" t="s">
        <v>91</v>
      </c>
      <c r="H1524" t="str">
        <f>processors_PES!$D$130</f>
        <v>mining::imports uranium::open pit</v>
      </c>
      <c r="I1524" s="11" t="s">
        <v>109</v>
      </c>
      <c r="J1524" s="11" t="s">
        <v>109</v>
      </c>
      <c r="K1524" s="12" t="s">
        <v>125</v>
      </c>
    </row>
    <row r="1525" spans="1:11" x14ac:dyDescent="0.2">
      <c r="A1525" t="str">
        <f t="shared" si="64"/>
        <v>imports uranium_open pit_NL_mix_mix.input_fw__</v>
      </c>
      <c r="B1525" t="str">
        <f>processors_PES!$B$134</f>
        <v>imports uranium_open pit_NL_mix_mix</v>
      </c>
      <c r="C1525" s="12" t="s">
        <v>89</v>
      </c>
      <c r="D1525" s="15" t="s">
        <v>105</v>
      </c>
      <c r="E1525" s="15" t="s">
        <v>121</v>
      </c>
      <c r="F1525" s="12" t="s">
        <v>92</v>
      </c>
      <c r="G1525" s="12" t="s">
        <v>91</v>
      </c>
      <c r="H1525" t="str">
        <f>processors_PES!$D$130</f>
        <v>mining::imports uranium::open pit</v>
      </c>
      <c r="I1525" s="11" t="s">
        <v>109</v>
      </c>
      <c r="J1525" s="11" t="s">
        <v>109</v>
      </c>
      <c r="K1525" s="12" t="s">
        <v>125</v>
      </c>
    </row>
    <row r="1526" spans="1:11" x14ac:dyDescent="0.2">
      <c r="A1526" t="str">
        <f t="shared" si="64"/>
        <v>imports uranium_open pit_NL_mix_mix.input_w.tot__</v>
      </c>
      <c r="B1526" t="str">
        <f>processors_PES!$B$134</f>
        <v>imports uranium_open pit_NL_mix_mix</v>
      </c>
      <c r="C1526" s="12" t="s">
        <v>89</v>
      </c>
      <c r="D1526" s="15" t="s">
        <v>106</v>
      </c>
      <c r="E1526" s="15" t="s">
        <v>122</v>
      </c>
      <c r="F1526" s="12" t="s">
        <v>92</v>
      </c>
      <c r="G1526" s="12" t="s">
        <v>91</v>
      </c>
      <c r="H1526" t="str">
        <f>processors_PES!$D$130</f>
        <v>mining::imports uranium::open pit</v>
      </c>
      <c r="I1526" s="14">
        <v>6</v>
      </c>
      <c r="J1526">
        <f t="shared" si="65"/>
        <v>35943.077685757016</v>
      </c>
      <c r="K1526" s="12" t="s">
        <v>125</v>
      </c>
    </row>
    <row r="1527" spans="1:11" x14ac:dyDescent="0.2">
      <c r="A1527" t="str">
        <f t="shared" si="64"/>
        <v>imports uranium_open pit_NL_mix_mix.output_w__</v>
      </c>
      <c r="B1527" t="str">
        <f>processors_PES!$B$134</f>
        <v>imports uranium_open pit_NL_mix_mix</v>
      </c>
      <c r="C1527" s="12" t="s">
        <v>95</v>
      </c>
      <c r="D1527" s="15" t="s">
        <v>107</v>
      </c>
      <c r="E1527" s="15" t="s">
        <v>123</v>
      </c>
      <c r="F1527" s="12" t="s">
        <v>92</v>
      </c>
      <c r="G1527" s="12" t="s">
        <v>91</v>
      </c>
      <c r="H1527" t="str">
        <f>processors_PES!$D$130</f>
        <v>mining::imports uranium::open pit</v>
      </c>
      <c r="I1527" s="14">
        <v>5.0999999999999996</v>
      </c>
      <c r="J1527">
        <f t="shared" si="65"/>
        <v>30551.616032893464</v>
      </c>
      <c r="K1527" s="12" t="s">
        <v>125</v>
      </c>
    </row>
    <row r="1528" spans="1:11" x14ac:dyDescent="0.2">
      <c r="A1528" t="str">
        <f t="shared" si="64"/>
        <v>imports uranium_open pit_NL_mix_mix.output_ghg__</v>
      </c>
      <c r="B1528" t="str">
        <f>processors_PES!$B$134</f>
        <v>imports uranium_open pit_NL_mix_mix</v>
      </c>
      <c r="C1528" s="12" t="s">
        <v>95</v>
      </c>
      <c r="D1528" s="15" t="s">
        <v>108</v>
      </c>
      <c r="E1528" s="15" t="s">
        <v>124</v>
      </c>
      <c r="F1528" s="12" t="s">
        <v>92</v>
      </c>
      <c r="G1528" s="12" t="s">
        <v>91</v>
      </c>
      <c r="H1528" t="str">
        <f>processors_PES!$D$130</f>
        <v>mining::imports uranium::open pit</v>
      </c>
      <c r="I1528" s="11">
        <v>0</v>
      </c>
      <c r="J1528">
        <f t="shared" si="65"/>
        <v>0</v>
      </c>
      <c r="K1528" s="12" t="s">
        <v>130</v>
      </c>
    </row>
    <row r="1529" spans="1:11" x14ac:dyDescent="0.2">
      <c r="A1529" t="str">
        <f t="shared" si="64"/>
        <v>imports uranium_open pit_NL_mix_mix.output_ng__</v>
      </c>
      <c r="B1529" t="str">
        <f>processors_PES!$B$134</f>
        <v>imports uranium_open pit_NL_mix_mix</v>
      </c>
      <c r="C1529" s="12" t="s">
        <v>95</v>
      </c>
      <c r="D1529" s="15" t="s">
        <v>96</v>
      </c>
      <c r="E1529" s="15" t="s">
        <v>110</v>
      </c>
      <c r="F1529" s="12" t="s">
        <v>90</v>
      </c>
      <c r="G1529" s="12" t="s">
        <v>91</v>
      </c>
      <c r="H1529" t="str">
        <f>processors_PES!$D$130</f>
        <v>mining::imports uranium::open pit</v>
      </c>
      <c r="I1529" s="11">
        <v>0</v>
      </c>
      <c r="J1529">
        <f t="shared" si="65"/>
        <v>0</v>
      </c>
      <c r="K1529" s="15" t="s">
        <v>163</v>
      </c>
    </row>
    <row r="1530" spans="1:11" x14ac:dyDescent="0.2">
      <c r="A1530" t="str">
        <f t="shared" si="64"/>
        <v>imports uranium_open pit_NL_mix_mix.output_oil__</v>
      </c>
      <c r="B1530" t="str">
        <f>processors_PES!$B$134</f>
        <v>imports uranium_open pit_NL_mix_mix</v>
      </c>
      <c r="C1530" s="15" t="s">
        <v>95</v>
      </c>
      <c r="D1530" s="15" t="s">
        <v>150</v>
      </c>
      <c r="E1530" s="15" t="s">
        <v>162</v>
      </c>
      <c r="F1530" s="15" t="s">
        <v>90</v>
      </c>
      <c r="G1530" s="15" t="s">
        <v>91</v>
      </c>
      <c r="H1530" t="str">
        <f>processors_PES!$D$130</f>
        <v>mining::imports uranium::open pit</v>
      </c>
      <c r="I1530" s="47">
        <v>0</v>
      </c>
      <c r="J1530">
        <f t="shared" si="65"/>
        <v>0</v>
      </c>
      <c r="K1530" s="15" t="s">
        <v>163</v>
      </c>
    </row>
    <row r="1531" spans="1:11" x14ac:dyDescent="0.2">
      <c r="A1531" t="str">
        <f t="shared" si="64"/>
        <v>imports uranium_open pit_NL_mix_mix.output_ur__</v>
      </c>
      <c r="B1531" t="str">
        <f>processors_PES!$B$134</f>
        <v>imports uranium_open pit_NL_mix_mix</v>
      </c>
      <c r="C1531" s="15" t="s">
        <v>95</v>
      </c>
      <c r="D1531" s="15" t="s">
        <v>98</v>
      </c>
      <c r="E1531" s="15" t="s">
        <v>114</v>
      </c>
      <c r="F1531" s="15" t="s">
        <v>90</v>
      </c>
      <c r="G1531" s="15" t="s">
        <v>91</v>
      </c>
      <c r="H1531" t="str">
        <f>processors_PES!$D$130</f>
        <v>mining::imports uranium::open pit</v>
      </c>
      <c r="I1531" s="14">
        <v>1</v>
      </c>
      <c r="J1531" s="46">
        <v>5990.51294762617</v>
      </c>
      <c r="K1531" s="15" t="s">
        <v>126</v>
      </c>
    </row>
    <row r="1532" spans="1:11" x14ac:dyDescent="0.2">
      <c r="A1532" t="str">
        <f t="shared" si="64"/>
        <v>imports uranium_open pit_RO_mix_mix.input_ng__</v>
      </c>
      <c r="B1532" t="str">
        <f>processors_PES!$B$135</f>
        <v>imports uranium_open pit_RO_mix_mix</v>
      </c>
      <c r="C1532" s="12" t="s">
        <v>89</v>
      </c>
      <c r="D1532" s="15" t="s">
        <v>96</v>
      </c>
      <c r="E1532" s="15" t="s">
        <v>110</v>
      </c>
      <c r="F1532" s="12" t="s">
        <v>90</v>
      </c>
      <c r="G1532" s="12" t="s">
        <v>91</v>
      </c>
      <c r="H1532" t="str">
        <f>processors_PES!$D$130</f>
        <v>mining::imports uranium::open pit</v>
      </c>
      <c r="I1532" s="11">
        <v>0</v>
      </c>
      <c r="J1532">
        <f>I1532*$J$1549</f>
        <v>0</v>
      </c>
      <c r="K1532" s="12" t="s">
        <v>125</v>
      </c>
    </row>
    <row r="1533" spans="1:11" x14ac:dyDescent="0.2">
      <c r="A1533" t="str">
        <f t="shared" si="64"/>
        <v>imports uranium_open pit_RO_mix_mix.input_li__</v>
      </c>
      <c r="B1533" t="str">
        <f>processors_PES!$B$135</f>
        <v>imports uranium_open pit_RO_mix_mix</v>
      </c>
      <c r="C1533" s="12" t="s">
        <v>89</v>
      </c>
      <c r="D1533" s="15" t="s">
        <v>64</v>
      </c>
      <c r="E1533" s="15" t="s">
        <v>111</v>
      </c>
      <c r="F1533" s="12" t="s">
        <v>90</v>
      </c>
      <c r="G1533" s="12" t="s">
        <v>91</v>
      </c>
      <c r="H1533" t="str">
        <f>processors_PES!$D$130</f>
        <v>mining::imports uranium::open pit</v>
      </c>
      <c r="I1533" s="11">
        <v>0</v>
      </c>
      <c r="J1533">
        <f t="shared" ref="J1533:J1548" si="66">I1533*$J$1549</f>
        <v>0</v>
      </c>
      <c r="K1533" s="12" t="s">
        <v>126</v>
      </c>
    </row>
    <row r="1534" spans="1:11" x14ac:dyDescent="0.2">
      <c r="A1534" t="str">
        <f t="shared" si="64"/>
        <v>imports uranium_open pit_RO_mix_mix.input_bio__</v>
      </c>
      <c r="B1534" t="str">
        <f>processors_PES!$B$135</f>
        <v>imports uranium_open pit_RO_mix_mix</v>
      </c>
      <c r="C1534" s="12" t="s">
        <v>89</v>
      </c>
      <c r="D1534" s="15" t="s">
        <v>97</v>
      </c>
      <c r="E1534" s="15" t="s">
        <v>112</v>
      </c>
      <c r="F1534" s="12" t="s">
        <v>90</v>
      </c>
      <c r="G1534" s="12" t="s">
        <v>91</v>
      </c>
      <c r="H1534" t="str">
        <f>processors_PES!$D$130</f>
        <v>mining::imports uranium::open pit</v>
      </c>
      <c r="I1534" s="11">
        <v>0</v>
      </c>
      <c r="J1534">
        <f t="shared" si="66"/>
        <v>0</v>
      </c>
      <c r="K1534" s="12" t="s">
        <v>126</v>
      </c>
    </row>
    <row r="1535" spans="1:11" x14ac:dyDescent="0.2">
      <c r="A1535" t="str">
        <f t="shared" si="64"/>
        <v>imports uranium_open pit_RO_mix_mix.input_h.c__</v>
      </c>
      <c r="B1535" t="str">
        <f>processors_PES!$B$135</f>
        <v>imports uranium_open pit_RO_mix_mix</v>
      </c>
      <c r="C1535" s="12" t="s">
        <v>89</v>
      </c>
      <c r="D1535" s="15" t="s">
        <v>63</v>
      </c>
      <c r="E1535" s="15" t="s">
        <v>113</v>
      </c>
      <c r="F1535" s="12" t="s">
        <v>92</v>
      </c>
      <c r="G1535" s="12" t="s">
        <v>91</v>
      </c>
      <c r="H1535" t="str">
        <f>processors_PES!$D$130</f>
        <v>mining::imports uranium::open pit</v>
      </c>
      <c r="I1535" s="11">
        <v>0</v>
      </c>
      <c r="J1535">
        <f t="shared" si="66"/>
        <v>0</v>
      </c>
      <c r="K1535" s="12" t="s">
        <v>126</v>
      </c>
    </row>
    <row r="1536" spans="1:11" x14ac:dyDescent="0.2">
      <c r="A1536" t="str">
        <f t="shared" si="64"/>
        <v>imports uranium_open pit_RO_mix_mix.input_ur__</v>
      </c>
      <c r="B1536" t="str">
        <f>processors_PES!$B$135</f>
        <v>imports uranium_open pit_RO_mix_mix</v>
      </c>
      <c r="C1536" s="12" t="s">
        <v>89</v>
      </c>
      <c r="D1536" s="15" t="s">
        <v>98</v>
      </c>
      <c r="E1536" s="15" t="s">
        <v>114</v>
      </c>
      <c r="F1536" s="12" t="s">
        <v>90</v>
      </c>
      <c r="G1536" s="12" t="s">
        <v>91</v>
      </c>
      <c r="H1536" t="str">
        <f>processors_PES!$D$130</f>
        <v>mining::imports uranium::open pit</v>
      </c>
      <c r="I1536" s="11">
        <v>0</v>
      </c>
      <c r="J1536">
        <f t="shared" si="66"/>
        <v>0</v>
      </c>
      <c r="K1536" s="12" t="s">
        <v>126</v>
      </c>
    </row>
    <row r="1537" spans="1:11" x14ac:dyDescent="0.2">
      <c r="A1537" t="str">
        <f t="shared" si="64"/>
        <v>imports uranium_open pit_RO_mix_mix.input_el__</v>
      </c>
      <c r="B1537" t="str">
        <f>processors_PES!$B$135</f>
        <v>imports uranium_open pit_RO_mix_mix</v>
      </c>
      <c r="C1537" s="12" t="s">
        <v>89</v>
      </c>
      <c r="D1537" s="15" t="s">
        <v>99</v>
      </c>
      <c r="E1537" s="15" t="s">
        <v>115</v>
      </c>
      <c r="F1537" s="12" t="s">
        <v>90</v>
      </c>
      <c r="G1537" s="12" t="s">
        <v>91</v>
      </c>
      <c r="H1537" t="str">
        <f>processors_PES!$D$130</f>
        <v>mining::imports uranium::open pit</v>
      </c>
      <c r="I1537" s="14">
        <v>2.311666666666667</v>
      </c>
      <c r="J1537">
        <f t="shared" si="66"/>
        <v>40557.333402097516</v>
      </c>
      <c r="K1537" s="12" t="s">
        <v>127</v>
      </c>
    </row>
    <row r="1538" spans="1:11" x14ac:dyDescent="0.2">
      <c r="A1538" t="str">
        <f t="shared" si="64"/>
        <v>imports uranium_open pit_RO_mix_mix.input_he__</v>
      </c>
      <c r="B1538" t="str">
        <f>processors_PES!$B$135</f>
        <v>imports uranium_open pit_RO_mix_mix</v>
      </c>
      <c r="C1538" s="12" t="s">
        <v>89</v>
      </c>
      <c r="D1538" s="15" t="s">
        <v>100</v>
      </c>
      <c r="E1538" s="15" t="s">
        <v>116</v>
      </c>
      <c r="F1538" s="12" t="s">
        <v>90</v>
      </c>
      <c r="G1538" s="12" t="s">
        <v>91</v>
      </c>
      <c r="H1538" t="str">
        <f>processors_PES!$D$130</f>
        <v>mining::imports uranium::open pit</v>
      </c>
      <c r="I1538" s="11">
        <v>0</v>
      </c>
      <c r="J1538">
        <f t="shared" si="66"/>
        <v>0</v>
      </c>
      <c r="K1538" s="12" t="s">
        <v>128</v>
      </c>
    </row>
    <row r="1539" spans="1:11" x14ac:dyDescent="0.2">
      <c r="A1539" t="str">
        <f t="shared" si="64"/>
        <v>imports uranium_open pit_RO_mix_mix.inpt_fu__</v>
      </c>
      <c r="B1539" t="str">
        <f>processors_PES!$B$135</f>
        <v>imports uranium_open pit_RO_mix_mix</v>
      </c>
      <c r="C1539" s="12" t="s">
        <v>93</v>
      </c>
      <c r="D1539" s="15" t="s">
        <v>101</v>
      </c>
      <c r="E1539" s="15" t="s">
        <v>117</v>
      </c>
      <c r="F1539" s="12" t="s">
        <v>90</v>
      </c>
      <c r="G1539" s="12" t="s">
        <v>91</v>
      </c>
      <c r="H1539" t="str">
        <f>processors_PES!$D$130</f>
        <v>mining::imports uranium::open pit</v>
      </c>
      <c r="I1539" s="11">
        <v>0</v>
      </c>
      <c r="J1539">
        <f t="shared" si="66"/>
        <v>0</v>
      </c>
      <c r="K1539" s="12" t="s">
        <v>128</v>
      </c>
    </row>
    <row r="1540" spans="1:11" x14ac:dyDescent="0.2">
      <c r="A1540" t="str">
        <f t="shared" si="64"/>
        <v>imports uranium_open pit_RO_mix_mix.input_ha__</v>
      </c>
      <c r="B1540" t="str">
        <f>processors_PES!$B$135</f>
        <v>imports uranium_open pit_RO_mix_mix</v>
      </c>
      <c r="C1540" s="12" t="s">
        <v>89</v>
      </c>
      <c r="D1540" s="15" t="s">
        <v>102</v>
      </c>
      <c r="E1540" s="15" t="s">
        <v>118</v>
      </c>
      <c r="F1540" s="12" t="s">
        <v>90</v>
      </c>
      <c r="G1540" s="12" t="s">
        <v>94</v>
      </c>
      <c r="H1540" t="str">
        <f>processors_PES!$D$130</f>
        <v>mining::imports uranium::open pit</v>
      </c>
      <c r="I1540" s="14">
        <v>0.32</v>
      </c>
      <c r="J1540">
        <f t="shared" si="66"/>
        <v>5614.2811919269807</v>
      </c>
      <c r="K1540" s="12" t="s">
        <v>129</v>
      </c>
    </row>
    <row r="1541" spans="1:11" x14ac:dyDescent="0.2">
      <c r="A1541" t="str">
        <f t="shared" si="64"/>
        <v>imports uranium_open pit_RO_mix_mix.input_lu__</v>
      </c>
      <c r="B1541" t="str">
        <f>processors_PES!$B$135</f>
        <v>imports uranium_open pit_RO_mix_mix</v>
      </c>
      <c r="C1541" s="12" t="s">
        <v>89</v>
      </c>
      <c r="D1541" s="15" t="s">
        <v>103</v>
      </c>
      <c r="E1541" s="15" t="s">
        <v>119</v>
      </c>
      <c r="F1541" s="12" t="s">
        <v>92</v>
      </c>
      <c r="G1541" s="12" t="s">
        <v>94</v>
      </c>
      <c r="H1541" t="str">
        <f>processors_PES!$D$130</f>
        <v>mining::imports uranium::open pit</v>
      </c>
      <c r="I1541" s="43">
        <v>3.6400000000000001E-4</v>
      </c>
      <c r="J1541">
        <f t="shared" si="66"/>
        <v>6.3862448558169405</v>
      </c>
      <c r="K1541" s="12" t="s">
        <v>118</v>
      </c>
    </row>
    <row r="1542" spans="1:11" x14ac:dyDescent="0.2">
      <c r="A1542" t="str">
        <f t="shared" si="64"/>
        <v>imports uranium_open pit_RO_mix_mix.input_w.us__</v>
      </c>
      <c r="B1542" t="str">
        <f>processors_PES!$B$135</f>
        <v>imports uranium_open pit_RO_mix_mix</v>
      </c>
      <c r="C1542" s="12" t="s">
        <v>89</v>
      </c>
      <c r="D1542" s="15" t="s">
        <v>104</v>
      </c>
      <c r="E1542" s="15" t="s">
        <v>120</v>
      </c>
      <c r="F1542" s="12" t="s">
        <v>92</v>
      </c>
      <c r="G1542" s="12" t="s">
        <v>91</v>
      </c>
      <c r="H1542" t="str">
        <f>processors_PES!$D$130</f>
        <v>mining::imports uranium::open pit</v>
      </c>
      <c r="I1542" s="11" t="s">
        <v>109</v>
      </c>
      <c r="J1542" s="11" t="s">
        <v>109</v>
      </c>
      <c r="K1542" s="12" t="s">
        <v>125</v>
      </c>
    </row>
    <row r="1543" spans="1:11" x14ac:dyDescent="0.2">
      <c r="A1543" t="str">
        <f t="shared" si="64"/>
        <v>imports uranium_open pit_RO_mix_mix.input_fw__</v>
      </c>
      <c r="B1543" t="str">
        <f>processors_PES!$B$135</f>
        <v>imports uranium_open pit_RO_mix_mix</v>
      </c>
      <c r="C1543" s="12" t="s">
        <v>89</v>
      </c>
      <c r="D1543" s="15" t="s">
        <v>105</v>
      </c>
      <c r="E1543" s="15" t="s">
        <v>121</v>
      </c>
      <c r="F1543" s="12" t="s">
        <v>92</v>
      </c>
      <c r="G1543" s="12" t="s">
        <v>91</v>
      </c>
      <c r="H1543" t="str">
        <f>processors_PES!$D$130</f>
        <v>mining::imports uranium::open pit</v>
      </c>
      <c r="I1543" s="11" t="s">
        <v>109</v>
      </c>
      <c r="J1543" s="11" t="s">
        <v>109</v>
      </c>
      <c r="K1543" s="12" t="s">
        <v>125</v>
      </c>
    </row>
    <row r="1544" spans="1:11" x14ac:dyDescent="0.2">
      <c r="A1544" t="str">
        <f t="shared" si="64"/>
        <v>imports uranium_open pit_RO_mix_mix.input_w.tot__</v>
      </c>
      <c r="B1544" t="str">
        <f>processors_PES!$B$135</f>
        <v>imports uranium_open pit_RO_mix_mix</v>
      </c>
      <c r="C1544" s="12" t="s">
        <v>89</v>
      </c>
      <c r="D1544" s="15" t="s">
        <v>106</v>
      </c>
      <c r="E1544" s="15" t="s">
        <v>122</v>
      </c>
      <c r="F1544" s="12" t="s">
        <v>92</v>
      </c>
      <c r="G1544" s="12" t="s">
        <v>91</v>
      </c>
      <c r="H1544" t="str">
        <f>processors_PES!$D$130</f>
        <v>mining::imports uranium::open pit</v>
      </c>
      <c r="I1544" s="14">
        <v>6</v>
      </c>
      <c r="J1544">
        <f t="shared" si="66"/>
        <v>105267.77234863088</v>
      </c>
      <c r="K1544" s="12" t="s">
        <v>125</v>
      </c>
    </row>
    <row r="1545" spans="1:11" x14ac:dyDescent="0.2">
      <c r="A1545" t="str">
        <f t="shared" si="64"/>
        <v>imports uranium_open pit_RO_mix_mix.output_w__</v>
      </c>
      <c r="B1545" t="str">
        <f>processors_PES!$B$135</f>
        <v>imports uranium_open pit_RO_mix_mix</v>
      </c>
      <c r="C1545" s="12" t="s">
        <v>95</v>
      </c>
      <c r="D1545" s="15" t="s">
        <v>107</v>
      </c>
      <c r="E1545" s="15" t="s">
        <v>123</v>
      </c>
      <c r="F1545" s="12" t="s">
        <v>92</v>
      </c>
      <c r="G1545" s="12" t="s">
        <v>91</v>
      </c>
      <c r="H1545" t="str">
        <f>processors_PES!$D$130</f>
        <v>mining::imports uranium::open pit</v>
      </c>
      <c r="I1545" s="14">
        <v>5.0999999999999996</v>
      </c>
      <c r="J1545">
        <f t="shared" si="66"/>
        <v>89477.606496336244</v>
      </c>
      <c r="K1545" s="12" t="s">
        <v>125</v>
      </c>
    </row>
    <row r="1546" spans="1:11" x14ac:dyDescent="0.2">
      <c r="A1546" t="str">
        <f t="shared" si="64"/>
        <v>imports uranium_open pit_RO_mix_mix.output_ghg__</v>
      </c>
      <c r="B1546" t="str">
        <f>processors_PES!$B$135</f>
        <v>imports uranium_open pit_RO_mix_mix</v>
      </c>
      <c r="C1546" s="12" t="s">
        <v>95</v>
      </c>
      <c r="D1546" s="15" t="s">
        <v>108</v>
      </c>
      <c r="E1546" s="15" t="s">
        <v>124</v>
      </c>
      <c r="F1546" s="12" t="s">
        <v>92</v>
      </c>
      <c r="G1546" s="12" t="s">
        <v>91</v>
      </c>
      <c r="H1546" t="str">
        <f>processors_PES!$D$130</f>
        <v>mining::imports uranium::open pit</v>
      </c>
      <c r="I1546" s="11">
        <v>0</v>
      </c>
      <c r="J1546">
        <f t="shared" si="66"/>
        <v>0</v>
      </c>
      <c r="K1546" s="12" t="s">
        <v>130</v>
      </c>
    </row>
    <row r="1547" spans="1:11" x14ac:dyDescent="0.2">
      <c r="A1547" t="str">
        <f t="shared" si="64"/>
        <v>imports uranium_open pit_RO_mix_mix.output_ng__</v>
      </c>
      <c r="B1547" t="str">
        <f>processors_PES!$B$135</f>
        <v>imports uranium_open pit_RO_mix_mix</v>
      </c>
      <c r="C1547" s="12" t="s">
        <v>95</v>
      </c>
      <c r="D1547" s="15" t="s">
        <v>96</v>
      </c>
      <c r="E1547" s="15" t="s">
        <v>110</v>
      </c>
      <c r="F1547" s="12" t="s">
        <v>90</v>
      </c>
      <c r="G1547" s="12" t="s">
        <v>91</v>
      </c>
      <c r="H1547" t="str">
        <f>processors_PES!$D$130</f>
        <v>mining::imports uranium::open pit</v>
      </c>
      <c r="I1547" s="11">
        <v>0</v>
      </c>
      <c r="J1547">
        <f t="shared" si="66"/>
        <v>0</v>
      </c>
      <c r="K1547" s="15" t="s">
        <v>163</v>
      </c>
    </row>
    <row r="1548" spans="1:11" x14ac:dyDescent="0.2">
      <c r="A1548" t="str">
        <f t="shared" si="64"/>
        <v>imports uranium_open pit_RO_mix_mix.output_oil__</v>
      </c>
      <c r="B1548" t="str">
        <f>processors_PES!$B$135</f>
        <v>imports uranium_open pit_RO_mix_mix</v>
      </c>
      <c r="C1548" s="15" t="s">
        <v>95</v>
      </c>
      <c r="D1548" s="15" t="s">
        <v>150</v>
      </c>
      <c r="E1548" s="15" t="s">
        <v>162</v>
      </c>
      <c r="F1548" s="15" t="s">
        <v>90</v>
      </c>
      <c r="G1548" s="15" t="s">
        <v>91</v>
      </c>
      <c r="H1548" t="str">
        <f>processors_PES!$D$130</f>
        <v>mining::imports uranium::open pit</v>
      </c>
      <c r="I1548" s="12">
        <v>0</v>
      </c>
      <c r="J1548">
        <f t="shared" si="66"/>
        <v>0</v>
      </c>
      <c r="K1548" s="15" t="s">
        <v>163</v>
      </c>
    </row>
    <row r="1549" spans="1:11" x14ac:dyDescent="0.2">
      <c r="A1549" t="str">
        <f t="shared" si="64"/>
        <v>imports uranium_open pit_RO_mix_mix.output_ur__</v>
      </c>
      <c r="B1549" t="str">
        <f>processors_PES!$B$135</f>
        <v>imports uranium_open pit_RO_mix_mix</v>
      </c>
      <c r="C1549" s="15" t="s">
        <v>95</v>
      </c>
      <c r="D1549" s="15" t="s">
        <v>98</v>
      </c>
      <c r="E1549" s="15" t="s">
        <v>114</v>
      </c>
      <c r="F1549" s="15" t="s">
        <v>90</v>
      </c>
      <c r="G1549" s="15" t="s">
        <v>91</v>
      </c>
      <c r="H1549" t="str">
        <f>processors_PES!$D$130</f>
        <v>mining::imports uranium::open pit</v>
      </c>
      <c r="I1549" s="14">
        <v>1</v>
      </c>
      <c r="J1549" s="46">
        <v>17544.628724771814</v>
      </c>
      <c r="K1549" s="15" t="s">
        <v>126</v>
      </c>
    </row>
    <row r="1550" spans="1:11" x14ac:dyDescent="0.2">
      <c r="A1550" t="str">
        <f t="shared" si="64"/>
        <v>imports uranium_open pit_SE_mix_mix.input_ng__</v>
      </c>
      <c r="B1550" t="str">
        <f>processors_PES!$B$136</f>
        <v>imports uranium_open pit_SE_mix_mix</v>
      </c>
      <c r="C1550" s="12" t="s">
        <v>89</v>
      </c>
      <c r="D1550" s="15" t="s">
        <v>96</v>
      </c>
      <c r="E1550" s="15" t="s">
        <v>110</v>
      </c>
      <c r="F1550" s="12" t="s">
        <v>90</v>
      </c>
      <c r="G1550" s="12" t="s">
        <v>91</v>
      </c>
      <c r="H1550" t="str">
        <f>processors_PES!$D$130</f>
        <v>mining::imports uranium::open pit</v>
      </c>
      <c r="I1550" s="11">
        <v>0</v>
      </c>
      <c r="K1550" s="12" t="s">
        <v>125</v>
      </c>
    </row>
    <row r="1551" spans="1:11" x14ac:dyDescent="0.2">
      <c r="A1551" t="str">
        <f t="shared" si="64"/>
        <v>imports uranium_open pit_SE_mix_mix.input_li__</v>
      </c>
      <c r="B1551" t="str">
        <f>processors_PES!$B$136</f>
        <v>imports uranium_open pit_SE_mix_mix</v>
      </c>
      <c r="C1551" s="12" t="s">
        <v>89</v>
      </c>
      <c r="D1551" s="15" t="s">
        <v>64</v>
      </c>
      <c r="E1551" s="15" t="s">
        <v>111</v>
      </c>
      <c r="F1551" s="12" t="s">
        <v>90</v>
      </c>
      <c r="G1551" s="12" t="s">
        <v>91</v>
      </c>
      <c r="H1551" t="str">
        <f>processors_PES!$D$130</f>
        <v>mining::imports uranium::open pit</v>
      </c>
      <c r="I1551" s="11">
        <v>0</v>
      </c>
      <c r="K1551" s="12" t="s">
        <v>126</v>
      </c>
    </row>
    <row r="1552" spans="1:11" x14ac:dyDescent="0.2">
      <c r="A1552" t="str">
        <f t="shared" si="64"/>
        <v>imports uranium_open pit_SE_mix_mix.input_bio__</v>
      </c>
      <c r="B1552" t="str">
        <f>processors_PES!$B$136</f>
        <v>imports uranium_open pit_SE_mix_mix</v>
      </c>
      <c r="C1552" s="12" t="s">
        <v>89</v>
      </c>
      <c r="D1552" s="15" t="s">
        <v>97</v>
      </c>
      <c r="E1552" s="15" t="s">
        <v>112</v>
      </c>
      <c r="F1552" s="12" t="s">
        <v>90</v>
      </c>
      <c r="G1552" s="12" t="s">
        <v>91</v>
      </c>
      <c r="H1552" t="str">
        <f>processors_PES!$D$130</f>
        <v>mining::imports uranium::open pit</v>
      </c>
      <c r="I1552" s="11">
        <v>0</v>
      </c>
      <c r="K1552" s="12" t="s">
        <v>126</v>
      </c>
    </row>
    <row r="1553" spans="1:11" x14ac:dyDescent="0.2">
      <c r="A1553" t="str">
        <f t="shared" si="64"/>
        <v>imports uranium_open pit_SE_mix_mix.input_h.c__</v>
      </c>
      <c r="B1553" t="str">
        <f>processors_PES!$B$136</f>
        <v>imports uranium_open pit_SE_mix_mix</v>
      </c>
      <c r="C1553" s="12" t="s">
        <v>89</v>
      </c>
      <c r="D1553" s="15" t="s">
        <v>63</v>
      </c>
      <c r="E1553" s="15" t="s">
        <v>113</v>
      </c>
      <c r="F1553" s="12" t="s">
        <v>92</v>
      </c>
      <c r="G1553" s="12" t="s">
        <v>91</v>
      </c>
      <c r="H1553" t="str">
        <f>processors_PES!$D$130</f>
        <v>mining::imports uranium::open pit</v>
      </c>
      <c r="I1553" s="11">
        <v>0</v>
      </c>
      <c r="K1553" s="12" t="s">
        <v>126</v>
      </c>
    </row>
    <row r="1554" spans="1:11" x14ac:dyDescent="0.2">
      <c r="A1554" t="str">
        <f t="shared" si="64"/>
        <v>imports uranium_open pit_SE_mix_mix.input_ur__</v>
      </c>
      <c r="B1554" t="str">
        <f>processors_PES!$B$136</f>
        <v>imports uranium_open pit_SE_mix_mix</v>
      </c>
      <c r="C1554" s="12" t="s">
        <v>89</v>
      </c>
      <c r="D1554" s="15" t="s">
        <v>98</v>
      </c>
      <c r="E1554" s="15" t="s">
        <v>114</v>
      </c>
      <c r="F1554" s="12" t="s">
        <v>90</v>
      </c>
      <c r="G1554" s="12" t="s">
        <v>91</v>
      </c>
      <c r="H1554" t="str">
        <f>processors_PES!$D$130</f>
        <v>mining::imports uranium::open pit</v>
      </c>
      <c r="I1554" s="11">
        <v>0</v>
      </c>
      <c r="K1554" s="12" t="s">
        <v>126</v>
      </c>
    </row>
    <row r="1555" spans="1:11" x14ac:dyDescent="0.2">
      <c r="A1555" t="str">
        <f t="shared" si="64"/>
        <v>imports uranium_open pit_SE_mix_mix.input_el__</v>
      </c>
      <c r="B1555" t="str">
        <f>processors_PES!$B$136</f>
        <v>imports uranium_open pit_SE_mix_mix</v>
      </c>
      <c r="C1555" s="12" t="s">
        <v>89</v>
      </c>
      <c r="D1555" s="15" t="s">
        <v>99</v>
      </c>
      <c r="E1555" s="15" t="s">
        <v>115</v>
      </c>
      <c r="F1555" s="12" t="s">
        <v>90</v>
      </c>
      <c r="G1555" s="12" t="s">
        <v>91</v>
      </c>
      <c r="H1555" t="str">
        <f>processors_PES!$D$130</f>
        <v>mining::imports uranium::open pit</v>
      </c>
      <c r="I1555" s="14">
        <v>2.311666666666667</v>
      </c>
      <c r="K1555" s="12" t="s">
        <v>127</v>
      </c>
    </row>
    <row r="1556" spans="1:11" x14ac:dyDescent="0.2">
      <c r="A1556" t="str">
        <f t="shared" si="64"/>
        <v>imports uranium_open pit_SE_mix_mix.input_he__</v>
      </c>
      <c r="B1556" t="str">
        <f>processors_PES!$B$136</f>
        <v>imports uranium_open pit_SE_mix_mix</v>
      </c>
      <c r="C1556" s="12" t="s">
        <v>89</v>
      </c>
      <c r="D1556" s="15" t="s">
        <v>100</v>
      </c>
      <c r="E1556" s="15" t="s">
        <v>116</v>
      </c>
      <c r="F1556" s="12" t="s">
        <v>90</v>
      </c>
      <c r="G1556" s="12" t="s">
        <v>91</v>
      </c>
      <c r="H1556" t="str">
        <f>processors_PES!$D$130</f>
        <v>mining::imports uranium::open pit</v>
      </c>
      <c r="I1556" s="11">
        <v>0</v>
      </c>
      <c r="K1556" s="12" t="s">
        <v>128</v>
      </c>
    </row>
    <row r="1557" spans="1:11" x14ac:dyDescent="0.2">
      <c r="A1557" t="str">
        <f t="shared" si="64"/>
        <v>imports uranium_open pit_SE_mix_mix.inpt_fu__</v>
      </c>
      <c r="B1557" t="str">
        <f>processors_PES!$B$136</f>
        <v>imports uranium_open pit_SE_mix_mix</v>
      </c>
      <c r="C1557" s="12" t="s">
        <v>93</v>
      </c>
      <c r="D1557" s="15" t="s">
        <v>101</v>
      </c>
      <c r="E1557" s="15" t="s">
        <v>117</v>
      </c>
      <c r="F1557" s="12" t="s">
        <v>90</v>
      </c>
      <c r="G1557" s="12" t="s">
        <v>91</v>
      </c>
      <c r="H1557" t="str">
        <f>processors_PES!$D$130</f>
        <v>mining::imports uranium::open pit</v>
      </c>
      <c r="I1557" s="11">
        <v>0</v>
      </c>
      <c r="K1557" s="12" t="s">
        <v>128</v>
      </c>
    </row>
    <row r="1558" spans="1:11" x14ac:dyDescent="0.2">
      <c r="A1558" t="str">
        <f t="shared" si="64"/>
        <v>imports uranium_open pit_SE_mix_mix.input_ha__</v>
      </c>
      <c r="B1558" t="str">
        <f>processors_PES!$B$136</f>
        <v>imports uranium_open pit_SE_mix_mix</v>
      </c>
      <c r="C1558" s="12" t="s">
        <v>89</v>
      </c>
      <c r="D1558" s="15" t="s">
        <v>102</v>
      </c>
      <c r="E1558" s="15" t="s">
        <v>118</v>
      </c>
      <c r="F1558" s="12" t="s">
        <v>90</v>
      </c>
      <c r="G1558" s="12" t="s">
        <v>94</v>
      </c>
      <c r="H1558" t="str">
        <f>processors_PES!$D$130</f>
        <v>mining::imports uranium::open pit</v>
      </c>
      <c r="I1558" s="14">
        <v>0.32</v>
      </c>
      <c r="K1558" s="12" t="s">
        <v>129</v>
      </c>
    </row>
    <row r="1559" spans="1:11" x14ac:dyDescent="0.2">
      <c r="A1559" t="str">
        <f t="shared" si="64"/>
        <v>imports uranium_open pit_SE_mix_mix.input_lu__</v>
      </c>
      <c r="B1559" t="str">
        <f>processors_PES!$B$136</f>
        <v>imports uranium_open pit_SE_mix_mix</v>
      </c>
      <c r="C1559" s="12" t="s">
        <v>89</v>
      </c>
      <c r="D1559" s="15" t="s">
        <v>103</v>
      </c>
      <c r="E1559" s="15" t="s">
        <v>119</v>
      </c>
      <c r="F1559" s="12" t="s">
        <v>92</v>
      </c>
      <c r="G1559" s="12" t="s">
        <v>94</v>
      </c>
      <c r="H1559" t="str">
        <f>processors_PES!$D$130</f>
        <v>mining::imports uranium::open pit</v>
      </c>
      <c r="I1559" s="43">
        <v>3.6400000000000001E-4</v>
      </c>
      <c r="K1559" s="12" t="s">
        <v>118</v>
      </c>
    </row>
    <row r="1560" spans="1:11" x14ac:dyDescent="0.2">
      <c r="A1560" t="str">
        <f t="shared" si="64"/>
        <v>imports uranium_open pit_SE_mix_mix.input_w.us__</v>
      </c>
      <c r="B1560" t="str">
        <f>processors_PES!$B$136</f>
        <v>imports uranium_open pit_SE_mix_mix</v>
      </c>
      <c r="C1560" s="12" t="s">
        <v>89</v>
      </c>
      <c r="D1560" s="15" t="s">
        <v>104</v>
      </c>
      <c r="E1560" s="15" t="s">
        <v>120</v>
      </c>
      <c r="F1560" s="12" t="s">
        <v>92</v>
      </c>
      <c r="G1560" s="12" t="s">
        <v>91</v>
      </c>
      <c r="H1560" t="str">
        <f>processors_PES!$D$130</f>
        <v>mining::imports uranium::open pit</v>
      </c>
      <c r="I1560" s="11" t="s">
        <v>109</v>
      </c>
      <c r="K1560" s="12" t="s">
        <v>125</v>
      </c>
    </row>
    <row r="1561" spans="1:11" x14ac:dyDescent="0.2">
      <c r="A1561" t="str">
        <f t="shared" si="64"/>
        <v>imports uranium_open pit_SE_mix_mix.input_fw__</v>
      </c>
      <c r="B1561" t="str">
        <f>processors_PES!$B$136</f>
        <v>imports uranium_open pit_SE_mix_mix</v>
      </c>
      <c r="C1561" s="12" t="s">
        <v>89</v>
      </c>
      <c r="D1561" s="15" t="s">
        <v>105</v>
      </c>
      <c r="E1561" s="15" t="s">
        <v>121</v>
      </c>
      <c r="F1561" s="12" t="s">
        <v>92</v>
      </c>
      <c r="G1561" s="12" t="s">
        <v>91</v>
      </c>
      <c r="H1561" t="str">
        <f>processors_PES!$D$130</f>
        <v>mining::imports uranium::open pit</v>
      </c>
      <c r="I1561" s="11" t="s">
        <v>109</v>
      </c>
      <c r="K1561" s="12" t="s">
        <v>125</v>
      </c>
    </row>
    <row r="1562" spans="1:11" x14ac:dyDescent="0.2">
      <c r="A1562" t="str">
        <f t="shared" si="64"/>
        <v>imports uranium_open pit_SE_mix_mix.input_w.tot__</v>
      </c>
      <c r="B1562" t="str">
        <f>processors_PES!$B$136</f>
        <v>imports uranium_open pit_SE_mix_mix</v>
      </c>
      <c r="C1562" s="12" t="s">
        <v>89</v>
      </c>
      <c r="D1562" s="15" t="s">
        <v>106</v>
      </c>
      <c r="E1562" s="15" t="s">
        <v>122</v>
      </c>
      <c r="F1562" s="12" t="s">
        <v>92</v>
      </c>
      <c r="G1562" s="12" t="s">
        <v>91</v>
      </c>
      <c r="H1562" t="str">
        <f>processors_PES!$D$130</f>
        <v>mining::imports uranium::open pit</v>
      </c>
      <c r="I1562" s="14">
        <v>6</v>
      </c>
      <c r="K1562" s="12" t="s">
        <v>125</v>
      </c>
    </row>
    <row r="1563" spans="1:11" x14ac:dyDescent="0.2">
      <c r="A1563" t="str">
        <f t="shared" si="64"/>
        <v>imports uranium_open pit_SE_mix_mix.output_w__</v>
      </c>
      <c r="B1563" t="str">
        <f>processors_PES!$B$136</f>
        <v>imports uranium_open pit_SE_mix_mix</v>
      </c>
      <c r="C1563" s="12" t="s">
        <v>95</v>
      </c>
      <c r="D1563" s="15" t="s">
        <v>107</v>
      </c>
      <c r="E1563" s="15" t="s">
        <v>123</v>
      </c>
      <c r="F1563" s="12" t="s">
        <v>92</v>
      </c>
      <c r="G1563" s="12" t="s">
        <v>91</v>
      </c>
      <c r="H1563" t="str">
        <f>processors_PES!$D$130</f>
        <v>mining::imports uranium::open pit</v>
      </c>
      <c r="I1563" s="14">
        <v>5.0999999999999996</v>
      </c>
      <c r="K1563" s="12" t="s">
        <v>125</v>
      </c>
    </row>
    <row r="1564" spans="1:11" x14ac:dyDescent="0.2">
      <c r="A1564" t="str">
        <f t="shared" si="64"/>
        <v>imports uranium_open pit_SE_mix_mix.output_ghg__</v>
      </c>
      <c r="B1564" t="str">
        <f>processors_PES!$B$136</f>
        <v>imports uranium_open pit_SE_mix_mix</v>
      </c>
      <c r="C1564" s="12" t="s">
        <v>95</v>
      </c>
      <c r="D1564" s="15" t="s">
        <v>108</v>
      </c>
      <c r="E1564" s="15" t="s">
        <v>124</v>
      </c>
      <c r="F1564" s="12" t="s">
        <v>92</v>
      </c>
      <c r="G1564" s="12" t="s">
        <v>91</v>
      </c>
      <c r="H1564" t="str">
        <f>processors_PES!$D$130</f>
        <v>mining::imports uranium::open pit</v>
      </c>
      <c r="I1564" s="11">
        <v>0</v>
      </c>
      <c r="K1564" s="12" t="s">
        <v>130</v>
      </c>
    </row>
    <row r="1565" spans="1:11" x14ac:dyDescent="0.2">
      <c r="A1565" t="str">
        <f t="shared" si="64"/>
        <v>imports uranium_open pit_SE_mix_mix.output_ng__</v>
      </c>
      <c r="B1565" t="str">
        <f>processors_PES!$B$136</f>
        <v>imports uranium_open pit_SE_mix_mix</v>
      </c>
      <c r="C1565" s="12" t="s">
        <v>95</v>
      </c>
      <c r="D1565" s="15" t="s">
        <v>96</v>
      </c>
      <c r="E1565" s="15" t="s">
        <v>110</v>
      </c>
      <c r="F1565" s="12" t="s">
        <v>90</v>
      </c>
      <c r="G1565" s="12" t="s">
        <v>91</v>
      </c>
      <c r="H1565" t="str">
        <f>processors_PES!$D$130</f>
        <v>mining::imports uranium::open pit</v>
      </c>
      <c r="I1565" s="11">
        <v>0</v>
      </c>
      <c r="K1565" s="15" t="s">
        <v>163</v>
      </c>
    </row>
    <row r="1566" spans="1:11" x14ac:dyDescent="0.2">
      <c r="A1566" t="str">
        <f t="shared" si="64"/>
        <v>imports uranium_open pit_SE_mix_mix.output_oil__</v>
      </c>
      <c r="B1566" t="str">
        <f>processors_PES!$B$136</f>
        <v>imports uranium_open pit_SE_mix_mix</v>
      </c>
      <c r="C1566" s="15" t="s">
        <v>95</v>
      </c>
      <c r="D1566" s="15" t="s">
        <v>150</v>
      </c>
      <c r="E1566" s="15" t="s">
        <v>162</v>
      </c>
      <c r="F1566" s="15" t="s">
        <v>90</v>
      </c>
      <c r="G1566" s="15" t="s">
        <v>91</v>
      </c>
      <c r="H1566" t="str">
        <f>processors_PES!$D$130</f>
        <v>mining::imports uranium::open pit</v>
      </c>
      <c r="I1566" s="12">
        <v>0</v>
      </c>
      <c r="K1566" s="15" t="s">
        <v>163</v>
      </c>
    </row>
    <row r="1567" spans="1:11" x14ac:dyDescent="0.2">
      <c r="A1567" t="str">
        <f t="shared" si="64"/>
        <v>imports uranium_open pit_SE_mix_mix.output_ur__</v>
      </c>
      <c r="B1567" t="str">
        <f>processors_PES!$B$136</f>
        <v>imports uranium_open pit_SE_mix_mix</v>
      </c>
      <c r="C1567" s="15" t="s">
        <v>95</v>
      </c>
      <c r="D1567" s="15" t="s">
        <v>98</v>
      </c>
      <c r="E1567" s="15" t="s">
        <v>114</v>
      </c>
      <c r="F1567" s="15" t="s">
        <v>90</v>
      </c>
      <c r="G1567" s="15" t="s">
        <v>91</v>
      </c>
      <c r="H1567" t="str">
        <f>processors_PES!$D$130</f>
        <v>mining::imports uranium::open pit</v>
      </c>
      <c r="I1567" s="14">
        <v>1</v>
      </c>
      <c r="J1567" s="46">
        <v>100658.15815535058</v>
      </c>
      <c r="K1567" s="15" t="s">
        <v>126</v>
      </c>
    </row>
    <row r="1568" spans="1:11" x14ac:dyDescent="0.2">
      <c r="A1568" t="str">
        <f t="shared" si="64"/>
        <v>imports uranium_open pit_UK_mix_mix.input_ng__</v>
      </c>
      <c r="B1568" t="str">
        <f>processors_PES!$B$137</f>
        <v>imports uranium_open pit_UK_mix_mix</v>
      </c>
      <c r="C1568" s="12" t="s">
        <v>89</v>
      </c>
      <c r="D1568" s="15" t="s">
        <v>96</v>
      </c>
      <c r="E1568" s="15" t="s">
        <v>110</v>
      </c>
      <c r="F1568" s="12" t="s">
        <v>90</v>
      </c>
      <c r="G1568" s="12" t="s">
        <v>91</v>
      </c>
      <c r="H1568" t="str">
        <f>processors_PES!$D$130</f>
        <v>mining::imports uranium::open pit</v>
      </c>
      <c r="I1568" s="11">
        <v>0</v>
      </c>
      <c r="J1568">
        <f>I1568*$J$1585</f>
        <v>0</v>
      </c>
      <c r="K1568" s="12" t="s">
        <v>125</v>
      </c>
    </row>
    <row r="1569" spans="1:11" x14ac:dyDescent="0.2">
      <c r="A1569" t="str">
        <f t="shared" si="64"/>
        <v>imports uranium_open pit_UK_mix_mix.input_li__</v>
      </c>
      <c r="B1569" t="str">
        <f>processors_PES!$B$137</f>
        <v>imports uranium_open pit_UK_mix_mix</v>
      </c>
      <c r="C1569" s="12" t="s">
        <v>89</v>
      </c>
      <c r="D1569" s="15" t="s">
        <v>64</v>
      </c>
      <c r="E1569" s="15" t="s">
        <v>111</v>
      </c>
      <c r="F1569" s="12" t="s">
        <v>90</v>
      </c>
      <c r="G1569" s="12" t="s">
        <v>91</v>
      </c>
      <c r="H1569" t="str">
        <f>processors_PES!$D$130</f>
        <v>mining::imports uranium::open pit</v>
      </c>
      <c r="I1569" s="11">
        <v>0</v>
      </c>
      <c r="J1569">
        <f t="shared" ref="J1569:J1584" si="67">I1569*$J$1585</f>
        <v>0</v>
      </c>
      <c r="K1569" s="12" t="s">
        <v>126</v>
      </c>
    </row>
    <row r="1570" spans="1:11" x14ac:dyDescent="0.2">
      <c r="A1570" t="str">
        <f t="shared" ref="A1570:A1633" si="68">CONCATENATE(B1570,".",C1570,"_",E1570,"_",V1570,"_",U1570)</f>
        <v>imports uranium_open pit_UK_mix_mix.input_bio__</v>
      </c>
      <c r="B1570" t="str">
        <f>processors_PES!$B$137</f>
        <v>imports uranium_open pit_UK_mix_mix</v>
      </c>
      <c r="C1570" s="12" t="s">
        <v>89</v>
      </c>
      <c r="D1570" s="15" t="s">
        <v>97</v>
      </c>
      <c r="E1570" s="15" t="s">
        <v>112</v>
      </c>
      <c r="F1570" s="12" t="s">
        <v>90</v>
      </c>
      <c r="G1570" s="12" t="s">
        <v>91</v>
      </c>
      <c r="H1570" t="str">
        <f>processors_PES!$D$130</f>
        <v>mining::imports uranium::open pit</v>
      </c>
      <c r="I1570" s="11">
        <v>0</v>
      </c>
      <c r="J1570">
        <f t="shared" si="67"/>
        <v>0</v>
      </c>
      <c r="K1570" s="12" t="s">
        <v>126</v>
      </c>
    </row>
    <row r="1571" spans="1:11" x14ac:dyDescent="0.2">
      <c r="A1571" t="str">
        <f t="shared" si="68"/>
        <v>imports uranium_open pit_UK_mix_mix.input_h.c__</v>
      </c>
      <c r="B1571" t="str">
        <f>processors_PES!$B$137</f>
        <v>imports uranium_open pit_UK_mix_mix</v>
      </c>
      <c r="C1571" s="12" t="s">
        <v>89</v>
      </c>
      <c r="D1571" s="15" t="s">
        <v>63</v>
      </c>
      <c r="E1571" s="15" t="s">
        <v>113</v>
      </c>
      <c r="F1571" s="12" t="s">
        <v>92</v>
      </c>
      <c r="G1571" s="12" t="s">
        <v>91</v>
      </c>
      <c r="H1571" t="str">
        <f>processors_PES!$D$130</f>
        <v>mining::imports uranium::open pit</v>
      </c>
      <c r="I1571" s="11">
        <v>0</v>
      </c>
      <c r="J1571">
        <f t="shared" si="67"/>
        <v>0</v>
      </c>
      <c r="K1571" s="12" t="s">
        <v>126</v>
      </c>
    </row>
    <row r="1572" spans="1:11" x14ac:dyDescent="0.2">
      <c r="A1572" t="str">
        <f t="shared" si="68"/>
        <v>imports uranium_open pit_UK_mix_mix.input_ur__</v>
      </c>
      <c r="B1572" t="str">
        <f>processors_PES!$B$137</f>
        <v>imports uranium_open pit_UK_mix_mix</v>
      </c>
      <c r="C1572" s="12" t="s">
        <v>89</v>
      </c>
      <c r="D1572" s="15" t="s">
        <v>98</v>
      </c>
      <c r="E1572" s="15" t="s">
        <v>114</v>
      </c>
      <c r="F1572" s="12" t="s">
        <v>90</v>
      </c>
      <c r="G1572" s="12" t="s">
        <v>91</v>
      </c>
      <c r="H1572" t="str">
        <f>processors_PES!$D$130</f>
        <v>mining::imports uranium::open pit</v>
      </c>
      <c r="I1572" s="11">
        <v>0</v>
      </c>
      <c r="J1572">
        <f t="shared" si="67"/>
        <v>0</v>
      </c>
      <c r="K1572" s="12" t="s">
        <v>126</v>
      </c>
    </row>
    <row r="1573" spans="1:11" x14ac:dyDescent="0.2">
      <c r="A1573" t="str">
        <f t="shared" si="68"/>
        <v>imports uranium_open pit_UK_mix_mix.input_el__</v>
      </c>
      <c r="B1573" t="str">
        <f>processors_PES!$B$137</f>
        <v>imports uranium_open pit_UK_mix_mix</v>
      </c>
      <c r="C1573" s="12" t="s">
        <v>89</v>
      </c>
      <c r="D1573" s="15" t="s">
        <v>99</v>
      </c>
      <c r="E1573" s="15" t="s">
        <v>115</v>
      </c>
      <c r="F1573" s="12" t="s">
        <v>90</v>
      </c>
      <c r="G1573" s="12" t="s">
        <v>91</v>
      </c>
      <c r="H1573" t="str">
        <f>processors_PES!$D$130</f>
        <v>mining::imports uranium::open pit</v>
      </c>
      <c r="I1573" s="14">
        <v>2.311666666666667</v>
      </c>
      <c r="J1573">
        <f t="shared" si="67"/>
        <v>291312.27200848429</v>
      </c>
      <c r="K1573" s="12" t="s">
        <v>127</v>
      </c>
    </row>
    <row r="1574" spans="1:11" x14ac:dyDescent="0.2">
      <c r="A1574" t="str">
        <f t="shared" si="68"/>
        <v>imports uranium_open pit_UK_mix_mix.input_he__</v>
      </c>
      <c r="B1574" t="str">
        <f>processors_PES!$B$137</f>
        <v>imports uranium_open pit_UK_mix_mix</v>
      </c>
      <c r="C1574" s="12" t="s">
        <v>89</v>
      </c>
      <c r="D1574" s="15" t="s">
        <v>100</v>
      </c>
      <c r="E1574" s="15" t="s">
        <v>116</v>
      </c>
      <c r="F1574" s="12" t="s">
        <v>90</v>
      </c>
      <c r="G1574" s="12" t="s">
        <v>91</v>
      </c>
      <c r="H1574" t="str">
        <f>processors_PES!$D$130</f>
        <v>mining::imports uranium::open pit</v>
      </c>
      <c r="I1574" s="11">
        <v>0</v>
      </c>
      <c r="J1574">
        <f t="shared" si="67"/>
        <v>0</v>
      </c>
      <c r="K1574" s="12" t="s">
        <v>128</v>
      </c>
    </row>
    <row r="1575" spans="1:11" x14ac:dyDescent="0.2">
      <c r="A1575" t="str">
        <f t="shared" si="68"/>
        <v>imports uranium_open pit_UK_mix_mix.inpt_fu__</v>
      </c>
      <c r="B1575" t="str">
        <f>processors_PES!$B$137</f>
        <v>imports uranium_open pit_UK_mix_mix</v>
      </c>
      <c r="C1575" s="12" t="s">
        <v>93</v>
      </c>
      <c r="D1575" s="15" t="s">
        <v>101</v>
      </c>
      <c r="E1575" s="15" t="s">
        <v>117</v>
      </c>
      <c r="F1575" s="12" t="s">
        <v>90</v>
      </c>
      <c r="G1575" s="12" t="s">
        <v>91</v>
      </c>
      <c r="H1575" t="str">
        <f>processors_PES!$D$130</f>
        <v>mining::imports uranium::open pit</v>
      </c>
      <c r="I1575" s="11">
        <v>0</v>
      </c>
      <c r="J1575">
        <f t="shared" si="67"/>
        <v>0</v>
      </c>
      <c r="K1575" s="12" t="s">
        <v>128</v>
      </c>
    </row>
    <row r="1576" spans="1:11" x14ac:dyDescent="0.2">
      <c r="A1576" t="str">
        <f t="shared" si="68"/>
        <v>imports uranium_open pit_UK_mix_mix.input_ha__</v>
      </c>
      <c r="B1576" t="str">
        <f>processors_PES!$B$137</f>
        <v>imports uranium_open pit_UK_mix_mix</v>
      </c>
      <c r="C1576" s="12" t="s">
        <v>89</v>
      </c>
      <c r="D1576" s="15" t="s">
        <v>102</v>
      </c>
      <c r="E1576" s="15" t="s">
        <v>118</v>
      </c>
      <c r="F1576" s="12" t="s">
        <v>90</v>
      </c>
      <c r="G1576" s="12" t="s">
        <v>94</v>
      </c>
      <c r="H1576" t="str">
        <f>processors_PES!$D$130</f>
        <v>mining::imports uranium::open pit</v>
      </c>
      <c r="I1576" s="14">
        <v>0.32</v>
      </c>
      <c r="J1576">
        <f t="shared" si="67"/>
        <v>40325.851640684195</v>
      </c>
      <c r="K1576" s="12" t="s">
        <v>129</v>
      </c>
    </row>
    <row r="1577" spans="1:11" x14ac:dyDescent="0.2">
      <c r="A1577" t="str">
        <f t="shared" si="68"/>
        <v>imports uranium_open pit_UK_mix_mix.input_lu__</v>
      </c>
      <c r="B1577" t="str">
        <f>processors_PES!$B$137</f>
        <v>imports uranium_open pit_UK_mix_mix</v>
      </c>
      <c r="C1577" s="12" t="s">
        <v>89</v>
      </c>
      <c r="D1577" s="15" t="s">
        <v>103</v>
      </c>
      <c r="E1577" s="15" t="s">
        <v>119</v>
      </c>
      <c r="F1577" s="12" t="s">
        <v>92</v>
      </c>
      <c r="G1577" s="12" t="s">
        <v>94</v>
      </c>
      <c r="H1577" t="str">
        <f>processors_PES!$D$130</f>
        <v>mining::imports uranium::open pit</v>
      </c>
      <c r="I1577" s="43">
        <v>3.6400000000000001E-4</v>
      </c>
      <c r="J1577">
        <f t="shared" si="67"/>
        <v>45.870656241278276</v>
      </c>
      <c r="K1577" s="12" t="s">
        <v>118</v>
      </c>
    </row>
    <row r="1578" spans="1:11" x14ac:dyDescent="0.2">
      <c r="A1578" t="str">
        <f t="shared" si="68"/>
        <v>imports uranium_open pit_UK_mix_mix.input_w.us__</v>
      </c>
      <c r="B1578" t="str">
        <f>processors_PES!$B$137</f>
        <v>imports uranium_open pit_UK_mix_mix</v>
      </c>
      <c r="C1578" s="12" t="s">
        <v>89</v>
      </c>
      <c r="D1578" s="15" t="s">
        <v>104</v>
      </c>
      <c r="E1578" s="15" t="s">
        <v>120</v>
      </c>
      <c r="F1578" s="12" t="s">
        <v>92</v>
      </c>
      <c r="G1578" s="12" t="s">
        <v>91</v>
      </c>
      <c r="H1578" t="str">
        <f>processors_PES!$D$130</f>
        <v>mining::imports uranium::open pit</v>
      </c>
      <c r="I1578" s="11" t="s">
        <v>109</v>
      </c>
      <c r="J1578" s="11" t="s">
        <v>109</v>
      </c>
      <c r="K1578" s="12" t="s">
        <v>125</v>
      </c>
    </row>
    <row r="1579" spans="1:11" x14ac:dyDescent="0.2">
      <c r="A1579" t="str">
        <f t="shared" si="68"/>
        <v>imports uranium_open pit_UK_mix_mix.input_fw__</v>
      </c>
      <c r="B1579" t="str">
        <f>processors_PES!$B$137</f>
        <v>imports uranium_open pit_UK_mix_mix</v>
      </c>
      <c r="C1579" s="12" t="s">
        <v>89</v>
      </c>
      <c r="D1579" s="15" t="s">
        <v>105</v>
      </c>
      <c r="E1579" s="15" t="s">
        <v>121</v>
      </c>
      <c r="F1579" s="12" t="s">
        <v>92</v>
      </c>
      <c r="G1579" s="12" t="s">
        <v>91</v>
      </c>
      <c r="H1579" t="str">
        <f>processors_PES!$D$130</f>
        <v>mining::imports uranium::open pit</v>
      </c>
      <c r="I1579" s="11" t="s">
        <v>109</v>
      </c>
      <c r="J1579" s="11" t="s">
        <v>109</v>
      </c>
      <c r="K1579" s="12" t="s">
        <v>125</v>
      </c>
    </row>
    <row r="1580" spans="1:11" x14ac:dyDescent="0.2">
      <c r="A1580" t="str">
        <f t="shared" si="68"/>
        <v>imports uranium_open pit_UK_mix_mix.input_w.tot__</v>
      </c>
      <c r="B1580" t="str">
        <f>processors_PES!$B$137</f>
        <v>imports uranium_open pit_UK_mix_mix</v>
      </c>
      <c r="C1580" s="12" t="s">
        <v>89</v>
      </c>
      <c r="D1580" s="15" t="s">
        <v>106</v>
      </c>
      <c r="E1580" s="15" t="s">
        <v>122</v>
      </c>
      <c r="F1580" s="12" t="s">
        <v>92</v>
      </c>
      <c r="G1580" s="12" t="s">
        <v>91</v>
      </c>
      <c r="H1580" t="str">
        <f>processors_PES!$D$130</f>
        <v>mining::imports uranium::open pit</v>
      </c>
      <c r="I1580" s="14">
        <v>6</v>
      </c>
      <c r="J1580">
        <f t="shared" si="67"/>
        <v>756109.71826282865</v>
      </c>
      <c r="K1580" s="12" t="s">
        <v>125</v>
      </c>
    </row>
    <row r="1581" spans="1:11" x14ac:dyDescent="0.2">
      <c r="A1581" t="str">
        <f t="shared" si="68"/>
        <v>imports uranium_open pit_UK_mix_mix.output_w__</v>
      </c>
      <c r="B1581" t="str">
        <f>processors_PES!$B$137</f>
        <v>imports uranium_open pit_UK_mix_mix</v>
      </c>
      <c r="C1581" s="12" t="s">
        <v>95</v>
      </c>
      <c r="D1581" s="15" t="s">
        <v>107</v>
      </c>
      <c r="E1581" s="15" t="s">
        <v>123</v>
      </c>
      <c r="F1581" s="12" t="s">
        <v>92</v>
      </c>
      <c r="G1581" s="12" t="s">
        <v>91</v>
      </c>
      <c r="H1581" t="str">
        <f>processors_PES!$D$130</f>
        <v>mining::imports uranium::open pit</v>
      </c>
      <c r="I1581" s="14">
        <v>5.0999999999999996</v>
      </c>
      <c r="J1581">
        <f t="shared" si="67"/>
        <v>642693.26052340434</v>
      </c>
      <c r="K1581" s="12" t="s">
        <v>125</v>
      </c>
    </row>
    <row r="1582" spans="1:11" x14ac:dyDescent="0.2">
      <c r="A1582" t="str">
        <f t="shared" si="68"/>
        <v>imports uranium_open pit_UK_mix_mix.output_ghg__</v>
      </c>
      <c r="B1582" t="str">
        <f>processors_PES!$B$137</f>
        <v>imports uranium_open pit_UK_mix_mix</v>
      </c>
      <c r="C1582" s="12" t="s">
        <v>95</v>
      </c>
      <c r="D1582" s="15" t="s">
        <v>108</v>
      </c>
      <c r="E1582" s="15" t="s">
        <v>124</v>
      </c>
      <c r="F1582" s="12" t="s">
        <v>92</v>
      </c>
      <c r="G1582" s="12" t="s">
        <v>91</v>
      </c>
      <c r="H1582" t="str">
        <f>processors_PES!$D$130</f>
        <v>mining::imports uranium::open pit</v>
      </c>
      <c r="I1582" s="11">
        <v>0</v>
      </c>
      <c r="J1582">
        <f t="shared" si="67"/>
        <v>0</v>
      </c>
      <c r="K1582" s="12" t="s">
        <v>130</v>
      </c>
    </row>
    <row r="1583" spans="1:11" x14ac:dyDescent="0.2">
      <c r="A1583" t="str">
        <f t="shared" si="68"/>
        <v>imports uranium_open pit_UK_mix_mix.output_ng__</v>
      </c>
      <c r="B1583" t="str">
        <f>processors_PES!$B$137</f>
        <v>imports uranium_open pit_UK_mix_mix</v>
      </c>
      <c r="C1583" s="12" t="s">
        <v>95</v>
      </c>
      <c r="D1583" s="15" t="s">
        <v>96</v>
      </c>
      <c r="E1583" s="15" t="s">
        <v>110</v>
      </c>
      <c r="F1583" s="12" t="s">
        <v>90</v>
      </c>
      <c r="G1583" s="12" t="s">
        <v>91</v>
      </c>
      <c r="H1583" t="str">
        <f>processors_PES!$D$130</f>
        <v>mining::imports uranium::open pit</v>
      </c>
      <c r="I1583" s="11">
        <v>0</v>
      </c>
      <c r="J1583">
        <f t="shared" si="67"/>
        <v>0</v>
      </c>
      <c r="K1583" s="15" t="s">
        <v>163</v>
      </c>
    </row>
    <row r="1584" spans="1:11" x14ac:dyDescent="0.2">
      <c r="A1584" t="str">
        <f t="shared" si="68"/>
        <v>imports uranium_open pit_UK_mix_mix.output_oil__</v>
      </c>
      <c r="B1584" t="str">
        <f>processors_PES!$B$137</f>
        <v>imports uranium_open pit_UK_mix_mix</v>
      </c>
      <c r="C1584" s="15" t="s">
        <v>95</v>
      </c>
      <c r="D1584" s="15" t="s">
        <v>150</v>
      </c>
      <c r="E1584" s="15" t="s">
        <v>162</v>
      </c>
      <c r="F1584" s="15" t="s">
        <v>90</v>
      </c>
      <c r="G1584" s="15" t="s">
        <v>91</v>
      </c>
      <c r="H1584" t="str">
        <f>processors_PES!$D$130</f>
        <v>mining::imports uranium::open pit</v>
      </c>
      <c r="I1584" s="12">
        <v>0</v>
      </c>
      <c r="J1584">
        <f t="shared" si="67"/>
        <v>0</v>
      </c>
      <c r="K1584" s="15" t="s">
        <v>163</v>
      </c>
    </row>
    <row r="1585" spans="1:11" x14ac:dyDescent="0.2">
      <c r="A1585" t="str">
        <f t="shared" si="68"/>
        <v>imports uranium_open pit_UK_mix_mix.output_ur__</v>
      </c>
      <c r="B1585" t="str">
        <f>processors_PES!$B$137</f>
        <v>imports uranium_open pit_UK_mix_mix</v>
      </c>
      <c r="C1585" s="15" t="s">
        <v>95</v>
      </c>
      <c r="D1585" s="15" t="s">
        <v>98</v>
      </c>
      <c r="E1585" s="15" t="s">
        <v>114</v>
      </c>
      <c r="F1585" s="15" t="s">
        <v>90</v>
      </c>
      <c r="G1585" s="15" t="s">
        <v>91</v>
      </c>
      <c r="H1585" t="str">
        <f>processors_PES!$D$130</f>
        <v>mining::imports uranium::open pit</v>
      </c>
      <c r="I1585" s="14">
        <v>1</v>
      </c>
      <c r="J1585" s="46">
        <v>126018.28637713811</v>
      </c>
      <c r="K1585" s="15" t="s">
        <v>126</v>
      </c>
    </row>
    <row r="1586" spans="1:11" x14ac:dyDescent="0.2">
      <c r="A1586" t="str">
        <f t="shared" si="68"/>
        <v>imports uranium_underground_DE_mix_mix.input_ng__</v>
      </c>
      <c r="B1586" t="str">
        <f>processors_PES!$B$138</f>
        <v>imports uranium_underground_DE_mix_mix</v>
      </c>
      <c r="C1586" s="12" t="s">
        <v>89</v>
      </c>
      <c r="D1586" s="15" t="s">
        <v>96</v>
      </c>
      <c r="E1586" s="15" t="s">
        <v>110</v>
      </c>
      <c r="F1586" s="12" t="s">
        <v>90</v>
      </c>
      <c r="G1586" s="12" t="s">
        <v>91</v>
      </c>
      <c r="H1586" t="str">
        <f>processors_PES!$D$143</f>
        <v>mining::imports uranium::underground</v>
      </c>
      <c r="I1586" s="11">
        <v>0</v>
      </c>
      <c r="J1586">
        <f>I1586*$J$1603</f>
        <v>0</v>
      </c>
      <c r="K1586" s="12" t="s">
        <v>125</v>
      </c>
    </row>
    <row r="1587" spans="1:11" x14ac:dyDescent="0.2">
      <c r="A1587" t="str">
        <f t="shared" si="68"/>
        <v>imports uranium_underground_DE_mix_mix.input_li__</v>
      </c>
      <c r="B1587" t="str">
        <f>processors_PES!$B$138</f>
        <v>imports uranium_underground_DE_mix_mix</v>
      </c>
      <c r="C1587" s="12" t="s">
        <v>89</v>
      </c>
      <c r="D1587" s="15" t="s">
        <v>64</v>
      </c>
      <c r="E1587" s="15" t="s">
        <v>111</v>
      </c>
      <c r="F1587" s="12" t="s">
        <v>90</v>
      </c>
      <c r="G1587" s="12" t="s">
        <v>91</v>
      </c>
      <c r="H1587" t="str">
        <f>processors_PES!$D$143</f>
        <v>mining::imports uranium::underground</v>
      </c>
      <c r="I1587" s="11">
        <v>0</v>
      </c>
      <c r="J1587">
        <f t="shared" ref="J1587:J1602" si="69">I1587*$J$1603</f>
        <v>0</v>
      </c>
      <c r="K1587" s="12" t="s">
        <v>126</v>
      </c>
    </row>
    <row r="1588" spans="1:11" x14ac:dyDescent="0.2">
      <c r="A1588" t="str">
        <f t="shared" si="68"/>
        <v>imports uranium_underground_DE_mix_mix.input_bio__</v>
      </c>
      <c r="B1588" t="str">
        <f>processors_PES!$B$138</f>
        <v>imports uranium_underground_DE_mix_mix</v>
      </c>
      <c r="C1588" s="12" t="s">
        <v>89</v>
      </c>
      <c r="D1588" s="15" t="s">
        <v>97</v>
      </c>
      <c r="E1588" s="15" t="s">
        <v>112</v>
      </c>
      <c r="F1588" s="12" t="s">
        <v>90</v>
      </c>
      <c r="G1588" s="12" t="s">
        <v>91</v>
      </c>
      <c r="H1588" t="str">
        <f>processors_PES!$D$143</f>
        <v>mining::imports uranium::underground</v>
      </c>
      <c r="I1588" s="11">
        <v>0</v>
      </c>
      <c r="J1588">
        <f t="shared" si="69"/>
        <v>0</v>
      </c>
      <c r="K1588" s="12" t="s">
        <v>126</v>
      </c>
    </row>
    <row r="1589" spans="1:11" x14ac:dyDescent="0.2">
      <c r="A1589" t="str">
        <f t="shared" si="68"/>
        <v>imports uranium_underground_DE_mix_mix.input_h.c__</v>
      </c>
      <c r="B1589" t="str">
        <f>processors_PES!$B$138</f>
        <v>imports uranium_underground_DE_mix_mix</v>
      </c>
      <c r="C1589" s="12" t="s">
        <v>89</v>
      </c>
      <c r="D1589" s="15" t="s">
        <v>63</v>
      </c>
      <c r="E1589" s="15" t="s">
        <v>113</v>
      </c>
      <c r="F1589" s="12" t="s">
        <v>92</v>
      </c>
      <c r="G1589" s="12" t="s">
        <v>91</v>
      </c>
      <c r="H1589" t="str">
        <f>processors_PES!$D$143</f>
        <v>mining::imports uranium::underground</v>
      </c>
      <c r="I1589" s="11">
        <v>0</v>
      </c>
      <c r="J1589">
        <f t="shared" si="69"/>
        <v>0</v>
      </c>
      <c r="K1589" s="12" t="s">
        <v>126</v>
      </c>
    </row>
    <row r="1590" spans="1:11" x14ac:dyDescent="0.2">
      <c r="A1590" t="str">
        <f t="shared" si="68"/>
        <v>imports uranium_underground_DE_mix_mix.input_ur__</v>
      </c>
      <c r="B1590" t="str">
        <f>processors_PES!$B$138</f>
        <v>imports uranium_underground_DE_mix_mix</v>
      </c>
      <c r="C1590" s="12" t="s">
        <v>89</v>
      </c>
      <c r="D1590" s="15" t="s">
        <v>98</v>
      </c>
      <c r="E1590" s="15" t="s">
        <v>114</v>
      </c>
      <c r="F1590" s="12" t="s">
        <v>90</v>
      </c>
      <c r="G1590" s="12" t="s">
        <v>91</v>
      </c>
      <c r="H1590" t="str">
        <f>processors_PES!$D$143</f>
        <v>mining::imports uranium::underground</v>
      </c>
      <c r="I1590" s="11">
        <v>0</v>
      </c>
      <c r="J1590">
        <f t="shared" si="69"/>
        <v>0</v>
      </c>
      <c r="K1590" s="12" t="s">
        <v>126</v>
      </c>
    </row>
    <row r="1591" spans="1:11" x14ac:dyDescent="0.2">
      <c r="A1591" t="str">
        <f t="shared" si="68"/>
        <v>imports uranium_underground_DE_mix_mix.input_el__</v>
      </c>
      <c r="B1591" t="str">
        <f>processors_PES!$B$138</f>
        <v>imports uranium_underground_DE_mix_mix</v>
      </c>
      <c r="C1591" s="12" t="s">
        <v>89</v>
      </c>
      <c r="D1591" s="15" t="s">
        <v>99</v>
      </c>
      <c r="E1591" s="15" t="s">
        <v>115</v>
      </c>
      <c r="F1591" s="12" t="s">
        <v>90</v>
      </c>
      <c r="G1591" s="12" t="s">
        <v>91</v>
      </c>
      <c r="H1591" t="str">
        <f>processors_PES!$D$143</f>
        <v>mining::imports uranium::underground</v>
      </c>
      <c r="I1591" s="14">
        <v>19</v>
      </c>
      <c r="J1591">
        <f t="shared" si="69"/>
        <v>234833.23234529106</v>
      </c>
      <c r="K1591" s="12" t="s">
        <v>127</v>
      </c>
    </row>
    <row r="1592" spans="1:11" x14ac:dyDescent="0.2">
      <c r="A1592" t="str">
        <f t="shared" si="68"/>
        <v>imports uranium_underground_DE_mix_mix.input_he__</v>
      </c>
      <c r="B1592" t="str">
        <f>processors_PES!$B$138</f>
        <v>imports uranium_underground_DE_mix_mix</v>
      </c>
      <c r="C1592" s="12" t="s">
        <v>89</v>
      </c>
      <c r="D1592" s="15" t="s">
        <v>100</v>
      </c>
      <c r="E1592" s="15" t="s">
        <v>116</v>
      </c>
      <c r="F1592" s="12" t="s">
        <v>90</v>
      </c>
      <c r="G1592" s="12" t="s">
        <v>91</v>
      </c>
      <c r="H1592" t="str">
        <f>processors_PES!$D$143</f>
        <v>mining::imports uranium::underground</v>
      </c>
      <c r="I1592" s="11">
        <v>0</v>
      </c>
      <c r="J1592">
        <f t="shared" si="69"/>
        <v>0</v>
      </c>
      <c r="K1592" s="12" t="s">
        <v>128</v>
      </c>
    </row>
    <row r="1593" spans="1:11" x14ac:dyDescent="0.2">
      <c r="A1593" t="str">
        <f t="shared" si="68"/>
        <v>imports uranium_underground_DE_mix_mix.inpt_fu__</v>
      </c>
      <c r="B1593" t="str">
        <f>processors_PES!$B$138</f>
        <v>imports uranium_underground_DE_mix_mix</v>
      </c>
      <c r="C1593" s="12" t="s">
        <v>93</v>
      </c>
      <c r="D1593" s="15" t="s">
        <v>101</v>
      </c>
      <c r="E1593" s="15" t="s">
        <v>117</v>
      </c>
      <c r="F1593" s="12" t="s">
        <v>90</v>
      </c>
      <c r="G1593" s="12" t="s">
        <v>91</v>
      </c>
      <c r="H1593" t="str">
        <f>processors_PES!$D$143</f>
        <v>mining::imports uranium::underground</v>
      </c>
      <c r="I1593" s="11">
        <v>0</v>
      </c>
      <c r="J1593">
        <f t="shared" si="69"/>
        <v>0</v>
      </c>
      <c r="K1593" s="12" t="s">
        <v>128</v>
      </c>
    </row>
    <row r="1594" spans="1:11" x14ac:dyDescent="0.2">
      <c r="A1594" t="str">
        <f t="shared" si="68"/>
        <v>imports uranium_underground_DE_mix_mix.input_ha__</v>
      </c>
      <c r="B1594" t="str">
        <f>processors_PES!$B$138</f>
        <v>imports uranium_underground_DE_mix_mix</v>
      </c>
      <c r="C1594" s="12" t="s">
        <v>89</v>
      </c>
      <c r="D1594" s="15" t="s">
        <v>102</v>
      </c>
      <c r="E1594" s="15" t="s">
        <v>118</v>
      </c>
      <c r="F1594" s="12" t="s">
        <v>90</v>
      </c>
      <c r="G1594" s="12" t="s">
        <v>94</v>
      </c>
      <c r="H1594" t="str">
        <f>processors_PES!$D$143</f>
        <v>mining::imports uranium::underground</v>
      </c>
      <c r="I1594" s="14">
        <v>0.32</v>
      </c>
      <c r="J1594">
        <f t="shared" si="69"/>
        <v>3955.0860184470075</v>
      </c>
      <c r="K1594" s="12" t="s">
        <v>129</v>
      </c>
    </row>
    <row r="1595" spans="1:11" x14ac:dyDescent="0.2">
      <c r="A1595" t="str">
        <f t="shared" si="68"/>
        <v>imports uranium_underground_DE_mix_mix.input_lu__</v>
      </c>
      <c r="B1595" t="str">
        <f>processors_PES!$B$138</f>
        <v>imports uranium_underground_DE_mix_mix</v>
      </c>
      <c r="C1595" s="12" t="s">
        <v>89</v>
      </c>
      <c r="D1595" s="15" t="s">
        <v>103</v>
      </c>
      <c r="E1595" s="15" t="s">
        <v>119</v>
      </c>
      <c r="F1595" s="12" t="s">
        <v>92</v>
      </c>
      <c r="G1595" s="12" t="s">
        <v>94</v>
      </c>
      <c r="H1595" t="str">
        <f>processors_PES!$D$143</f>
        <v>mining::imports uranium::underground</v>
      </c>
      <c r="I1595" s="11">
        <v>9.9999999999999995E-7</v>
      </c>
      <c r="J1595">
        <f t="shared" si="69"/>
        <v>1.2359643807646897E-2</v>
      </c>
      <c r="K1595" s="12" t="s">
        <v>118</v>
      </c>
    </row>
    <row r="1596" spans="1:11" x14ac:dyDescent="0.2">
      <c r="A1596" t="str">
        <f t="shared" si="68"/>
        <v>imports uranium_underground_DE_mix_mix.input_w.us__</v>
      </c>
      <c r="B1596" t="str">
        <f>processors_PES!$B$138</f>
        <v>imports uranium_underground_DE_mix_mix</v>
      </c>
      <c r="C1596" s="12" t="s">
        <v>89</v>
      </c>
      <c r="D1596" s="15" t="s">
        <v>104</v>
      </c>
      <c r="E1596" s="15" t="s">
        <v>120</v>
      </c>
      <c r="F1596" s="12" t="s">
        <v>92</v>
      </c>
      <c r="G1596" s="12" t="s">
        <v>91</v>
      </c>
      <c r="H1596" t="str">
        <f>processors_PES!$D$143</f>
        <v>mining::imports uranium::underground</v>
      </c>
      <c r="I1596" s="11" t="s">
        <v>109</v>
      </c>
      <c r="J1596" s="11" t="s">
        <v>109</v>
      </c>
      <c r="K1596" s="12" t="s">
        <v>125</v>
      </c>
    </row>
    <row r="1597" spans="1:11" x14ac:dyDescent="0.2">
      <c r="A1597" t="str">
        <f t="shared" si="68"/>
        <v>imports uranium_underground_DE_mix_mix.input_fw__</v>
      </c>
      <c r="B1597" t="str">
        <f>processors_PES!$B$138</f>
        <v>imports uranium_underground_DE_mix_mix</v>
      </c>
      <c r="C1597" s="12" t="s">
        <v>89</v>
      </c>
      <c r="D1597" s="15" t="s">
        <v>105</v>
      </c>
      <c r="E1597" s="15" t="s">
        <v>121</v>
      </c>
      <c r="F1597" s="12" t="s">
        <v>92</v>
      </c>
      <c r="G1597" s="12" t="s">
        <v>91</v>
      </c>
      <c r="H1597" t="str">
        <f>processors_PES!$D$143</f>
        <v>mining::imports uranium::underground</v>
      </c>
      <c r="I1597" s="11" t="s">
        <v>109</v>
      </c>
      <c r="J1597" s="11" t="s">
        <v>109</v>
      </c>
      <c r="K1597" s="12" t="s">
        <v>125</v>
      </c>
    </row>
    <row r="1598" spans="1:11" x14ac:dyDescent="0.2">
      <c r="A1598" t="str">
        <f t="shared" si="68"/>
        <v>imports uranium_underground_DE_mix_mix.input_w.tot__</v>
      </c>
      <c r="B1598" t="str">
        <f>processors_PES!$B$138</f>
        <v>imports uranium_underground_DE_mix_mix</v>
      </c>
      <c r="C1598" s="12" t="s">
        <v>89</v>
      </c>
      <c r="D1598" s="15" t="s">
        <v>106</v>
      </c>
      <c r="E1598" s="15" t="s">
        <v>122</v>
      </c>
      <c r="F1598" s="12" t="s">
        <v>92</v>
      </c>
      <c r="G1598" s="12" t="s">
        <v>91</v>
      </c>
      <c r="H1598" t="str">
        <f>processors_PES!$D$143</f>
        <v>mining::imports uranium::underground</v>
      </c>
      <c r="I1598" s="14">
        <v>0.1</v>
      </c>
      <c r="J1598">
        <f t="shared" si="69"/>
        <v>1235.9643807646898</v>
      </c>
      <c r="K1598" s="12" t="s">
        <v>125</v>
      </c>
    </row>
    <row r="1599" spans="1:11" x14ac:dyDescent="0.2">
      <c r="A1599" t="str">
        <f t="shared" si="68"/>
        <v>imports uranium_underground_DE_mix_mix.output_w__</v>
      </c>
      <c r="B1599" t="str">
        <f>processors_PES!$B$138</f>
        <v>imports uranium_underground_DE_mix_mix</v>
      </c>
      <c r="C1599" s="12" t="s">
        <v>95</v>
      </c>
      <c r="D1599" s="15" t="s">
        <v>107</v>
      </c>
      <c r="E1599" s="15" t="s">
        <v>123</v>
      </c>
      <c r="F1599" s="12" t="s">
        <v>92</v>
      </c>
      <c r="G1599" s="12" t="s">
        <v>91</v>
      </c>
      <c r="H1599" t="str">
        <f>processors_PES!$D$143</f>
        <v>mining::imports uranium::underground</v>
      </c>
      <c r="I1599" s="14">
        <v>8.5000000000000006E-2</v>
      </c>
      <c r="J1599">
        <f t="shared" si="69"/>
        <v>1050.5697236499864</v>
      </c>
      <c r="K1599" s="12" t="s">
        <v>125</v>
      </c>
    </row>
    <row r="1600" spans="1:11" x14ac:dyDescent="0.2">
      <c r="A1600" t="str">
        <f t="shared" si="68"/>
        <v>imports uranium_underground_DE_mix_mix.output_ghg__</v>
      </c>
      <c r="B1600" t="str">
        <f>processors_PES!$B$138</f>
        <v>imports uranium_underground_DE_mix_mix</v>
      </c>
      <c r="C1600" s="12" t="s">
        <v>95</v>
      </c>
      <c r="D1600" s="15" t="s">
        <v>108</v>
      </c>
      <c r="E1600" s="15" t="s">
        <v>124</v>
      </c>
      <c r="F1600" s="12" t="s">
        <v>92</v>
      </c>
      <c r="G1600" s="12" t="s">
        <v>91</v>
      </c>
      <c r="H1600" t="str">
        <f>processors_PES!$D$143</f>
        <v>mining::imports uranium::underground</v>
      </c>
      <c r="I1600" s="11">
        <v>0</v>
      </c>
      <c r="J1600">
        <f t="shared" si="69"/>
        <v>0</v>
      </c>
      <c r="K1600" s="12" t="s">
        <v>130</v>
      </c>
    </row>
    <row r="1601" spans="1:11" x14ac:dyDescent="0.2">
      <c r="A1601" t="str">
        <f t="shared" si="68"/>
        <v>imports uranium_underground_DE_mix_mix.output_ng__</v>
      </c>
      <c r="B1601" t="str">
        <f>processors_PES!$B$138</f>
        <v>imports uranium_underground_DE_mix_mix</v>
      </c>
      <c r="C1601" s="12" t="s">
        <v>95</v>
      </c>
      <c r="D1601" s="15" t="s">
        <v>96</v>
      </c>
      <c r="E1601" s="15" t="s">
        <v>110</v>
      </c>
      <c r="F1601" s="12" t="s">
        <v>90</v>
      </c>
      <c r="G1601" s="12" t="s">
        <v>91</v>
      </c>
      <c r="H1601" t="str">
        <f>processors_PES!$D$143</f>
        <v>mining::imports uranium::underground</v>
      </c>
      <c r="I1601" s="11">
        <v>0</v>
      </c>
      <c r="J1601">
        <f t="shared" si="69"/>
        <v>0</v>
      </c>
      <c r="K1601" s="15" t="s">
        <v>163</v>
      </c>
    </row>
    <row r="1602" spans="1:11" x14ac:dyDescent="0.2">
      <c r="A1602" t="str">
        <f t="shared" si="68"/>
        <v>imports uranium_underground_DE_mix_mix.output_oil__</v>
      </c>
      <c r="B1602" t="str">
        <f>processors_PES!$B$138</f>
        <v>imports uranium_underground_DE_mix_mix</v>
      </c>
      <c r="C1602" s="15" t="s">
        <v>95</v>
      </c>
      <c r="D1602" s="15" t="s">
        <v>150</v>
      </c>
      <c r="E1602" s="15" t="s">
        <v>162</v>
      </c>
      <c r="F1602" s="15" t="s">
        <v>90</v>
      </c>
      <c r="G1602" s="15" t="s">
        <v>91</v>
      </c>
      <c r="H1602" t="str">
        <f>processors_PES!$D$143</f>
        <v>mining::imports uranium::underground</v>
      </c>
      <c r="I1602" s="12">
        <v>0</v>
      </c>
      <c r="J1602">
        <f t="shared" si="69"/>
        <v>0</v>
      </c>
      <c r="K1602" s="15" t="s">
        <v>163</v>
      </c>
    </row>
    <row r="1603" spans="1:11" x14ac:dyDescent="0.2">
      <c r="A1603" t="str">
        <f t="shared" si="68"/>
        <v>imports uranium_underground_DE_mix_mix.output_ur__</v>
      </c>
      <c r="B1603" t="str">
        <f>processors_PES!$B$138</f>
        <v>imports uranium_underground_DE_mix_mix</v>
      </c>
      <c r="C1603" s="15" t="s">
        <v>95</v>
      </c>
      <c r="D1603" s="15" t="s">
        <v>98</v>
      </c>
      <c r="E1603" s="15" t="s">
        <v>114</v>
      </c>
      <c r="F1603" s="15" t="s">
        <v>90</v>
      </c>
      <c r="G1603" s="15" t="s">
        <v>91</v>
      </c>
      <c r="H1603" t="str">
        <f>processors_PES!$D$143</f>
        <v>mining::imports uranium::underground</v>
      </c>
      <c r="I1603" s="11">
        <v>1</v>
      </c>
      <c r="J1603" s="46">
        <v>12359.643807646898</v>
      </c>
      <c r="K1603" s="15" t="s">
        <v>126</v>
      </c>
    </row>
    <row r="1604" spans="1:11" x14ac:dyDescent="0.2">
      <c r="A1604" t="str">
        <f t="shared" si="68"/>
        <v>imports uranium_underground_ES_mix_mix.input_ng__</v>
      </c>
      <c r="B1604" t="str">
        <f>processors_PES!$B$139</f>
        <v>imports uranium_underground_ES_mix_mix</v>
      </c>
      <c r="C1604" s="12" t="s">
        <v>89</v>
      </c>
      <c r="D1604" s="15" t="s">
        <v>96</v>
      </c>
      <c r="E1604" s="15" t="s">
        <v>110</v>
      </c>
      <c r="F1604" s="12" t="s">
        <v>90</v>
      </c>
      <c r="G1604" s="12" t="s">
        <v>91</v>
      </c>
      <c r="H1604" t="str">
        <f>processors_PES!$D$143</f>
        <v>mining::imports uranium::underground</v>
      </c>
      <c r="I1604" s="11">
        <v>0</v>
      </c>
      <c r="J1604">
        <f>I1604*$J$1621</f>
        <v>0</v>
      </c>
      <c r="K1604" s="12" t="s">
        <v>125</v>
      </c>
    </row>
    <row r="1605" spans="1:11" x14ac:dyDescent="0.2">
      <c r="A1605" t="str">
        <f t="shared" si="68"/>
        <v>imports uranium_underground_ES_mix_mix.input_li__</v>
      </c>
      <c r="B1605" t="str">
        <f>processors_PES!$B$139</f>
        <v>imports uranium_underground_ES_mix_mix</v>
      </c>
      <c r="C1605" s="12" t="s">
        <v>89</v>
      </c>
      <c r="D1605" s="15" t="s">
        <v>64</v>
      </c>
      <c r="E1605" s="15" t="s">
        <v>111</v>
      </c>
      <c r="F1605" s="12" t="s">
        <v>90</v>
      </c>
      <c r="G1605" s="12" t="s">
        <v>91</v>
      </c>
      <c r="H1605" t="str">
        <f>processors_PES!$D$143</f>
        <v>mining::imports uranium::underground</v>
      </c>
      <c r="I1605" s="11">
        <v>0</v>
      </c>
      <c r="J1605">
        <f t="shared" ref="J1605:J1620" si="70">I1605*$J$1621</f>
        <v>0</v>
      </c>
      <c r="K1605" s="12" t="s">
        <v>126</v>
      </c>
    </row>
    <row r="1606" spans="1:11" x14ac:dyDescent="0.2">
      <c r="A1606" t="str">
        <f t="shared" si="68"/>
        <v>imports uranium_underground_ES_mix_mix.input_bio__</v>
      </c>
      <c r="B1606" t="str">
        <f>processors_PES!$B$139</f>
        <v>imports uranium_underground_ES_mix_mix</v>
      </c>
      <c r="C1606" s="12" t="s">
        <v>89</v>
      </c>
      <c r="D1606" s="15" t="s">
        <v>97</v>
      </c>
      <c r="E1606" s="15" t="s">
        <v>112</v>
      </c>
      <c r="F1606" s="12" t="s">
        <v>90</v>
      </c>
      <c r="G1606" s="12" t="s">
        <v>91</v>
      </c>
      <c r="H1606" t="str">
        <f>processors_PES!$D$143</f>
        <v>mining::imports uranium::underground</v>
      </c>
      <c r="I1606" s="11">
        <v>0</v>
      </c>
      <c r="J1606">
        <f t="shared" si="70"/>
        <v>0</v>
      </c>
      <c r="K1606" s="12" t="s">
        <v>126</v>
      </c>
    </row>
    <row r="1607" spans="1:11" x14ac:dyDescent="0.2">
      <c r="A1607" t="str">
        <f t="shared" si="68"/>
        <v>imports uranium_underground_ES_mix_mix.input_h.c__</v>
      </c>
      <c r="B1607" t="str">
        <f>processors_PES!$B$139</f>
        <v>imports uranium_underground_ES_mix_mix</v>
      </c>
      <c r="C1607" s="12" t="s">
        <v>89</v>
      </c>
      <c r="D1607" s="15" t="s">
        <v>63</v>
      </c>
      <c r="E1607" s="15" t="s">
        <v>113</v>
      </c>
      <c r="F1607" s="12" t="s">
        <v>92</v>
      </c>
      <c r="G1607" s="12" t="s">
        <v>91</v>
      </c>
      <c r="H1607" t="str">
        <f>processors_PES!$D$143</f>
        <v>mining::imports uranium::underground</v>
      </c>
      <c r="I1607" s="11">
        <v>0</v>
      </c>
      <c r="J1607">
        <f t="shared" si="70"/>
        <v>0</v>
      </c>
      <c r="K1607" s="12" t="s">
        <v>126</v>
      </c>
    </row>
    <row r="1608" spans="1:11" x14ac:dyDescent="0.2">
      <c r="A1608" t="str">
        <f t="shared" si="68"/>
        <v>imports uranium_underground_ES_mix_mix.input_ur__</v>
      </c>
      <c r="B1608" t="str">
        <f>processors_PES!$B$139</f>
        <v>imports uranium_underground_ES_mix_mix</v>
      </c>
      <c r="C1608" s="12" t="s">
        <v>89</v>
      </c>
      <c r="D1608" s="15" t="s">
        <v>98</v>
      </c>
      <c r="E1608" s="15" t="s">
        <v>114</v>
      </c>
      <c r="F1608" s="12" t="s">
        <v>90</v>
      </c>
      <c r="G1608" s="12" t="s">
        <v>91</v>
      </c>
      <c r="H1608" t="str">
        <f>processors_PES!$D$143</f>
        <v>mining::imports uranium::underground</v>
      </c>
      <c r="I1608" s="11">
        <v>0</v>
      </c>
      <c r="J1608">
        <f t="shared" si="70"/>
        <v>0</v>
      </c>
      <c r="K1608" s="12" t="s">
        <v>126</v>
      </c>
    </row>
    <row r="1609" spans="1:11" x14ac:dyDescent="0.2">
      <c r="A1609" t="str">
        <f t="shared" si="68"/>
        <v>imports uranium_underground_ES_mix_mix.input_el__</v>
      </c>
      <c r="B1609" t="str">
        <f>processors_PES!$B$139</f>
        <v>imports uranium_underground_ES_mix_mix</v>
      </c>
      <c r="C1609" s="12" t="s">
        <v>89</v>
      </c>
      <c r="D1609" s="15" t="s">
        <v>99</v>
      </c>
      <c r="E1609" s="15" t="s">
        <v>115</v>
      </c>
      <c r="F1609" s="12" t="s">
        <v>90</v>
      </c>
      <c r="G1609" s="12" t="s">
        <v>91</v>
      </c>
      <c r="H1609" t="str">
        <f>processors_PES!$D$143</f>
        <v>mining::imports uranium::underground</v>
      </c>
      <c r="I1609" s="14">
        <v>19</v>
      </c>
      <c r="J1609">
        <f t="shared" si="70"/>
        <v>140831.31599067803</v>
      </c>
      <c r="K1609" s="12" t="s">
        <v>127</v>
      </c>
    </row>
    <row r="1610" spans="1:11" x14ac:dyDescent="0.2">
      <c r="A1610" t="str">
        <f t="shared" si="68"/>
        <v>imports uranium_underground_ES_mix_mix.input_he__</v>
      </c>
      <c r="B1610" t="str">
        <f>processors_PES!$B$139</f>
        <v>imports uranium_underground_ES_mix_mix</v>
      </c>
      <c r="C1610" s="12" t="s">
        <v>89</v>
      </c>
      <c r="D1610" s="15" t="s">
        <v>100</v>
      </c>
      <c r="E1610" s="15" t="s">
        <v>116</v>
      </c>
      <c r="F1610" s="12" t="s">
        <v>90</v>
      </c>
      <c r="G1610" s="12" t="s">
        <v>91</v>
      </c>
      <c r="H1610" t="str">
        <f>processors_PES!$D$143</f>
        <v>mining::imports uranium::underground</v>
      </c>
      <c r="I1610" s="11">
        <v>0</v>
      </c>
      <c r="J1610">
        <f t="shared" si="70"/>
        <v>0</v>
      </c>
      <c r="K1610" s="12" t="s">
        <v>128</v>
      </c>
    </row>
    <row r="1611" spans="1:11" x14ac:dyDescent="0.2">
      <c r="A1611" t="str">
        <f t="shared" si="68"/>
        <v>imports uranium_underground_ES_mix_mix.inpt_fu__</v>
      </c>
      <c r="B1611" t="str">
        <f>processors_PES!$B$139</f>
        <v>imports uranium_underground_ES_mix_mix</v>
      </c>
      <c r="C1611" s="12" t="s">
        <v>93</v>
      </c>
      <c r="D1611" s="15" t="s">
        <v>101</v>
      </c>
      <c r="E1611" s="15" t="s">
        <v>117</v>
      </c>
      <c r="F1611" s="12" t="s">
        <v>90</v>
      </c>
      <c r="G1611" s="12" t="s">
        <v>91</v>
      </c>
      <c r="H1611" t="str">
        <f>processors_PES!$D$143</f>
        <v>mining::imports uranium::underground</v>
      </c>
      <c r="I1611" s="11">
        <v>0</v>
      </c>
      <c r="J1611">
        <f t="shared" si="70"/>
        <v>0</v>
      </c>
      <c r="K1611" s="12" t="s">
        <v>128</v>
      </c>
    </row>
    <row r="1612" spans="1:11" x14ac:dyDescent="0.2">
      <c r="A1612" t="str">
        <f t="shared" si="68"/>
        <v>imports uranium_underground_ES_mix_mix.input_ha__</v>
      </c>
      <c r="B1612" t="str">
        <f>processors_PES!$B$139</f>
        <v>imports uranium_underground_ES_mix_mix</v>
      </c>
      <c r="C1612" s="12" t="s">
        <v>89</v>
      </c>
      <c r="D1612" s="15" t="s">
        <v>102</v>
      </c>
      <c r="E1612" s="15" t="s">
        <v>118</v>
      </c>
      <c r="F1612" s="12" t="s">
        <v>90</v>
      </c>
      <c r="G1612" s="12" t="s">
        <v>94</v>
      </c>
      <c r="H1612" t="str">
        <f>processors_PES!$D$143</f>
        <v>mining::imports uranium::underground</v>
      </c>
      <c r="I1612" s="14">
        <v>0.32</v>
      </c>
      <c r="J1612">
        <f t="shared" si="70"/>
        <v>2371.8958482640514</v>
      </c>
      <c r="K1612" s="12" t="s">
        <v>129</v>
      </c>
    </row>
    <row r="1613" spans="1:11" x14ac:dyDescent="0.2">
      <c r="A1613" t="str">
        <f t="shared" si="68"/>
        <v>imports uranium_underground_ES_mix_mix.input_lu__</v>
      </c>
      <c r="B1613" t="str">
        <f>processors_PES!$B$139</f>
        <v>imports uranium_underground_ES_mix_mix</v>
      </c>
      <c r="C1613" s="12" t="s">
        <v>89</v>
      </c>
      <c r="D1613" s="15" t="s">
        <v>103</v>
      </c>
      <c r="E1613" s="15" t="s">
        <v>119</v>
      </c>
      <c r="F1613" s="12" t="s">
        <v>92</v>
      </c>
      <c r="G1613" s="12" t="s">
        <v>94</v>
      </c>
      <c r="H1613" t="str">
        <f>processors_PES!$D$143</f>
        <v>mining::imports uranium::underground</v>
      </c>
      <c r="I1613" s="11">
        <v>9.9999999999999995E-7</v>
      </c>
      <c r="J1613">
        <f t="shared" si="70"/>
        <v>7.41217452582516E-3</v>
      </c>
      <c r="K1613" s="12" t="s">
        <v>118</v>
      </c>
    </row>
    <row r="1614" spans="1:11" x14ac:dyDescent="0.2">
      <c r="A1614" t="str">
        <f t="shared" si="68"/>
        <v>imports uranium_underground_ES_mix_mix.input_w.us__</v>
      </c>
      <c r="B1614" t="str">
        <f>processors_PES!$B$139</f>
        <v>imports uranium_underground_ES_mix_mix</v>
      </c>
      <c r="C1614" s="12" t="s">
        <v>89</v>
      </c>
      <c r="D1614" s="15" t="s">
        <v>104</v>
      </c>
      <c r="E1614" s="15" t="s">
        <v>120</v>
      </c>
      <c r="F1614" s="12" t="s">
        <v>92</v>
      </c>
      <c r="G1614" s="12" t="s">
        <v>91</v>
      </c>
      <c r="H1614" t="str">
        <f>processors_PES!$D$143</f>
        <v>mining::imports uranium::underground</v>
      </c>
      <c r="I1614" s="11" t="s">
        <v>109</v>
      </c>
      <c r="J1614" s="11" t="s">
        <v>109</v>
      </c>
      <c r="K1614" s="12" t="s">
        <v>125</v>
      </c>
    </row>
    <row r="1615" spans="1:11" x14ac:dyDescent="0.2">
      <c r="A1615" t="str">
        <f t="shared" si="68"/>
        <v>imports uranium_underground_ES_mix_mix.input_fw__</v>
      </c>
      <c r="B1615" t="str">
        <f>processors_PES!$B$139</f>
        <v>imports uranium_underground_ES_mix_mix</v>
      </c>
      <c r="C1615" s="12" t="s">
        <v>89</v>
      </c>
      <c r="D1615" s="15" t="s">
        <v>105</v>
      </c>
      <c r="E1615" s="15" t="s">
        <v>121</v>
      </c>
      <c r="F1615" s="12" t="s">
        <v>92</v>
      </c>
      <c r="G1615" s="12" t="s">
        <v>91</v>
      </c>
      <c r="H1615" t="str">
        <f>processors_PES!$D$143</f>
        <v>mining::imports uranium::underground</v>
      </c>
      <c r="I1615" s="11" t="s">
        <v>109</v>
      </c>
      <c r="J1615" s="11" t="s">
        <v>109</v>
      </c>
      <c r="K1615" s="12" t="s">
        <v>125</v>
      </c>
    </row>
    <row r="1616" spans="1:11" x14ac:dyDescent="0.2">
      <c r="A1616" t="str">
        <f t="shared" si="68"/>
        <v>imports uranium_underground_ES_mix_mix.input_w.tot__</v>
      </c>
      <c r="B1616" t="str">
        <f>processors_PES!$B$139</f>
        <v>imports uranium_underground_ES_mix_mix</v>
      </c>
      <c r="C1616" s="12" t="s">
        <v>89</v>
      </c>
      <c r="D1616" s="15" t="s">
        <v>106</v>
      </c>
      <c r="E1616" s="15" t="s">
        <v>122</v>
      </c>
      <c r="F1616" s="12" t="s">
        <v>92</v>
      </c>
      <c r="G1616" s="12" t="s">
        <v>91</v>
      </c>
      <c r="H1616" t="str">
        <f>processors_PES!$D$143</f>
        <v>mining::imports uranium::underground</v>
      </c>
      <c r="I1616" s="14">
        <v>0.1</v>
      </c>
      <c r="J1616">
        <f t="shared" si="70"/>
        <v>741.2174525825161</v>
      </c>
      <c r="K1616" s="12" t="s">
        <v>125</v>
      </c>
    </row>
    <row r="1617" spans="1:11" x14ac:dyDescent="0.2">
      <c r="A1617" t="str">
        <f t="shared" si="68"/>
        <v>imports uranium_underground_ES_mix_mix.output_w__</v>
      </c>
      <c r="B1617" t="str">
        <f>processors_PES!$B$139</f>
        <v>imports uranium_underground_ES_mix_mix</v>
      </c>
      <c r="C1617" s="12" t="s">
        <v>95</v>
      </c>
      <c r="D1617" s="15" t="s">
        <v>107</v>
      </c>
      <c r="E1617" s="15" t="s">
        <v>123</v>
      </c>
      <c r="F1617" s="12" t="s">
        <v>92</v>
      </c>
      <c r="G1617" s="12" t="s">
        <v>91</v>
      </c>
      <c r="H1617" t="str">
        <f>processors_PES!$D$143</f>
        <v>mining::imports uranium::underground</v>
      </c>
      <c r="I1617" s="14">
        <v>8.5000000000000006E-2</v>
      </c>
      <c r="J1617">
        <f t="shared" si="70"/>
        <v>630.03483469513867</v>
      </c>
      <c r="K1617" s="12" t="s">
        <v>125</v>
      </c>
    </row>
    <row r="1618" spans="1:11" x14ac:dyDescent="0.2">
      <c r="A1618" t="str">
        <f t="shared" si="68"/>
        <v>imports uranium_underground_ES_mix_mix.output_ghg__</v>
      </c>
      <c r="B1618" t="str">
        <f>processors_PES!$B$139</f>
        <v>imports uranium_underground_ES_mix_mix</v>
      </c>
      <c r="C1618" s="12" t="s">
        <v>95</v>
      </c>
      <c r="D1618" s="15" t="s">
        <v>108</v>
      </c>
      <c r="E1618" s="15" t="s">
        <v>124</v>
      </c>
      <c r="F1618" s="12" t="s">
        <v>92</v>
      </c>
      <c r="G1618" s="12" t="s">
        <v>91</v>
      </c>
      <c r="H1618" t="str">
        <f>processors_PES!$D$143</f>
        <v>mining::imports uranium::underground</v>
      </c>
      <c r="I1618" s="11">
        <v>0</v>
      </c>
      <c r="J1618">
        <f t="shared" si="70"/>
        <v>0</v>
      </c>
      <c r="K1618" s="12" t="s">
        <v>130</v>
      </c>
    </row>
    <row r="1619" spans="1:11" x14ac:dyDescent="0.2">
      <c r="A1619" t="str">
        <f t="shared" si="68"/>
        <v>imports uranium_underground_ES_mix_mix.output_ng__</v>
      </c>
      <c r="B1619" t="str">
        <f>processors_PES!$B$139</f>
        <v>imports uranium_underground_ES_mix_mix</v>
      </c>
      <c r="C1619" s="12" t="s">
        <v>95</v>
      </c>
      <c r="D1619" s="15" t="s">
        <v>96</v>
      </c>
      <c r="E1619" s="15" t="s">
        <v>110</v>
      </c>
      <c r="F1619" s="12" t="s">
        <v>90</v>
      </c>
      <c r="G1619" s="12" t="s">
        <v>91</v>
      </c>
      <c r="H1619" t="str">
        <f>processors_PES!$D$143</f>
        <v>mining::imports uranium::underground</v>
      </c>
      <c r="I1619" s="11">
        <v>0</v>
      </c>
      <c r="J1619">
        <f t="shared" si="70"/>
        <v>0</v>
      </c>
      <c r="K1619" s="15" t="s">
        <v>163</v>
      </c>
    </row>
    <row r="1620" spans="1:11" x14ac:dyDescent="0.2">
      <c r="A1620" t="str">
        <f t="shared" si="68"/>
        <v>imports uranium_underground_ES_mix_mix.output_oil__</v>
      </c>
      <c r="B1620" t="str">
        <f>processors_PES!$B$139</f>
        <v>imports uranium_underground_ES_mix_mix</v>
      </c>
      <c r="C1620" s="15" t="s">
        <v>95</v>
      </c>
      <c r="D1620" s="15" t="s">
        <v>150</v>
      </c>
      <c r="E1620" s="15" t="s">
        <v>162</v>
      </c>
      <c r="F1620" s="15" t="s">
        <v>90</v>
      </c>
      <c r="G1620" s="15" t="s">
        <v>91</v>
      </c>
      <c r="H1620" t="str">
        <f>processors_PES!$D$143</f>
        <v>mining::imports uranium::underground</v>
      </c>
      <c r="I1620" s="12">
        <v>0</v>
      </c>
      <c r="J1620">
        <f t="shared" si="70"/>
        <v>0</v>
      </c>
      <c r="K1620" s="15" t="s">
        <v>163</v>
      </c>
    </row>
    <row r="1621" spans="1:11" x14ac:dyDescent="0.2">
      <c r="A1621" t="str">
        <f t="shared" si="68"/>
        <v>imports uranium_underground_ES_mix_mix.output_ur__</v>
      </c>
      <c r="B1621" t="str">
        <f>processors_PES!$B$139</f>
        <v>imports uranium_underground_ES_mix_mix</v>
      </c>
      <c r="C1621" s="15" t="s">
        <v>95</v>
      </c>
      <c r="D1621" s="15" t="s">
        <v>98</v>
      </c>
      <c r="E1621" s="15" t="s">
        <v>114</v>
      </c>
      <c r="F1621" s="15" t="s">
        <v>90</v>
      </c>
      <c r="G1621" s="15" t="s">
        <v>91</v>
      </c>
      <c r="H1621" t="str">
        <f>processors_PES!$D$143</f>
        <v>mining::imports uranium::underground</v>
      </c>
      <c r="I1621" s="11">
        <v>1</v>
      </c>
      <c r="J1621" s="46">
        <v>7412.1745258251603</v>
      </c>
      <c r="K1621" s="15" t="s">
        <v>126</v>
      </c>
    </row>
    <row r="1622" spans="1:11" x14ac:dyDescent="0.2">
      <c r="A1622" t="str">
        <f t="shared" si="68"/>
        <v>imports uranium_underground_FR_mix_mix.input_ng__</v>
      </c>
      <c r="B1622" t="str">
        <f>processors_PES!$B$140</f>
        <v>imports uranium_underground_FR_mix_mix</v>
      </c>
      <c r="C1622" s="12" t="s">
        <v>89</v>
      </c>
      <c r="D1622" s="15" t="s">
        <v>96</v>
      </c>
      <c r="E1622" s="15" t="s">
        <v>110</v>
      </c>
      <c r="F1622" s="12" t="s">
        <v>90</v>
      </c>
      <c r="G1622" s="12" t="s">
        <v>91</v>
      </c>
      <c r="H1622" t="str">
        <f>processors_PES!$D$143</f>
        <v>mining::imports uranium::underground</v>
      </c>
      <c r="I1622" s="11">
        <v>0</v>
      </c>
      <c r="J1622">
        <f>I1622*$J$1639</f>
        <v>0</v>
      </c>
      <c r="K1622" s="12" t="s">
        <v>125</v>
      </c>
    </row>
    <row r="1623" spans="1:11" x14ac:dyDescent="0.2">
      <c r="A1623" t="str">
        <f t="shared" si="68"/>
        <v>imports uranium_underground_FR_mix_mix.input_li__</v>
      </c>
      <c r="B1623" t="str">
        <f>processors_PES!$B$140</f>
        <v>imports uranium_underground_FR_mix_mix</v>
      </c>
      <c r="C1623" s="12" t="s">
        <v>89</v>
      </c>
      <c r="D1623" s="15" t="s">
        <v>64</v>
      </c>
      <c r="E1623" s="15" t="s">
        <v>111</v>
      </c>
      <c r="F1623" s="12" t="s">
        <v>90</v>
      </c>
      <c r="G1623" s="12" t="s">
        <v>91</v>
      </c>
      <c r="H1623" t="str">
        <f>processors_PES!$D$143</f>
        <v>mining::imports uranium::underground</v>
      </c>
      <c r="I1623" s="11">
        <v>0</v>
      </c>
      <c r="J1623">
        <f t="shared" ref="J1623:J1638" si="71">I1623*$J$1639</f>
        <v>0</v>
      </c>
      <c r="K1623" s="12" t="s">
        <v>126</v>
      </c>
    </row>
    <row r="1624" spans="1:11" x14ac:dyDescent="0.2">
      <c r="A1624" t="str">
        <f t="shared" si="68"/>
        <v>imports uranium_underground_FR_mix_mix.input_bio__</v>
      </c>
      <c r="B1624" t="str">
        <f>processors_PES!$B$140</f>
        <v>imports uranium_underground_FR_mix_mix</v>
      </c>
      <c r="C1624" s="12" t="s">
        <v>89</v>
      </c>
      <c r="D1624" s="15" t="s">
        <v>97</v>
      </c>
      <c r="E1624" s="15" t="s">
        <v>112</v>
      </c>
      <c r="F1624" s="12" t="s">
        <v>90</v>
      </c>
      <c r="G1624" s="12" t="s">
        <v>91</v>
      </c>
      <c r="H1624" t="str">
        <f>processors_PES!$D$143</f>
        <v>mining::imports uranium::underground</v>
      </c>
      <c r="I1624" s="11">
        <v>0</v>
      </c>
      <c r="J1624">
        <f t="shared" si="71"/>
        <v>0</v>
      </c>
      <c r="K1624" s="12" t="s">
        <v>126</v>
      </c>
    </row>
    <row r="1625" spans="1:11" x14ac:dyDescent="0.2">
      <c r="A1625" t="str">
        <f t="shared" si="68"/>
        <v>imports uranium_underground_FR_mix_mix.input_h.c__</v>
      </c>
      <c r="B1625" t="str">
        <f>processors_PES!$B$140</f>
        <v>imports uranium_underground_FR_mix_mix</v>
      </c>
      <c r="C1625" s="12" t="s">
        <v>89</v>
      </c>
      <c r="D1625" s="15" t="s">
        <v>63</v>
      </c>
      <c r="E1625" s="15" t="s">
        <v>113</v>
      </c>
      <c r="F1625" s="12" t="s">
        <v>92</v>
      </c>
      <c r="G1625" s="12" t="s">
        <v>91</v>
      </c>
      <c r="H1625" t="str">
        <f>processors_PES!$D$143</f>
        <v>mining::imports uranium::underground</v>
      </c>
      <c r="I1625" s="11">
        <v>0</v>
      </c>
      <c r="J1625">
        <f t="shared" si="71"/>
        <v>0</v>
      </c>
      <c r="K1625" s="12" t="s">
        <v>126</v>
      </c>
    </row>
    <row r="1626" spans="1:11" x14ac:dyDescent="0.2">
      <c r="A1626" t="str">
        <f t="shared" si="68"/>
        <v>imports uranium_underground_FR_mix_mix.input_ur__</v>
      </c>
      <c r="B1626" t="str">
        <f>processors_PES!$B$140</f>
        <v>imports uranium_underground_FR_mix_mix</v>
      </c>
      <c r="C1626" s="12" t="s">
        <v>89</v>
      </c>
      <c r="D1626" s="15" t="s">
        <v>98</v>
      </c>
      <c r="E1626" s="15" t="s">
        <v>114</v>
      </c>
      <c r="F1626" s="12" t="s">
        <v>90</v>
      </c>
      <c r="G1626" s="12" t="s">
        <v>91</v>
      </c>
      <c r="H1626" t="str">
        <f>processors_PES!$D$143</f>
        <v>mining::imports uranium::underground</v>
      </c>
      <c r="I1626" s="11">
        <v>0</v>
      </c>
      <c r="J1626">
        <f t="shared" si="71"/>
        <v>0</v>
      </c>
      <c r="K1626" s="12" t="s">
        <v>126</v>
      </c>
    </row>
    <row r="1627" spans="1:11" x14ac:dyDescent="0.2">
      <c r="A1627" t="str">
        <f t="shared" si="68"/>
        <v>imports uranium_underground_FR_mix_mix.input_el__</v>
      </c>
      <c r="B1627" t="str">
        <f>processors_PES!$B$140</f>
        <v>imports uranium_underground_FR_mix_mix</v>
      </c>
      <c r="C1627" s="12" t="s">
        <v>89</v>
      </c>
      <c r="D1627" s="15" t="s">
        <v>99</v>
      </c>
      <c r="E1627" s="15" t="s">
        <v>115</v>
      </c>
      <c r="F1627" s="12" t="s">
        <v>90</v>
      </c>
      <c r="G1627" s="12" t="s">
        <v>91</v>
      </c>
      <c r="H1627" t="str">
        <f>processors_PES!$D$143</f>
        <v>mining::imports uranium::underground</v>
      </c>
      <c r="I1627" s="14">
        <v>19</v>
      </c>
      <c r="J1627">
        <f t="shared" si="71"/>
        <v>966227.70731480094</v>
      </c>
      <c r="K1627" s="12" t="s">
        <v>127</v>
      </c>
    </row>
    <row r="1628" spans="1:11" x14ac:dyDescent="0.2">
      <c r="A1628" t="str">
        <f t="shared" si="68"/>
        <v>imports uranium_underground_FR_mix_mix.input_he__</v>
      </c>
      <c r="B1628" t="str">
        <f>processors_PES!$B$140</f>
        <v>imports uranium_underground_FR_mix_mix</v>
      </c>
      <c r="C1628" s="12" t="s">
        <v>89</v>
      </c>
      <c r="D1628" s="15" t="s">
        <v>100</v>
      </c>
      <c r="E1628" s="15" t="s">
        <v>116</v>
      </c>
      <c r="F1628" s="12" t="s">
        <v>90</v>
      </c>
      <c r="G1628" s="12" t="s">
        <v>91</v>
      </c>
      <c r="H1628" t="str">
        <f>processors_PES!$D$143</f>
        <v>mining::imports uranium::underground</v>
      </c>
      <c r="I1628" s="11">
        <v>0</v>
      </c>
      <c r="J1628">
        <f t="shared" si="71"/>
        <v>0</v>
      </c>
      <c r="K1628" s="12" t="s">
        <v>128</v>
      </c>
    </row>
    <row r="1629" spans="1:11" x14ac:dyDescent="0.2">
      <c r="A1629" t="str">
        <f t="shared" si="68"/>
        <v>imports uranium_underground_FR_mix_mix.inpt_fu__</v>
      </c>
      <c r="B1629" t="str">
        <f>processors_PES!$B$140</f>
        <v>imports uranium_underground_FR_mix_mix</v>
      </c>
      <c r="C1629" s="12" t="s">
        <v>93</v>
      </c>
      <c r="D1629" s="15" t="s">
        <v>101</v>
      </c>
      <c r="E1629" s="15" t="s">
        <v>117</v>
      </c>
      <c r="F1629" s="12" t="s">
        <v>90</v>
      </c>
      <c r="G1629" s="12" t="s">
        <v>91</v>
      </c>
      <c r="H1629" t="str">
        <f>processors_PES!$D$143</f>
        <v>mining::imports uranium::underground</v>
      </c>
      <c r="I1629" s="11">
        <v>0</v>
      </c>
      <c r="J1629">
        <f t="shared" si="71"/>
        <v>0</v>
      </c>
      <c r="K1629" s="12" t="s">
        <v>128</v>
      </c>
    </row>
    <row r="1630" spans="1:11" x14ac:dyDescent="0.2">
      <c r="A1630" t="str">
        <f t="shared" si="68"/>
        <v>imports uranium_underground_FR_mix_mix.input_ha__</v>
      </c>
      <c r="B1630" t="str">
        <f>processors_PES!$B$140</f>
        <v>imports uranium_underground_FR_mix_mix</v>
      </c>
      <c r="C1630" s="12" t="s">
        <v>89</v>
      </c>
      <c r="D1630" s="15" t="s">
        <v>102</v>
      </c>
      <c r="E1630" s="15" t="s">
        <v>118</v>
      </c>
      <c r="F1630" s="12" t="s">
        <v>90</v>
      </c>
      <c r="G1630" s="12" t="s">
        <v>94</v>
      </c>
      <c r="H1630" t="str">
        <f>processors_PES!$D$143</f>
        <v>mining::imports uranium::underground</v>
      </c>
      <c r="I1630" s="14">
        <v>0.32</v>
      </c>
      <c r="J1630">
        <f t="shared" si="71"/>
        <v>16273.308754775595</v>
      </c>
      <c r="K1630" s="12" t="s">
        <v>129</v>
      </c>
    </row>
    <row r="1631" spans="1:11" x14ac:dyDescent="0.2">
      <c r="A1631" t="str">
        <f t="shared" si="68"/>
        <v>imports uranium_underground_FR_mix_mix.input_lu__</v>
      </c>
      <c r="B1631" t="str">
        <f>processors_PES!$B$140</f>
        <v>imports uranium_underground_FR_mix_mix</v>
      </c>
      <c r="C1631" s="12" t="s">
        <v>89</v>
      </c>
      <c r="D1631" s="15" t="s">
        <v>103</v>
      </c>
      <c r="E1631" s="15" t="s">
        <v>119</v>
      </c>
      <c r="F1631" s="12" t="s">
        <v>92</v>
      </c>
      <c r="G1631" s="12" t="s">
        <v>94</v>
      </c>
      <c r="H1631" t="str">
        <f>processors_PES!$D$143</f>
        <v>mining::imports uranium::underground</v>
      </c>
      <c r="I1631" s="11">
        <v>9.9999999999999995E-7</v>
      </c>
      <c r="J1631">
        <f t="shared" si="71"/>
        <v>5.0854089858673727E-2</v>
      </c>
      <c r="K1631" s="12" t="s">
        <v>118</v>
      </c>
    </row>
    <row r="1632" spans="1:11" x14ac:dyDescent="0.2">
      <c r="A1632" t="str">
        <f t="shared" si="68"/>
        <v>imports uranium_underground_FR_mix_mix.input_w.us__</v>
      </c>
      <c r="B1632" t="str">
        <f>processors_PES!$B$140</f>
        <v>imports uranium_underground_FR_mix_mix</v>
      </c>
      <c r="C1632" s="12" t="s">
        <v>89</v>
      </c>
      <c r="D1632" s="15" t="s">
        <v>104</v>
      </c>
      <c r="E1632" s="15" t="s">
        <v>120</v>
      </c>
      <c r="F1632" s="12" t="s">
        <v>92</v>
      </c>
      <c r="G1632" s="12" t="s">
        <v>91</v>
      </c>
      <c r="H1632" t="str">
        <f>processors_PES!$D$143</f>
        <v>mining::imports uranium::underground</v>
      </c>
      <c r="I1632" s="11" t="s">
        <v>109</v>
      </c>
      <c r="J1632" s="11" t="s">
        <v>109</v>
      </c>
      <c r="K1632" s="12" t="s">
        <v>125</v>
      </c>
    </row>
    <row r="1633" spans="1:11" x14ac:dyDescent="0.2">
      <c r="A1633" t="str">
        <f t="shared" si="68"/>
        <v>imports uranium_underground_FR_mix_mix.input_fw__</v>
      </c>
      <c r="B1633" t="str">
        <f>processors_PES!$B$140</f>
        <v>imports uranium_underground_FR_mix_mix</v>
      </c>
      <c r="C1633" s="12" t="s">
        <v>89</v>
      </c>
      <c r="D1633" s="15" t="s">
        <v>105</v>
      </c>
      <c r="E1633" s="15" t="s">
        <v>121</v>
      </c>
      <c r="F1633" s="12" t="s">
        <v>92</v>
      </c>
      <c r="G1633" s="12" t="s">
        <v>91</v>
      </c>
      <c r="H1633" t="str">
        <f>processors_PES!$D$143</f>
        <v>mining::imports uranium::underground</v>
      </c>
      <c r="I1633" s="11" t="s">
        <v>109</v>
      </c>
      <c r="J1633" s="11" t="s">
        <v>109</v>
      </c>
      <c r="K1633" s="12" t="s">
        <v>125</v>
      </c>
    </row>
    <row r="1634" spans="1:11" x14ac:dyDescent="0.2">
      <c r="A1634" t="str">
        <f t="shared" ref="A1634:A1697" si="72">CONCATENATE(B1634,".",C1634,"_",E1634,"_",V1634,"_",U1634)</f>
        <v>imports uranium_underground_FR_mix_mix.input_w.tot__</v>
      </c>
      <c r="B1634" t="str">
        <f>processors_PES!$B$140</f>
        <v>imports uranium_underground_FR_mix_mix</v>
      </c>
      <c r="C1634" s="12" t="s">
        <v>89</v>
      </c>
      <c r="D1634" s="15" t="s">
        <v>106</v>
      </c>
      <c r="E1634" s="15" t="s">
        <v>122</v>
      </c>
      <c r="F1634" s="12" t="s">
        <v>92</v>
      </c>
      <c r="G1634" s="12" t="s">
        <v>91</v>
      </c>
      <c r="H1634" t="str">
        <f>processors_PES!$D$143</f>
        <v>mining::imports uranium::underground</v>
      </c>
      <c r="I1634" s="14">
        <v>0.1</v>
      </c>
      <c r="J1634">
        <f t="shared" si="71"/>
        <v>5085.4089858673733</v>
      </c>
      <c r="K1634" s="12" t="s">
        <v>125</v>
      </c>
    </row>
    <row r="1635" spans="1:11" x14ac:dyDescent="0.2">
      <c r="A1635" t="str">
        <f t="shared" si="72"/>
        <v>imports uranium_underground_FR_mix_mix.output_w__</v>
      </c>
      <c r="B1635" t="str">
        <f>processors_PES!$B$140</f>
        <v>imports uranium_underground_FR_mix_mix</v>
      </c>
      <c r="C1635" s="12" t="s">
        <v>95</v>
      </c>
      <c r="D1635" s="15" t="s">
        <v>107</v>
      </c>
      <c r="E1635" s="15" t="s">
        <v>123</v>
      </c>
      <c r="F1635" s="12" t="s">
        <v>92</v>
      </c>
      <c r="G1635" s="12" t="s">
        <v>91</v>
      </c>
      <c r="H1635" t="str">
        <f>processors_PES!$D$143</f>
        <v>mining::imports uranium::underground</v>
      </c>
      <c r="I1635" s="14">
        <v>8.5000000000000006E-2</v>
      </c>
      <c r="J1635">
        <f t="shared" si="71"/>
        <v>4322.5976379872673</v>
      </c>
      <c r="K1635" s="12" t="s">
        <v>125</v>
      </c>
    </row>
    <row r="1636" spans="1:11" x14ac:dyDescent="0.2">
      <c r="A1636" t="str">
        <f t="shared" si="72"/>
        <v>imports uranium_underground_FR_mix_mix.output_ghg__</v>
      </c>
      <c r="B1636" t="str">
        <f>processors_PES!$B$140</f>
        <v>imports uranium_underground_FR_mix_mix</v>
      </c>
      <c r="C1636" s="12" t="s">
        <v>95</v>
      </c>
      <c r="D1636" s="15" t="s">
        <v>108</v>
      </c>
      <c r="E1636" s="15" t="s">
        <v>124</v>
      </c>
      <c r="F1636" s="12" t="s">
        <v>92</v>
      </c>
      <c r="G1636" s="12" t="s">
        <v>91</v>
      </c>
      <c r="H1636" t="str">
        <f>processors_PES!$D$143</f>
        <v>mining::imports uranium::underground</v>
      </c>
      <c r="I1636" s="11">
        <v>0</v>
      </c>
      <c r="J1636">
        <f t="shared" si="71"/>
        <v>0</v>
      </c>
      <c r="K1636" s="12" t="s">
        <v>130</v>
      </c>
    </row>
    <row r="1637" spans="1:11" x14ac:dyDescent="0.2">
      <c r="A1637" t="str">
        <f t="shared" si="72"/>
        <v>imports uranium_underground_FR_mix_mix.output_ng__</v>
      </c>
      <c r="B1637" t="str">
        <f>processors_PES!$B$140</f>
        <v>imports uranium_underground_FR_mix_mix</v>
      </c>
      <c r="C1637" s="12" t="s">
        <v>95</v>
      </c>
      <c r="D1637" s="15" t="s">
        <v>96</v>
      </c>
      <c r="E1637" s="15" t="s">
        <v>110</v>
      </c>
      <c r="F1637" s="12" t="s">
        <v>90</v>
      </c>
      <c r="G1637" s="12" t="s">
        <v>91</v>
      </c>
      <c r="H1637" t="str">
        <f>processors_PES!$D$143</f>
        <v>mining::imports uranium::underground</v>
      </c>
      <c r="I1637" s="11">
        <v>0</v>
      </c>
      <c r="J1637">
        <f t="shared" si="71"/>
        <v>0</v>
      </c>
      <c r="K1637" s="15" t="s">
        <v>163</v>
      </c>
    </row>
    <row r="1638" spans="1:11" x14ac:dyDescent="0.2">
      <c r="A1638" t="str">
        <f t="shared" si="72"/>
        <v>imports uranium_underground_FR_mix_mix.output_oil__</v>
      </c>
      <c r="B1638" t="str">
        <f>processors_PES!$B$140</f>
        <v>imports uranium_underground_FR_mix_mix</v>
      </c>
      <c r="C1638" s="15" t="s">
        <v>95</v>
      </c>
      <c r="D1638" s="15" t="s">
        <v>150</v>
      </c>
      <c r="E1638" s="15" t="s">
        <v>162</v>
      </c>
      <c r="F1638" s="15" t="s">
        <v>90</v>
      </c>
      <c r="G1638" s="15" t="s">
        <v>91</v>
      </c>
      <c r="H1638" t="str">
        <f>processors_PES!$D$143</f>
        <v>mining::imports uranium::underground</v>
      </c>
      <c r="I1638" s="12">
        <v>0</v>
      </c>
      <c r="J1638">
        <f t="shared" si="71"/>
        <v>0</v>
      </c>
      <c r="K1638" s="15" t="s">
        <v>163</v>
      </c>
    </row>
    <row r="1639" spans="1:11" x14ac:dyDescent="0.2">
      <c r="A1639" t="str">
        <f t="shared" si="72"/>
        <v>imports uranium_underground_FR_mix_mix.output_ur__</v>
      </c>
      <c r="B1639" t="str">
        <f>processors_PES!$B$140</f>
        <v>imports uranium_underground_FR_mix_mix</v>
      </c>
      <c r="C1639" s="15" t="s">
        <v>95</v>
      </c>
      <c r="D1639" s="15" t="s">
        <v>98</v>
      </c>
      <c r="E1639" s="15" t="s">
        <v>114</v>
      </c>
      <c r="F1639" s="15" t="s">
        <v>90</v>
      </c>
      <c r="G1639" s="15" t="s">
        <v>91</v>
      </c>
      <c r="H1639" t="str">
        <f>processors_PES!$D$143</f>
        <v>mining::imports uranium::underground</v>
      </c>
      <c r="I1639" s="11">
        <v>1</v>
      </c>
      <c r="J1639" s="46">
        <v>50854.089858673731</v>
      </c>
      <c r="K1639" s="15" t="s">
        <v>126</v>
      </c>
    </row>
    <row r="1640" spans="1:11" x14ac:dyDescent="0.2">
      <c r="A1640" t="str">
        <f t="shared" si="72"/>
        <v>imports uranium_underground_IT_mix_mix.input_ng__</v>
      </c>
      <c r="B1640" t="str">
        <f>processors_PES!$B$141</f>
        <v>imports uranium_underground_IT_mix_mix</v>
      </c>
      <c r="C1640" s="12" t="s">
        <v>89</v>
      </c>
      <c r="D1640" s="15" t="s">
        <v>96</v>
      </c>
      <c r="E1640" s="15" t="s">
        <v>110</v>
      </c>
      <c r="F1640" s="12" t="s">
        <v>90</v>
      </c>
      <c r="G1640" s="12" t="s">
        <v>91</v>
      </c>
      <c r="H1640" t="str">
        <f>processors_PES!$D$143</f>
        <v>mining::imports uranium::underground</v>
      </c>
      <c r="I1640" s="11">
        <v>0</v>
      </c>
      <c r="J1640">
        <f>I1640*$J$1657</f>
        <v>0</v>
      </c>
      <c r="K1640" s="12" t="s">
        <v>125</v>
      </c>
    </row>
    <row r="1641" spans="1:11" x14ac:dyDescent="0.2">
      <c r="A1641" t="str">
        <f t="shared" si="72"/>
        <v>imports uranium_underground_IT_mix_mix.input_li__</v>
      </c>
      <c r="B1641" t="str">
        <f>processors_PES!$B$141</f>
        <v>imports uranium_underground_IT_mix_mix</v>
      </c>
      <c r="C1641" s="12" t="s">
        <v>89</v>
      </c>
      <c r="D1641" s="15" t="s">
        <v>64</v>
      </c>
      <c r="E1641" s="15" t="s">
        <v>111</v>
      </c>
      <c r="F1641" s="12" t="s">
        <v>90</v>
      </c>
      <c r="G1641" s="12" t="s">
        <v>91</v>
      </c>
      <c r="H1641" t="str">
        <f>processors_PES!$D$143</f>
        <v>mining::imports uranium::underground</v>
      </c>
      <c r="I1641" s="11">
        <v>0</v>
      </c>
      <c r="J1641">
        <f t="shared" ref="J1641:J1656" si="73">I1641*$J$1657</f>
        <v>0</v>
      </c>
      <c r="K1641" s="12" t="s">
        <v>126</v>
      </c>
    </row>
    <row r="1642" spans="1:11" x14ac:dyDescent="0.2">
      <c r="A1642" t="str">
        <f t="shared" si="72"/>
        <v>imports uranium_underground_IT_mix_mix.input_bio__</v>
      </c>
      <c r="B1642" t="str">
        <f>processors_PES!$B$141</f>
        <v>imports uranium_underground_IT_mix_mix</v>
      </c>
      <c r="C1642" s="12" t="s">
        <v>89</v>
      </c>
      <c r="D1642" s="15" t="s">
        <v>97</v>
      </c>
      <c r="E1642" s="15" t="s">
        <v>112</v>
      </c>
      <c r="F1642" s="12" t="s">
        <v>90</v>
      </c>
      <c r="G1642" s="12" t="s">
        <v>91</v>
      </c>
      <c r="H1642" t="str">
        <f>processors_PES!$D$143</f>
        <v>mining::imports uranium::underground</v>
      </c>
      <c r="I1642" s="11">
        <v>0</v>
      </c>
      <c r="J1642">
        <f t="shared" si="73"/>
        <v>0</v>
      </c>
      <c r="K1642" s="12" t="s">
        <v>126</v>
      </c>
    </row>
    <row r="1643" spans="1:11" x14ac:dyDescent="0.2">
      <c r="A1643" t="str">
        <f t="shared" si="72"/>
        <v>imports uranium_underground_IT_mix_mix.input_h.c__</v>
      </c>
      <c r="B1643" t="str">
        <f>processors_PES!$B$141</f>
        <v>imports uranium_underground_IT_mix_mix</v>
      </c>
      <c r="C1643" s="12" t="s">
        <v>89</v>
      </c>
      <c r="D1643" s="15" t="s">
        <v>63</v>
      </c>
      <c r="E1643" s="15" t="s">
        <v>113</v>
      </c>
      <c r="F1643" s="12" t="s">
        <v>92</v>
      </c>
      <c r="G1643" s="12" t="s">
        <v>91</v>
      </c>
      <c r="H1643" t="str">
        <f>processors_PES!$D$143</f>
        <v>mining::imports uranium::underground</v>
      </c>
      <c r="I1643" s="11">
        <v>0</v>
      </c>
      <c r="J1643">
        <f t="shared" si="73"/>
        <v>0</v>
      </c>
      <c r="K1643" s="12" t="s">
        <v>126</v>
      </c>
    </row>
    <row r="1644" spans="1:11" x14ac:dyDescent="0.2">
      <c r="A1644" t="str">
        <f t="shared" si="72"/>
        <v>imports uranium_underground_IT_mix_mix.input_ur__</v>
      </c>
      <c r="B1644" t="str">
        <f>processors_PES!$B$141</f>
        <v>imports uranium_underground_IT_mix_mix</v>
      </c>
      <c r="C1644" s="12" t="s">
        <v>89</v>
      </c>
      <c r="D1644" s="15" t="s">
        <v>98</v>
      </c>
      <c r="E1644" s="15" t="s">
        <v>114</v>
      </c>
      <c r="F1644" s="12" t="s">
        <v>90</v>
      </c>
      <c r="G1644" s="12" t="s">
        <v>91</v>
      </c>
      <c r="H1644" t="str">
        <f>processors_PES!$D$143</f>
        <v>mining::imports uranium::underground</v>
      </c>
      <c r="I1644" s="11">
        <v>0</v>
      </c>
      <c r="J1644">
        <f t="shared" si="73"/>
        <v>0</v>
      </c>
      <c r="K1644" s="12" t="s">
        <v>126</v>
      </c>
    </row>
    <row r="1645" spans="1:11" x14ac:dyDescent="0.2">
      <c r="A1645" t="str">
        <f t="shared" si="72"/>
        <v>imports uranium_underground_IT_mix_mix.input_el__</v>
      </c>
      <c r="B1645" t="str">
        <f>processors_PES!$B$141</f>
        <v>imports uranium_underground_IT_mix_mix</v>
      </c>
      <c r="C1645" s="12" t="s">
        <v>89</v>
      </c>
      <c r="D1645" s="15" t="s">
        <v>99</v>
      </c>
      <c r="E1645" s="15" t="s">
        <v>115</v>
      </c>
      <c r="F1645" s="12" t="s">
        <v>90</v>
      </c>
      <c r="G1645" s="12" t="s">
        <v>91</v>
      </c>
      <c r="H1645" t="str">
        <f>processors_PES!$D$143</f>
        <v>mining::imports uranium::underground</v>
      </c>
      <c r="I1645" s="14">
        <v>19</v>
      </c>
      <c r="J1645">
        <f t="shared" si="73"/>
        <v>0</v>
      </c>
      <c r="K1645" s="12" t="s">
        <v>127</v>
      </c>
    </row>
    <row r="1646" spans="1:11" x14ac:dyDescent="0.2">
      <c r="A1646" t="str">
        <f t="shared" si="72"/>
        <v>imports uranium_underground_IT_mix_mix.input_he__</v>
      </c>
      <c r="B1646" t="str">
        <f>processors_PES!$B$141</f>
        <v>imports uranium_underground_IT_mix_mix</v>
      </c>
      <c r="C1646" s="12" t="s">
        <v>89</v>
      </c>
      <c r="D1646" s="15" t="s">
        <v>100</v>
      </c>
      <c r="E1646" s="15" t="s">
        <v>116</v>
      </c>
      <c r="F1646" s="12" t="s">
        <v>90</v>
      </c>
      <c r="G1646" s="12" t="s">
        <v>91</v>
      </c>
      <c r="H1646" t="str">
        <f>processors_PES!$D$143</f>
        <v>mining::imports uranium::underground</v>
      </c>
      <c r="I1646" s="11">
        <v>0</v>
      </c>
      <c r="J1646">
        <f t="shared" si="73"/>
        <v>0</v>
      </c>
      <c r="K1646" s="12" t="s">
        <v>128</v>
      </c>
    </row>
    <row r="1647" spans="1:11" x14ac:dyDescent="0.2">
      <c r="A1647" t="str">
        <f t="shared" si="72"/>
        <v>imports uranium_underground_IT_mix_mix.inpt_fu__</v>
      </c>
      <c r="B1647" t="str">
        <f>processors_PES!$B$141</f>
        <v>imports uranium_underground_IT_mix_mix</v>
      </c>
      <c r="C1647" s="12" t="s">
        <v>93</v>
      </c>
      <c r="D1647" s="15" t="s">
        <v>101</v>
      </c>
      <c r="E1647" s="15" t="s">
        <v>117</v>
      </c>
      <c r="F1647" s="12" t="s">
        <v>90</v>
      </c>
      <c r="G1647" s="12" t="s">
        <v>91</v>
      </c>
      <c r="H1647" t="str">
        <f>processors_PES!$D$143</f>
        <v>mining::imports uranium::underground</v>
      </c>
      <c r="I1647" s="11">
        <v>0</v>
      </c>
      <c r="J1647">
        <f t="shared" si="73"/>
        <v>0</v>
      </c>
      <c r="K1647" s="12" t="s">
        <v>128</v>
      </c>
    </row>
    <row r="1648" spans="1:11" x14ac:dyDescent="0.2">
      <c r="A1648" t="str">
        <f t="shared" si="72"/>
        <v>imports uranium_underground_IT_mix_mix.input_ha__</v>
      </c>
      <c r="B1648" t="str">
        <f>processors_PES!$B$141</f>
        <v>imports uranium_underground_IT_mix_mix</v>
      </c>
      <c r="C1648" s="12" t="s">
        <v>89</v>
      </c>
      <c r="D1648" s="15" t="s">
        <v>102</v>
      </c>
      <c r="E1648" s="15" t="s">
        <v>118</v>
      </c>
      <c r="F1648" s="12" t="s">
        <v>90</v>
      </c>
      <c r="G1648" s="12" t="s">
        <v>94</v>
      </c>
      <c r="H1648" t="str">
        <f>processors_PES!$D$143</f>
        <v>mining::imports uranium::underground</v>
      </c>
      <c r="I1648" s="14">
        <v>0.32</v>
      </c>
      <c r="J1648">
        <f t="shared" si="73"/>
        <v>0</v>
      </c>
      <c r="K1648" s="12" t="s">
        <v>129</v>
      </c>
    </row>
    <row r="1649" spans="1:11" x14ac:dyDescent="0.2">
      <c r="A1649" t="str">
        <f t="shared" si="72"/>
        <v>imports uranium_underground_IT_mix_mix.input_lu__</v>
      </c>
      <c r="B1649" t="str">
        <f>processors_PES!$B$141</f>
        <v>imports uranium_underground_IT_mix_mix</v>
      </c>
      <c r="C1649" s="12" t="s">
        <v>89</v>
      </c>
      <c r="D1649" s="15" t="s">
        <v>103</v>
      </c>
      <c r="E1649" s="15" t="s">
        <v>119</v>
      </c>
      <c r="F1649" s="12" t="s">
        <v>92</v>
      </c>
      <c r="G1649" s="12" t="s">
        <v>94</v>
      </c>
      <c r="H1649" t="str">
        <f>processors_PES!$D$143</f>
        <v>mining::imports uranium::underground</v>
      </c>
      <c r="I1649" s="11">
        <v>9.9999999999999995E-7</v>
      </c>
      <c r="J1649">
        <f t="shared" si="73"/>
        <v>0</v>
      </c>
      <c r="K1649" s="12" t="s">
        <v>118</v>
      </c>
    </row>
    <row r="1650" spans="1:11" x14ac:dyDescent="0.2">
      <c r="A1650" t="str">
        <f t="shared" si="72"/>
        <v>imports uranium_underground_IT_mix_mix.input_w.us__</v>
      </c>
      <c r="B1650" t="str">
        <f>processors_PES!$B$141</f>
        <v>imports uranium_underground_IT_mix_mix</v>
      </c>
      <c r="C1650" s="12" t="s">
        <v>89</v>
      </c>
      <c r="D1650" s="15" t="s">
        <v>104</v>
      </c>
      <c r="E1650" s="15" t="s">
        <v>120</v>
      </c>
      <c r="F1650" s="12" t="s">
        <v>92</v>
      </c>
      <c r="G1650" s="12" t="s">
        <v>91</v>
      </c>
      <c r="H1650" t="str">
        <f>processors_PES!$D$143</f>
        <v>mining::imports uranium::underground</v>
      </c>
      <c r="I1650" s="11" t="s">
        <v>109</v>
      </c>
      <c r="J1650" s="11" t="s">
        <v>109</v>
      </c>
      <c r="K1650" s="12" t="s">
        <v>125</v>
      </c>
    </row>
    <row r="1651" spans="1:11" x14ac:dyDescent="0.2">
      <c r="A1651" t="str">
        <f t="shared" si="72"/>
        <v>imports uranium_underground_IT_mix_mix.input_fw__</v>
      </c>
      <c r="B1651" t="str">
        <f>processors_PES!$B$141</f>
        <v>imports uranium_underground_IT_mix_mix</v>
      </c>
      <c r="C1651" s="12" t="s">
        <v>89</v>
      </c>
      <c r="D1651" s="15" t="s">
        <v>105</v>
      </c>
      <c r="E1651" s="15" t="s">
        <v>121</v>
      </c>
      <c r="F1651" s="12" t="s">
        <v>92</v>
      </c>
      <c r="G1651" s="12" t="s">
        <v>91</v>
      </c>
      <c r="H1651" t="str">
        <f>processors_PES!$D$143</f>
        <v>mining::imports uranium::underground</v>
      </c>
      <c r="I1651" s="11" t="s">
        <v>109</v>
      </c>
      <c r="J1651" s="11" t="s">
        <v>109</v>
      </c>
      <c r="K1651" s="12" t="s">
        <v>125</v>
      </c>
    </row>
    <row r="1652" spans="1:11" x14ac:dyDescent="0.2">
      <c r="A1652" t="str">
        <f t="shared" si="72"/>
        <v>imports uranium_underground_IT_mix_mix.input_w.tot__</v>
      </c>
      <c r="B1652" t="str">
        <f>processors_PES!$B$141</f>
        <v>imports uranium_underground_IT_mix_mix</v>
      </c>
      <c r="C1652" s="12" t="s">
        <v>89</v>
      </c>
      <c r="D1652" s="15" t="s">
        <v>106</v>
      </c>
      <c r="E1652" s="15" t="s">
        <v>122</v>
      </c>
      <c r="F1652" s="12" t="s">
        <v>92</v>
      </c>
      <c r="G1652" s="12" t="s">
        <v>91</v>
      </c>
      <c r="H1652" t="str">
        <f>processors_PES!$D$143</f>
        <v>mining::imports uranium::underground</v>
      </c>
      <c r="I1652" s="14">
        <v>0.1</v>
      </c>
      <c r="J1652">
        <f t="shared" si="73"/>
        <v>0</v>
      </c>
      <c r="K1652" s="12" t="s">
        <v>125</v>
      </c>
    </row>
    <row r="1653" spans="1:11" x14ac:dyDescent="0.2">
      <c r="A1653" t="str">
        <f t="shared" si="72"/>
        <v>imports uranium_underground_IT_mix_mix.output_w__</v>
      </c>
      <c r="B1653" t="str">
        <f>processors_PES!$B$141</f>
        <v>imports uranium_underground_IT_mix_mix</v>
      </c>
      <c r="C1653" s="12" t="s">
        <v>95</v>
      </c>
      <c r="D1653" s="15" t="s">
        <v>107</v>
      </c>
      <c r="E1653" s="15" t="s">
        <v>123</v>
      </c>
      <c r="F1653" s="12" t="s">
        <v>92</v>
      </c>
      <c r="G1653" s="12" t="s">
        <v>91</v>
      </c>
      <c r="H1653" t="str">
        <f>processors_PES!$D$143</f>
        <v>mining::imports uranium::underground</v>
      </c>
      <c r="I1653" s="14">
        <v>8.5000000000000006E-2</v>
      </c>
      <c r="J1653">
        <f t="shared" si="73"/>
        <v>0</v>
      </c>
      <c r="K1653" s="12" t="s">
        <v>125</v>
      </c>
    </row>
    <row r="1654" spans="1:11" x14ac:dyDescent="0.2">
      <c r="A1654" t="str">
        <f t="shared" si="72"/>
        <v>imports uranium_underground_IT_mix_mix.output_ghg__</v>
      </c>
      <c r="B1654" t="str">
        <f>processors_PES!$B$141</f>
        <v>imports uranium_underground_IT_mix_mix</v>
      </c>
      <c r="C1654" s="12" t="s">
        <v>95</v>
      </c>
      <c r="D1654" s="15" t="s">
        <v>108</v>
      </c>
      <c r="E1654" s="15" t="s">
        <v>124</v>
      </c>
      <c r="F1654" s="12" t="s">
        <v>92</v>
      </c>
      <c r="G1654" s="12" t="s">
        <v>91</v>
      </c>
      <c r="H1654" t="str">
        <f>processors_PES!$D$143</f>
        <v>mining::imports uranium::underground</v>
      </c>
      <c r="I1654" s="11">
        <v>0</v>
      </c>
      <c r="J1654">
        <f t="shared" si="73"/>
        <v>0</v>
      </c>
      <c r="K1654" s="12" t="s">
        <v>130</v>
      </c>
    </row>
    <row r="1655" spans="1:11" x14ac:dyDescent="0.2">
      <c r="A1655" t="str">
        <f t="shared" si="72"/>
        <v>imports uranium_underground_IT_mix_mix.output_ng__</v>
      </c>
      <c r="B1655" t="str">
        <f>processors_PES!$B$141</f>
        <v>imports uranium_underground_IT_mix_mix</v>
      </c>
      <c r="C1655" s="12" t="s">
        <v>95</v>
      </c>
      <c r="D1655" s="15" t="s">
        <v>96</v>
      </c>
      <c r="E1655" s="15" t="s">
        <v>110</v>
      </c>
      <c r="F1655" s="12" t="s">
        <v>90</v>
      </c>
      <c r="G1655" s="12" t="s">
        <v>91</v>
      </c>
      <c r="H1655" t="str">
        <f>processors_PES!$D$143</f>
        <v>mining::imports uranium::underground</v>
      </c>
      <c r="I1655" s="11">
        <v>0</v>
      </c>
      <c r="J1655">
        <f t="shared" si="73"/>
        <v>0</v>
      </c>
      <c r="K1655" s="15" t="s">
        <v>163</v>
      </c>
    </row>
    <row r="1656" spans="1:11" x14ac:dyDescent="0.2">
      <c r="A1656" t="str">
        <f t="shared" si="72"/>
        <v>imports uranium_underground_IT_mix_mix.output_oil__</v>
      </c>
      <c r="B1656" t="str">
        <f>processors_PES!$B$141</f>
        <v>imports uranium_underground_IT_mix_mix</v>
      </c>
      <c r="C1656" s="15" t="s">
        <v>95</v>
      </c>
      <c r="D1656" s="15" t="s">
        <v>150</v>
      </c>
      <c r="E1656" s="15" t="s">
        <v>162</v>
      </c>
      <c r="F1656" s="15" t="s">
        <v>90</v>
      </c>
      <c r="G1656" s="15" t="s">
        <v>91</v>
      </c>
      <c r="H1656" t="str">
        <f>processors_PES!$D$143</f>
        <v>mining::imports uranium::underground</v>
      </c>
      <c r="I1656" s="12">
        <v>0</v>
      </c>
      <c r="J1656">
        <f t="shared" si="73"/>
        <v>0</v>
      </c>
      <c r="K1656" s="15" t="s">
        <v>163</v>
      </c>
    </row>
    <row r="1657" spans="1:11" x14ac:dyDescent="0.2">
      <c r="A1657" t="str">
        <f t="shared" si="72"/>
        <v>imports uranium_underground_IT_mix_mix.output_ur__</v>
      </c>
      <c r="B1657" t="str">
        <f>processors_PES!$B$141</f>
        <v>imports uranium_underground_IT_mix_mix</v>
      </c>
      <c r="C1657" s="15" t="s">
        <v>95</v>
      </c>
      <c r="D1657" s="15" t="s">
        <v>98</v>
      </c>
      <c r="E1657" s="15" t="s">
        <v>114</v>
      </c>
      <c r="F1657" s="15" t="s">
        <v>90</v>
      </c>
      <c r="G1657" s="15" t="s">
        <v>91</v>
      </c>
      <c r="H1657" t="str">
        <f>processors_PES!$D$143</f>
        <v>mining::imports uranium::underground</v>
      </c>
      <c r="I1657" s="11">
        <v>1</v>
      </c>
      <c r="J1657">
        <v>0</v>
      </c>
      <c r="K1657" s="15" t="s">
        <v>126</v>
      </c>
    </row>
    <row r="1658" spans="1:11" x14ac:dyDescent="0.2">
      <c r="A1658" t="str">
        <f t="shared" si="72"/>
        <v>imports uranium_underground_NL_mix_mix.input_ng__</v>
      </c>
      <c r="B1658" t="str">
        <f>processors_PES!$B$142</f>
        <v>imports uranium_underground_NL_mix_mix</v>
      </c>
      <c r="C1658" s="12" t="s">
        <v>89</v>
      </c>
      <c r="D1658" s="15" t="s">
        <v>96</v>
      </c>
      <c r="E1658" s="15" t="s">
        <v>110</v>
      </c>
      <c r="F1658" s="12" t="s">
        <v>90</v>
      </c>
      <c r="G1658" s="12" t="s">
        <v>91</v>
      </c>
      <c r="H1658" t="str">
        <f>processors_PES!$D$143</f>
        <v>mining::imports uranium::underground</v>
      </c>
      <c r="I1658" s="11">
        <v>0</v>
      </c>
      <c r="J1658">
        <f>I1658*$J$1675</f>
        <v>0</v>
      </c>
      <c r="K1658" s="12" t="s">
        <v>125</v>
      </c>
    </row>
    <row r="1659" spans="1:11" x14ac:dyDescent="0.2">
      <c r="A1659" t="str">
        <f t="shared" si="72"/>
        <v>imports uranium_underground_NL_mix_mix.input_li__</v>
      </c>
      <c r="B1659" t="str">
        <f>processors_PES!$B$142</f>
        <v>imports uranium_underground_NL_mix_mix</v>
      </c>
      <c r="C1659" s="12" t="s">
        <v>89</v>
      </c>
      <c r="D1659" s="15" t="s">
        <v>64</v>
      </c>
      <c r="E1659" s="15" t="s">
        <v>111</v>
      </c>
      <c r="F1659" s="12" t="s">
        <v>90</v>
      </c>
      <c r="G1659" s="12" t="s">
        <v>91</v>
      </c>
      <c r="H1659" t="str">
        <f>processors_PES!$D$143</f>
        <v>mining::imports uranium::underground</v>
      </c>
      <c r="I1659" s="11">
        <v>0</v>
      </c>
      <c r="J1659">
        <f t="shared" ref="J1659:J1674" si="74">I1659*$J$1675</f>
        <v>0</v>
      </c>
      <c r="K1659" s="12" t="s">
        <v>126</v>
      </c>
    </row>
    <row r="1660" spans="1:11" x14ac:dyDescent="0.2">
      <c r="A1660" t="str">
        <f t="shared" si="72"/>
        <v>imports uranium_underground_NL_mix_mix.input_bio__</v>
      </c>
      <c r="B1660" t="str">
        <f>processors_PES!$B$142</f>
        <v>imports uranium_underground_NL_mix_mix</v>
      </c>
      <c r="C1660" s="12" t="s">
        <v>89</v>
      </c>
      <c r="D1660" s="15" t="s">
        <v>97</v>
      </c>
      <c r="E1660" s="15" t="s">
        <v>112</v>
      </c>
      <c r="F1660" s="12" t="s">
        <v>90</v>
      </c>
      <c r="G1660" s="12" t="s">
        <v>91</v>
      </c>
      <c r="H1660" t="str">
        <f>processors_PES!$D$143</f>
        <v>mining::imports uranium::underground</v>
      </c>
      <c r="I1660" s="11">
        <v>0</v>
      </c>
      <c r="J1660">
        <f t="shared" si="74"/>
        <v>0</v>
      </c>
      <c r="K1660" s="12" t="s">
        <v>126</v>
      </c>
    </row>
    <row r="1661" spans="1:11" x14ac:dyDescent="0.2">
      <c r="A1661" t="str">
        <f t="shared" si="72"/>
        <v>imports uranium_underground_NL_mix_mix.input_h.c__</v>
      </c>
      <c r="B1661" t="str">
        <f>processors_PES!$B$142</f>
        <v>imports uranium_underground_NL_mix_mix</v>
      </c>
      <c r="C1661" s="12" t="s">
        <v>89</v>
      </c>
      <c r="D1661" s="15" t="s">
        <v>63</v>
      </c>
      <c r="E1661" s="15" t="s">
        <v>113</v>
      </c>
      <c r="F1661" s="12" t="s">
        <v>92</v>
      </c>
      <c r="G1661" s="12" t="s">
        <v>91</v>
      </c>
      <c r="H1661" t="str">
        <f>processors_PES!$D$143</f>
        <v>mining::imports uranium::underground</v>
      </c>
      <c r="I1661" s="11">
        <v>0</v>
      </c>
      <c r="J1661">
        <f t="shared" si="74"/>
        <v>0</v>
      </c>
      <c r="K1661" s="12" t="s">
        <v>126</v>
      </c>
    </row>
    <row r="1662" spans="1:11" x14ac:dyDescent="0.2">
      <c r="A1662" t="str">
        <f t="shared" si="72"/>
        <v>imports uranium_underground_NL_mix_mix.input_ur__</v>
      </c>
      <c r="B1662" t="str">
        <f>processors_PES!$B$142</f>
        <v>imports uranium_underground_NL_mix_mix</v>
      </c>
      <c r="C1662" s="12" t="s">
        <v>89</v>
      </c>
      <c r="D1662" s="15" t="s">
        <v>98</v>
      </c>
      <c r="E1662" s="15" t="s">
        <v>114</v>
      </c>
      <c r="F1662" s="12" t="s">
        <v>90</v>
      </c>
      <c r="G1662" s="12" t="s">
        <v>91</v>
      </c>
      <c r="H1662" t="str">
        <f>processors_PES!$D$143</f>
        <v>mining::imports uranium::underground</v>
      </c>
      <c r="I1662" s="11">
        <v>0</v>
      </c>
      <c r="J1662">
        <f t="shared" si="74"/>
        <v>0</v>
      </c>
      <c r="K1662" s="12" t="s">
        <v>126</v>
      </c>
    </row>
    <row r="1663" spans="1:11" x14ac:dyDescent="0.2">
      <c r="A1663" t="str">
        <f t="shared" si="72"/>
        <v>imports uranium_underground_NL_mix_mix.input_el__</v>
      </c>
      <c r="B1663" t="str">
        <f>processors_PES!$B$142</f>
        <v>imports uranium_underground_NL_mix_mix</v>
      </c>
      <c r="C1663" s="12" t="s">
        <v>89</v>
      </c>
      <c r="D1663" s="15" t="s">
        <v>99</v>
      </c>
      <c r="E1663" s="15" t="s">
        <v>115</v>
      </c>
      <c r="F1663" s="12" t="s">
        <v>90</v>
      </c>
      <c r="G1663" s="12" t="s">
        <v>91</v>
      </c>
      <c r="H1663" t="str">
        <f>processors_PES!$D$143</f>
        <v>mining::imports uranium::underground</v>
      </c>
      <c r="I1663" s="14">
        <v>19</v>
      </c>
      <c r="J1663">
        <f t="shared" si="74"/>
        <v>8892.1676566325968</v>
      </c>
      <c r="K1663" s="12" t="s">
        <v>127</v>
      </c>
    </row>
    <row r="1664" spans="1:11" x14ac:dyDescent="0.2">
      <c r="A1664" t="str">
        <f t="shared" si="72"/>
        <v>imports uranium_underground_NL_mix_mix.input_he__</v>
      </c>
      <c r="B1664" t="str">
        <f>processors_PES!$B$142</f>
        <v>imports uranium_underground_NL_mix_mix</v>
      </c>
      <c r="C1664" s="12" t="s">
        <v>89</v>
      </c>
      <c r="D1664" s="15" t="s">
        <v>100</v>
      </c>
      <c r="E1664" s="15" t="s">
        <v>116</v>
      </c>
      <c r="F1664" s="12" t="s">
        <v>90</v>
      </c>
      <c r="G1664" s="12" t="s">
        <v>91</v>
      </c>
      <c r="H1664" t="str">
        <f>processors_PES!$D$143</f>
        <v>mining::imports uranium::underground</v>
      </c>
      <c r="I1664" s="11">
        <v>0</v>
      </c>
      <c r="J1664">
        <f t="shared" si="74"/>
        <v>0</v>
      </c>
      <c r="K1664" s="12" t="s">
        <v>128</v>
      </c>
    </row>
    <row r="1665" spans="1:11" x14ac:dyDescent="0.2">
      <c r="A1665" t="str">
        <f t="shared" si="72"/>
        <v>imports uranium_underground_NL_mix_mix.inpt_fu__</v>
      </c>
      <c r="B1665" t="str">
        <f>processors_PES!$B$142</f>
        <v>imports uranium_underground_NL_mix_mix</v>
      </c>
      <c r="C1665" s="12" t="s">
        <v>93</v>
      </c>
      <c r="D1665" s="15" t="s">
        <v>101</v>
      </c>
      <c r="E1665" s="15" t="s">
        <v>117</v>
      </c>
      <c r="F1665" s="12" t="s">
        <v>90</v>
      </c>
      <c r="G1665" s="12" t="s">
        <v>91</v>
      </c>
      <c r="H1665" t="str">
        <f>processors_PES!$D$143</f>
        <v>mining::imports uranium::underground</v>
      </c>
      <c r="I1665" s="11">
        <v>0</v>
      </c>
      <c r="J1665">
        <f t="shared" si="74"/>
        <v>0</v>
      </c>
      <c r="K1665" s="12" t="s">
        <v>128</v>
      </c>
    </row>
    <row r="1666" spans="1:11" x14ac:dyDescent="0.2">
      <c r="A1666" t="str">
        <f t="shared" si="72"/>
        <v>imports uranium_underground_NL_mix_mix.input_ha__</v>
      </c>
      <c r="B1666" t="str">
        <f>processors_PES!$B$142</f>
        <v>imports uranium_underground_NL_mix_mix</v>
      </c>
      <c r="C1666" s="12" t="s">
        <v>89</v>
      </c>
      <c r="D1666" s="15" t="s">
        <v>102</v>
      </c>
      <c r="E1666" s="15" t="s">
        <v>118</v>
      </c>
      <c r="F1666" s="12" t="s">
        <v>90</v>
      </c>
      <c r="G1666" s="12" t="s">
        <v>94</v>
      </c>
      <c r="H1666" t="str">
        <f>processors_PES!$D$143</f>
        <v>mining::imports uranium::underground</v>
      </c>
      <c r="I1666" s="14">
        <v>0.32</v>
      </c>
      <c r="J1666">
        <f t="shared" si="74"/>
        <v>149.76282369065427</v>
      </c>
      <c r="K1666" s="12" t="s">
        <v>129</v>
      </c>
    </row>
    <row r="1667" spans="1:11" x14ac:dyDescent="0.2">
      <c r="A1667" t="str">
        <f t="shared" si="72"/>
        <v>imports uranium_underground_NL_mix_mix.input_lu__</v>
      </c>
      <c r="B1667" t="str">
        <f>processors_PES!$B$142</f>
        <v>imports uranium_underground_NL_mix_mix</v>
      </c>
      <c r="C1667" s="12" t="s">
        <v>89</v>
      </c>
      <c r="D1667" s="15" t="s">
        <v>103</v>
      </c>
      <c r="E1667" s="15" t="s">
        <v>119</v>
      </c>
      <c r="F1667" s="12" t="s">
        <v>92</v>
      </c>
      <c r="G1667" s="12" t="s">
        <v>94</v>
      </c>
      <c r="H1667" t="str">
        <f>processors_PES!$D$143</f>
        <v>mining::imports uranium::underground</v>
      </c>
      <c r="I1667" s="11">
        <v>9.9999999999999995E-7</v>
      </c>
      <c r="J1667">
        <f t="shared" si="74"/>
        <v>4.6800882403329452E-4</v>
      </c>
      <c r="K1667" s="12" t="s">
        <v>118</v>
      </c>
    </row>
    <row r="1668" spans="1:11" x14ac:dyDescent="0.2">
      <c r="A1668" t="str">
        <f t="shared" si="72"/>
        <v>imports uranium_underground_NL_mix_mix.input_w.us__</v>
      </c>
      <c r="B1668" t="str">
        <f>processors_PES!$B$142</f>
        <v>imports uranium_underground_NL_mix_mix</v>
      </c>
      <c r="C1668" s="12" t="s">
        <v>89</v>
      </c>
      <c r="D1668" s="15" t="s">
        <v>104</v>
      </c>
      <c r="E1668" s="15" t="s">
        <v>120</v>
      </c>
      <c r="F1668" s="12" t="s">
        <v>92</v>
      </c>
      <c r="G1668" s="12" t="s">
        <v>91</v>
      </c>
      <c r="H1668" t="str">
        <f>processors_PES!$D$143</f>
        <v>mining::imports uranium::underground</v>
      </c>
      <c r="I1668" s="11" t="s">
        <v>109</v>
      </c>
      <c r="J1668" s="11" t="s">
        <v>109</v>
      </c>
      <c r="K1668" s="12" t="s">
        <v>125</v>
      </c>
    </row>
    <row r="1669" spans="1:11" x14ac:dyDescent="0.2">
      <c r="A1669" t="str">
        <f t="shared" si="72"/>
        <v>imports uranium_underground_NL_mix_mix.input_fw__</v>
      </c>
      <c r="B1669" t="str">
        <f>processors_PES!$B$142</f>
        <v>imports uranium_underground_NL_mix_mix</v>
      </c>
      <c r="C1669" s="12" t="s">
        <v>89</v>
      </c>
      <c r="D1669" s="15" t="s">
        <v>105</v>
      </c>
      <c r="E1669" s="15" t="s">
        <v>121</v>
      </c>
      <c r="F1669" s="12" t="s">
        <v>92</v>
      </c>
      <c r="G1669" s="12" t="s">
        <v>91</v>
      </c>
      <c r="H1669" t="str">
        <f>processors_PES!$D$143</f>
        <v>mining::imports uranium::underground</v>
      </c>
      <c r="I1669" s="11" t="s">
        <v>109</v>
      </c>
      <c r="J1669" s="11" t="s">
        <v>109</v>
      </c>
      <c r="K1669" s="12" t="s">
        <v>125</v>
      </c>
    </row>
    <row r="1670" spans="1:11" x14ac:dyDescent="0.2">
      <c r="A1670" t="str">
        <f t="shared" si="72"/>
        <v>imports uranium_underground_NL_mix_mix.input_w.tot__</v>
      </c>
      <c r="B1670" t="str">
        <f>processors_PES!$B$142</f>
        <v>imports uranium_underground_NL_mix_mix</v>
      </c>
      <c r="C1670" s="12" t="s">
        <v>89</v>
      </c>
      <c r="D1670" s="15" t="s">
        <v>106</v>
      </c>
      <c r="E1670" s="15" t="s">
        <v>122</v>
      </c>
      <c r="F1670" s="12" t="s">
        <v>92</v>
      </c>
      <c r="G1670" s="12" t="s">
        <v>91</v>
      </c>
      <c r="H1670" t="str">
        <f>processors_PES!$D$143</f>
        <v>mining::imports uranium::underground</v>
      </c>
      <c r="I1670" s="14">
        <v>0.1</v>
      </c>
      <c r="J1670">
        <f t="shared" si="74"/>
        <v>46.80088240332946</v>
      </c>
      <c r="K1670" s="12" t="s">
        <v>125</v>
      </c>
    </row>
    <row r="1671" spans="1:11" x14ac:dyDescent="0.2">
      <c r="A1671" t="str">
        <f t="shared" si="72"/>
        <v>imports uranium_underground_NL_mix_mix.output_w__</v>
      </c>
      <c r="B1671" t="str">
        <f>processors_PES!$B$142</f>
        <v>imports uranium_underground_NL_mix_mix</v>
      </c>
      <c r="C1671" s="12" t="s">
        <v>95</v>
      </c>
      <c r="D1671" s="15" t="s">
        <v>107</v>
      </c>
      <c r="E1671" s="15" t="s">
        <v>123</v>
      </c>
      <c r="F1671" s="12" t="s">
        <v>92</v>
      </c>
      <c r="G1671" s="12" t="s">
        <v>91</v>
      </c>
      <c r="H1671" t="str">
        <f>processors_PES!$D$143</f>
        <v>mining::imports uranium::underground</v>
      </c>
      <c r="I1671" s="14">
        <v>8.5000000000000006E-2</v>
      </c>
      <c r="J1671">
        <f t="shared" si="74"/>
        <v>39.780750042830043</v>
      </c>
      <c r="K1671" s="12" t="s">
        <v>125</v>
      </c>
    </row>
    <row r="1672" spans="1:11" x14ac:dyDescent="0.2">
      <c r="A1672" t="str">
        <f t="shared" si="72"/>
        <v>imports uranium_underground_NL_mix_mix.output_ghg__</v>
      </c>
      <c r="B1672" t="str">
        <f>processors_PES!$B$142</f>
        <v>imports uranium_underground_NL_mix_mix</v>
      </c>
      <c r="C1672" s="12" t="s">
        <v>95</v>
      </c>
      <c r="D1672" s="15" t="s">
        <v>108</v>
      </c>
      <c r="E1672" s="15" t="s">
        <v>124</v>
      </c>
      <c r="F1672" s="12" t="s">
        <v>92</v>
      </c>
      <c r="G1672" s="12" t="s">
        <v>91</v>
      </c>
      <c r="H1672" t="str">
        <f>processors_PES!$D$143</f>
        <v>mining::imports uranium::underground</v>
      </c>
      <c r="I1672" s="11">
        <v>0</v>
      </c>
      <c r="J1672">
        <f t="shared" si="74"/>
        <v>0</v>
      </c>
      <c r="K1672" s="12" t="s">
        <v>130</v>
      </c>
    </row>
    <row r="1673" spans="1:11" x14ac:dyDescent="0.2">
      <c r="A1673" t="str">
        <f t="shared" si="72"/>
        <v>imports uranium_underground_NL_mix_mix.output_ng__</v>
      </c>
      <c r="B1673" t="str">
        <f>processors_PES!$B$142</f>
        <v>imports uranium_underground_NL_mix_mix</v>
      </c>
      <c r="C1673" s="12" t="s">
        <v>95</v>
      </c>
      <c r="D1673" s="15" t="s">
        <v>96</v>
      </c>
      <c r="E1673" s="15" t="s">
        <v>110</v>
      </c>
      <c r="F1673" s="12" t="s">
        <v>90</v>
      </c>
      <c r="G1673" s="12" t="s">
        <v>91</v>
      </c>
      <c r="H1673" t="str">
        <f>processors_PES!$D$143</f>
        <v>mining::imports uranium::underground</v>
      </c>
      <c r="I1673" s="11">
        <v>0</v>
      </c>
      <c r="J1673">
        <f t="shared" si="74"/>
        <v>0</v>
      </c>
      <c r="K1673" s="15" t="s">
        <v>163</v>
      </c>
    </row>
    <row r="1674" spans="1:11" x14ac:dyDescent="0.2">
      <c r="A1674" t="str">
        <f t="shared" si="72"/>
        <v>imports uranium_underground_NL_mix_mix.output_oil__</v>
      </c>
      <c r="B1674" t="str">
        <f>processors_PES!$B$142</f>
        <v>imports uranium_underground_NL_mix_mix</v>
      </c>
      <c r="C1674" s="15" t="s">
        <v>95</v>
      </c>
      <c r="D1674" s="15" t="s">
        <v>150</v>
      </c>
      <c r="E1674" s="15" t="s">
        <v>162</v>
      </c>
      <c r="F1674" s="15" t="s">
        <v>90</v>
      </c>
      <c r="G1674" s="15" t="s">
        <v>91</v>
      </c>
      <c r="H1674" t="str">
        <f>processors_PES!$D$143</f>
        <v>mining::imports uranium::underground</v>
      </c>
      <c r="I1674" s="12">
        <v>0</v>
      </c>
      <c r="J1674">
        <f t="shared" si="74"/>
        <v>0</v>
      </c>
      <c r="K1674" s="15" t="s">
        <v>163</v>
      </c>
    </row>
    <row r="1675" spans="1:11" x14ac:dyDescent="0.2">
      <c r="A1675" t="str">
        <f t="shared" si="72"/>
        <v>imports uranium_underground_NL_mix_mix.output_ur__</v>
      </c>
      <c r="B1675" t="str">
        <f>processors_PES!$B$142</f>
        <v>imports uranium_underground_NL_mix_mix</v>
      </c>
      <c r="C1675" s="15" t="s">
        <v>95</v>
      </c>
      <c r="D1675" s="15" t="s">
        <v>98</v>
      </c>
      <c r="E1675" s="15" t="s">
        <v>114</v>
      </c>
      <c r="F1675" s="15" t="s">
        <v>90</v>
      </c>
      <c r="G1675" s="15" t="s">
        <v>91</v>
      </c>
      <c r="H1675" t="str">
        <f>processors_PES!$D$143</f>
        <v>mining::imports uranium::underground</v>
      </c>
      <c r="I1675" s="11">
        <v>1</v>
      </c>
      <c r="J1675" s="46">
        <v>468.00882403329456</v>
      </c>
      <c r="K1675" s="15" t="s">
        <v>126</v>
      </c>
    </row>
    <row r="1676" spans="1:11" x14ac:dyDescent="0.2">
      <c r="A1676" t="str">
        <f t="shared" si="72"/>
        <v>imports uranium_underground_RO_mix_mix.input_ng__</v>
      </c>
      <c r="B1676" t="str">
        <f>processors_PES!$B$143</f>
        <v>imports uranium_underground_RO_mix_mix</v>
      </c>
      <c r="C1676" s="12" t="s">
        <v>89</v>
      </c>
      <c r="D1676" s="15" t="s">
        <v>96</v>
      </c>
      <c r="E1676" s="15" t="s">
        <v>110</v>
      </c>
      <c r="F1676" s="12" t="s">
        <v>90</v>
      </c>
      <c r="G1676" s="12" t="s">
        <v>91</v>
      </c>
      <c r="H1676" t="str">
        <f>processors_PES!$D$143</f>
        <v>mining::imports uranium::underground</v>
      </c>
      <c r="I1676" s="11">
        <v>0</v>
      </c>
      <c r="J1676">
        <f>I1676*$J$1693</f>
        <v>0</v>
      </c>
      <c r="K1676" s="12" t="s">
        <v>125</v>
      </c>
    </row>
    <row r="1677" spans="1:11" x14ac:dyDescent="0.2">
      <c r="A1677" t="str">
        <f t="shared" si="72"/>
        <v>imports uranium_underground_RO_mix_mix.input_li__</v>
      </c>
      <c r="B1677" t="str">
        <f>processors_PES!$B$143</f>
        <v>imports uranium_underground_RO_mix_mix</v>
      </c>
      <c r="C1677" s="12" t="s">
        <v>89</v>
      </c>
      <c r="D1677" s="15" t="s">
        <v>64</v>
      </c>
      <c r="E1677" s="15" t="s">
        <v>111</v>
      </c>
      <c r="F1677" s="12" t="s">
        <v>90</v>
      </c>
      <c r="G1677" s="12" t="s">
        <v>91</v>
      </c>
      <c r="H1677" t="str">
        <f>processors_PES!$D$143</f>
        <v>mining::imports uranium::underground</v>
      </c>
      <c r="I1677" s="11">
        <v>0</v>
      </c>
      <c r="J1677">
        <f t="shared" ref="J1677:J1692" si="75">I1677*$J$1693</f>
        <v>0</v>
      </c>
      <c r="K1677" s="12" t="s">
        <v>126</v>
      </c>
    </row>
    <row r="1678" spans="1:11" x14ac:dyDescent="0.2">
      <c r="A1678" t="str">
        <f t="shared" si="72"/>
        <v>imports uranium_underground_RO_mix_mix.input_bio__</v>
      </c>
      <c r="B1678" t="str">
        <f>processors_PES!$B$143</f>
        <v>imports uranium_underground_RO_mix_mix</v>
      </c>
      <c r="C1678" s="12" t="s">
        <v>89</v>
      </c>
      <c r="D1678" s="15" t="s">
        <v>97</v>
      </c>
      <c r="E1678" s="15" t="s">
        <v>112</v>
      </c>
      <c r="F1678" s="12" t="s">
        <v>90</v>
      </c>
      <c r="G1678" s="12" t="s">
        <v>91</v>
      </c>
      <c r="H1678" t="str">
        <f>processors_PES!$D$143</f>
        <v>mining::imports uranium::underground</v>
      </c>
      <c r="I1678" s="11">
        <v>0</v>
      </c>
      <c r="J1678">
        <f t="shared" si="75"/>
        <v>0</v>
      </c>
      <c r="K1678" s="12" t="s">
        <v>126</v>
      </c>
    </row>
    <row r="1679" spans="1:11" x14ac:dyDescent="0.2">
      <c r="A1679" t="str">
        <f t="shared" si="72"/>
        <v>imports uranium_underground_RO_mix_mix.input_h.c__</v>
      </c>
      <c r="B1679" t="str">
        <f>processors_PES!$B$143</f>
        <v>imports uranium_underground_RO_mix_mix</v>
      </c>
      <c r="C1679" s="12" t="s">
        <v>89</v>
      </c>
      <c r="D1679" s="15" t="s">
        <v>63</v>
      </c>
      <c r="E1679" s="15" t="s">
        <v>113</v>
      </c>
      <c r="F1679" s="12" t="s">
        <v>92</v>
      </c>
      <c r="G1679" s="12" t="s">
        <v>91</v>
      </c>
      <c r="H1679" t="str">
        <f>processors_PES!$D$143</f>
        <v>mining::imports uranium::underground</v>
      </c>
      <c r="I1679" s="11">
        <v>0</v>
      </c>
      <c r="J1679">
        <f t="shared" si="75"/>
        <v>0</v>
      </c>
      <c r="K1679" s="12" t="s">
        <v>126</v>
      </c>
    </row>
    <row r="1680" spans="1:11" x14ac:dyDescent="0.2">
      <c r="A1680" t="str">
        <f t="shared" si="72"/>
        <v>imports uranium_underground_RO_mix_mix.input_ur__</v>
      </c>
      <c r="B1680" t="str">
        <f>processors_PES!$B$143</f>
        <v>imports uranium_underground_RO_mix_mix</v>
      </c>
      <c r="C1680" s="12" t="s">
        <v>89</v>
      </c>
      <c r="D1680" s="15" t="s">
        <v>98</v>
      </c>
      <c r="E1680" s="15" t="s">
        <v>114</v>
      </c>
      <c r="F1680" s="12" t="s">
        <v>90</v>
      </c>
      <c r="G1680" s="12" t="s">
        <v>91</v>
      </c>
      <c r="H1680" t="str">
        <f>processors_PES!$D$143</f>
        <v>mining::imports uranium::underground</v>
      </c>
      <c r="I1680" s="11">
        <v>0</v>
      </c>
      <c r="J1680">
        <f t="shared" si="75"/>
        <v>0</v>
      </c>
      <c r="K1680" s="12" t="s">
        <v>126</v>
      </c>
    </row>
    <row r="1681" spans="1:11" x14ac:dyDescent="0.2">
      <c r="A1681" t="str">
        <f t="shared" si="72"/>
        <v>imports uranium_underground_RO_mix_mix.input_el__</v>
      </c>
      <c r="B1681" t="str">
        <f>processors_PES!$B$143</f>
        <v>imports uranium_underground_RO_mix_mix</v>
      </c>
      <c r="C1681" s="12" t="s">
        <v>89</v>
      </c>
      <c r="D1681" s="15" t="s">
        <v>99</v>
      </c>
      <c r="E1681" s="15" t="s">
        <v>115</v>
      </c>
      <c r="F1681" s="12" t="s">
        <v>90</v>
      </c>
      <c r="G1681" s="12" t="s">
        <v>91</v>
      </c>
      <c r="H1681" t="str">
        <f>processors_PES!$D$143</f>
        <v>mining::imports uranium::underground</v>
      </c>
      <c r="I1681" s="14">
        <v>19</v>
      </c>
      <c r="J1681">
        <f t="shared" si="75"/>
        <v>26042.808263333165</v>
      </c>
      <c r="K1681" s="12" t="s">
        <v>127</v>
      </c>
    </row>
    <row r="1682" spans="1:11" x14ac:dyDescent="0.2">
      <c r="A1682" t="str">
        <f t="shared" si="72"/>
        <v>imports uranium_underground_RO_mix_mix.input_he__</v>
      </c>
      <c r="B1682" t="str">
        <f>processors_PES!$B$143</f>
        <v>imports uranium_underground_RO_mix_mix</v>
      </c>
      <c r="C1682" s="12" t="s">
        <v>89</v>
      </c>
      <c r="D1682" s="15" t="s">
        <v>100</v>
      </c>
      <c r="E1682" s="15" t="s">
        <v>116</v>
      </c>
      <c r="F1682" s="12" t="s">
        <v>90</v>
      </c>
      <c r="G1682" s="12" t="s">
        <v>91</v>
      </c>
      <c r="H1682" t="str">
        <f>processors_PES!$D$143</f>
        <v>mining::imports uranium::underground</v>
      </c>
      <c r="I1682" s="11">
        <v>0</v>
      </c>
      <c r="J1682">
        <f t="shared" si="75"/>
        <v>0</v>
      </c>
      <c r="K1682" s="12" t="s">
        <v>128</v>
      </c>
    </row>
    <row r="1683" spans="1:11" x14ac:dyDescent="0.2">
      <c r="A1683" t="str">
        <f t="shared" si="72"/>
        <v>imports uranium_underground_RO_mix_mix.inpt_fu__</v>
      </c>
      <c r="B1683" t="str">
        <f>processors_PES!$B$143</f>
        <v>imports uranium_underground_RO_mix_mix</v>
      </c>
      <c r="C1683" s="12" t="s">
        <v>93</v>
      </c>
      <c r="D1683" s="15" t="s">
        <v>101</v>
      </c>
      <c r="E1683" s="15" t="s">
        <v>117</v>
      </c>
      <c r="F1683" s="12" t="s">
        <v>90</v>
      </c>
      <c r="G1683" s="12" t="s">
        <v>91</v>
      </c>
      <c r="H1683" t="str">
        <f>processors_PES!$D$143</f>
        <v>mining::imports uranium::underground</v>
      </c>
      <c r="I1683" s="11">
        <v>0</v>
      </c>
      <c r="J1683">
        <f t="shared" si="75"/>
        <v>0</v>
      </c>
      <c r="K1683" s="12" t="s">
        <v>128</v>
      </c>
    </row>
    <row r="1684" spans="1:11" x14ac:dyDescent="0.2">
      <c r="A1684" t="str">
        <f t="shared" si="72"/>
        <v>imports uranium_underground_RO_mix_mix.input_ha__</v>
      </c>
      <c r="B1684" t="str">
        <f>processors_PES!$B$143</f>
        <v>imports uranium_underground_RO_mix_mix</v>
      </c>
      <c r="C1684" s="12" t="s">
        <v>89</v>
      </c>
      <c r="D1684" s="15" t="s">
        <v>102</v>
      </c>
      <c r="E1684" s="15" t="s">
        <v>118</v>
      </c>
      <c r="F1684" s="12" t="s">
        <v>90</v>
      </c>
      <c r="G1684" s="12" t="s">
        <v>94</v>
      </c>
      <c r="H1684" t="str">
        <f>processors_PES!$D$143</f>
        <v>mining::imports uranium::underground</v>
      </c>
      <c r="I1684" s="14">
        <v>0.32</v>
      </c>
      <c r="J1684">
        <f t="shared" si="75"/>
        <v>438.61571811929542</v>
      </c>
      <c r="K1684" s="12" t="s">
        <v>129</v>
      </c>
    </row>
    <row r="1685" spans="1:11" x14ac:dyDescent="0.2">
      <c r="A1685" t="str">
        <f t="shared" si="72"/>
        <v>imports uranium_underground_RO_mix_mix.input_lu__</v>
      </c>
      <c r="B1685" t="str">
        <f>processors_PES!$B$143</f>
        <v>imports uranium_underground_RO_mix_mix</v>
      </c>
      <c r="C1685" s="12" t="s">
        <v>89</v>
      </c>
      <c r="D1685" s="15" t="s">
        <v>103</v>
      </c>
      <c r="E1685" s="15" t="s">
        <v>119</v>
      </c>
      <c r="F1685" s="12" t="s">
        <v>92</v>
      </c>
      <c r="G1685" s="12" t="s">
        <v>94</v>
      </c>
      <c r="H1685" t="str">
        <f>processors_PES!$D$143</f>
        <v>mining::imports uranium::underground</v>
      </c>
      <c r="I1685" s="11">
        <v>9.9999999999999995E-7</v>
      </c>
      <c r="J1685">
        <f t="shared" si="75"/>
        <v>1.3706741191227981E-3</v>
      </c>
      <c r="K1685" s="12" t="s">
        <v>118</v>
      </c>
    </row>
    <row r="1686" spans="1:11" x14ac:dyDescent="0.2">
      <c r="A1686" t="str">
        <f t="shared" si="72"/>
        <v>imports uranium_underground_RO_mix_mix.input_w.us__</v>
      </c>
      <c r="B1686" t="str">
        <f>processors_PES!$B$143</f>
        <v>imports uranium_underground_RO_mix_mix</v>
      </c>
      <c r="C1686" s="12" t="s">
        <v>89</v>
      </c>
      <c r="D1686" s="15" t="s">
        <v>104</v>
      </c>
      <c r="E1686" s="15" t="s">
        <v>120</v>
      </c>
      <c r="F1686" s="12" t="s">
        <v>92</v>
      </c>
      <c r="G1686" s="12" t="s">
        <v>91</v>
      </c>
      <c r="H1686" t="str">
        <f>processors_PES!$D$143</f>
        <v>mining::imports uranium::underground</v>
      </c>
      <c r="I1686" s="11" t="s">
        <v>109</v>
      </c>
      <c r="J1686" s="11" t="s">
        <v>109</v>
      </c>
      <c r="K1686" s="12" t="s">
        <v>125</v>
      </c>
    </row>
    <row r="1687" spans="1:11" x14ac:dyDescent="0.2">
      <c r="A1687" t="str">
        <f t="shared" si="72"/>
        <v>imports uranium_underground_RO_mix_mix.input_fw__</v>
      </c>
      <c r="B1687" t="str">
        <f>processors_PES!$B$143</f>
        <v>imports uranium_underground_RO_mix_mix</v>
      </c>
      <c r="C1687" s="12" t="s">
        <v>89</v>
      </c>
      <c r="D1687" s="15" t="s">
        <v>105</v>
      </c>
      <c r="E1687" s="15" t="s">
        <v>121</v>
      </c>
      <c r="F1687" s="12" t="s">
        <v>92</v>
      </c>
      <c r="G1687" s="12" t="s">
        <v>91</v>
      </c>
      <c r="H1687" t="str">
        <f>processors_PES!$D$143</f>
        <v>mining::imports uranium::underground</v>
      </c>
      <c r="I1687" s="11" t="s">
        <v>109</v>
      </c>
      <c r="J1687" s="11" t="s">
        <v>109</v>
      </c>
      <c r="K1687" s="12" t="s">
        <v>125</v>
      </c>
    </row>
    <row r="1688" spans="1:11" x14ac:dyDescent="0.2">
      <c r="A1688" t="str">
        <f t="shared" si="72"/>
        <v>imports uranium_underground_RO_mix_mix.input_w.tot__</v>
      </c>
      <c r="B1688" t="str">
        <f>processors_PES!$B$143</f>
        <v>imports uranium_underground_RO_mix_mix</v>
      </c>
      <c r="C1688" s="12" t="s">
        <v>89</v>
      </c>
      <c r="D1688" s="15" t="s">
        <v>106</v>
      </c>
      <c r="E1688" s="15" t="s">
        <v>122</v>
      </c>
      <c r="F1688" s="12" t="s">
        <v>92</v>
      </c>
      <c r="G1688" s="12" t="s">
        <v>91</v>
      </c>
      <c r="H1688" t="str">
        <f>processors_PES!$D$143</f>
        <v>mining::imports uranium::underground</v>
      </c>
      <c r="I1688" s="14">
        <v>0.1</v>
      </c>
      <c r="J1688">
        <f t="shared" si="75"/>
        <v>137.06741191227982</v>
      </c>
      <c r="K1688" s="12" t="s">
        <v>125</v>
      </c>
    </row>
    <row r="1689" spans="1:11" x14ac:dyDescent="0.2">
      <c r="A1689" t="str">
        <f t="shared" si="72"/>
        <v>imports uranium_underground_RO_mix_mix.output_w__</v>
      </c>
      <c r="B1689" t="str">
        <f>processors_PES!$B$143</f>
        <v>imports uranium_underground_RO_mix_mix</v>
      </c>
      <c r="C1689" s="12" t="s">
        <v>95</v>
      </c>
      <c r="D1689" s="15" t="s">
        <v>107</v>
      </c>
      <c r="E1689" s="15" t="s">
        <v>123</v>
      </c>
      <c r="F1689" s="12" t="s">
        <v>92</v>
      </c>
      <c r="G1689" s="12" t="s">
        <v>91</v>
      </c>
      <c r="H1689" t="str">
        <f>processors_PES!$D$143</f>
        <v>mining::imports uranium::underground</v>
      </c>
      <c r="I1689" s="14">
        <v>8.5000000000000006E-2</v>
      </c>
      <c r="J1689">
        <f t="shared" si="75"/>
        <v>116.50730012543785</v>
      </c>
      <c r="K1689" s="12" t="s">
        <v>125</v>
      </c>
    </row>
    <row r="1690" spans="1:11" x14ac:dyDescent="0.2">
      <c r="A1690" t="str">
        <f t="shared" si="72"/>
        <v>imports uranium_underground_RO_mix_mix.output_ghg__</v>
      </c>
      <c r="B1690" t="str">
        <f>processors_PES!$B$143</f>
        <v>imports uranium_underground_RO_mix_mix</v>
      </c>
      <c r="C1690" s="12" t="s">
        <v>95</v>
      </c>
      <c r="D1690" s="15" t="s">
        <v>108</v>
      </c>
      <c r="E1690" s="15" t="s">
        <v>124</v>
      </c>
      <c r="F1690" s="12" t="s">
        <v>92</v>
      </c>
      <c r="G1690" s="12" t="s">
        <v>91</v>
      </c>
      <c r="H1690" t="str">
        <f>processors_PES!$D$143</f>
        <v>mining::imports uranium::underground</v>
      </c>
      <c r="I1690" s="11">
        <v>0</v>
      </c>
      <c r="J1690">
        <f t="shared" si="75"/>
        <v>0</v>
      </c>
      <c r="K1690" s="12" t="s">
        <v>130</v>
      </c>
    </row>
    <row r="1691" spans="1:11" x14ac:dyDescent="0.2">
      <c r="A1691" t="str">
        <f t="shared" si="72"/>
        <v>imports uranium_underground_RO_mix_mix.output_ng__</v>
      </c>
      <c r="B1691" t="str">
        <f>processors_PES!$B$143</f>
        <v>imports uranium_underground_RO_mix_mix</v>
      </c>
      <c r="C1691" s="12" t="s">
        <v>95</v>
      </c>
      <c r="D1691" s="15" t="s">
        <v>96</v>
      </c>
      <c r="E1691" s="15" t="s">
        <v>110</v>
      </c>
      <c r="F1691" s="12" t="s">
        <v>90</v>
      </c>
      <c r="G1691" s="12" t="s">
        <v>91</v>
      </c>
      <c r="H1691" t="str">
        <f>processors_PES!$D$143</f>
        <v>mining::imports uranium::underground</v>
      </c>
      <c r="I1691" s="11">
        <v>0</v>
      </c>
      <c r="J1691">
        <f t="shared" si="75"/>
        <v>0</v>
      </c>
      <c r="K1691" s="15" t="s">
        <v>163</v>
      </c>
    </row>
    <row r="1692" spans="1:11" x14ac:dyDescent="0.2">
      <c r="A1692" t="str">
        <f t="shared" si="72"/>
        <v>imports uranium_underground_RO_mix_mix.output_oil__</v>
      </c>
      <c r="B1692" t="str">
        <f>processors_PES!$B$143</f>
        <v>imports uranium_underground_RO_mix_mix</v>
      </c>
      <c r="C1692" s="15" t="s">
        <v>95</v>
      </c>
      <c r="D1692" s="15" t="s">
        <v>150</v>
      </c>
      <c r="E1692" s="15" t="s">
        <v>162</v>
      </c>
      <c r="F1692" s="15" t="s">
        <v>90</v>
      </c>
      <c r="G1692" s="15" t="s">
        <v>91</v>
      </c>
      <c r="H1692" t="str">
        <f>processors_PES!$D$143</f>
        <v>mining::imports uranium::underground</v>
      </c>
      <c r="I1692" s="12">
        <v>0</v>
      </c>
      <c r="J1692">
        <f t="shared" si="75"/>
        <v>0</v>
      </c>
      <c r="K1692" s="15" t="s">
        <v>163</v>
      </c>
    </row>
    <row r="1693" spans="1:11" x14ac:dyDescent="0.2">
      <c r="A1693" t="str">
        <f t="shared" si="72"/>
        <v>imports uranium_underground_RO_mix_mix.output_ur__</v>
      </c>
      <c r="B1693" t="str">
        <f>processors_PES!$B$143</f>
        <v>imports uranium_underground_RO_mix_mix</v>
      </c>
      <c r="C1693" s="15" t="s">
        <v>95</v>
      </c>
      <c r="D1693" s="15" t="s">
        <v>98</v>
      </c>
      <c r="E1693" s="15" t="s">
        <v>114</v>
      </c>
      <c r="F1693" s="15" t="s">
        <v>90</v>
      </c>
      <c r="G1693" s="15" t="s">
        <v>91</v>
      </c>
      <c r="H1693" t="str">
        <f>processors_PES!$D$143</f>
        <v>mining::imports uranium::underground</v>
      </c>
      <c r="I1693" s="11">
        <v>1</v>
      </c>
      <c r="J1693" s="46">
        <v>1370.6741191227982</v>
      </c>
      <c r="K1693" s="15" t="s">
        <v>126</v>
      </c>
    </row>
    <row r="1694" spans="1:11" x14ac:dyDescent="0.2">
      <c r="A1694" t="str">
        <f t="shared" si="72"/>
        <v>imports uranium_underground_SE_mix_mix.input_ng__</v>
      </c>
      <c r="B1694" t="str">
        <f>processors_PES!$B$144</f>
        <v>imports uranium_underground_SE_mix_mix</v>
      </c>
      <c r="C1694" s="12" t="s">
        <v>89</v>
      </c>
      <c r="D1694" s="15" t="s">
        <v>96</v>
      </c>
      <c r="E1694" s="15" t="s">
        <v>110</v>
      </c>
      <c r="F1694" s="12" t="s">
        <v>90</v>
      </c>
      <c r="G1694" s="12" t="s">
        <v>91</v>
      </c>
      <c r="H1694" t="str">
        <f>processors_PES!$D$143</f>
        <v>mining::imports uranium::underground</v>
      </c>
      <c r="I1694" s="11">
        <v>0</v>
      </c>
      <c r="J1694">
        <f>I1694*$J$1711</f>
        <v>0</v>
      </c>
      <c r="K1694" s="12" t="s">
        <v>125</v>
      </c>
    </row>
    <row r="1695" spans="1:11" x14ac:dyDescent="0.2">
      <c r="A1695" t="str">
        <f t="shared" si="72"/>
        <v>imports uranium_underground_SE_mix_mix.input_li__</v>
      </c>
      <c r="B1695" t="str">
        <f>processors_PES!$B$144</f>
        <v>imports uranium_underground_SE_mix_mix</v>
      </c>
      <c r="C1695" s="12" t="s">
        <v>89</v>
      </c>
      <c r="D1695" s="15" t="s">
        <v>64</v>
      </c>
      <c r="E1695" s="15" t="s">
        <v>111</v>
      </c>
      <c r="F1695" s="12" t="s">
        <v>90</v>
      </c>
      <c r="G1695" s="12" t="s">
        <v>91</v>
      </c>
      <c r="H1695" t="str">
        <f>processors_PES!$D$143</f>
        <v>mining::imports uranium::underground</v>
      </c>
      <c r="I1695" s="11">
        <v>0</v>
      </c>
      <c r="J1695">
        <f t="shared" ref="J1695:J1710" si="76">I1695*$J$1711</f>
        <v>0</v>
      </c>
      <c r="K1695" s="12" t="s">
        <v>126</v>
      </c>
    </row>
    <row r="1696" spans="1:11" x14ac:dyDescent="0.2">
      <c r="A1696" t="str">
        <f t="shared" si="72"/>
        <v>imports uranium_underground_SE_mix_mix.input_bio__</v>
      </c>
      <c r="B1696" t="str">
        <f>processors_PES!$B$144</f>
        <v>imports uranium_underground_SE_mix_mix</v>
      </c>
      <c r="C1696" s="12" t="s">
        <v>89</v>
      </c>
      <c r="D1696" s="15" t="s">
        <v>97</v>
      </c>
      <c r="E1696" s="15" t="s">
        <v>112</v>
      </c>
      <c r="F1696" s="12" t="s">
        <v>90</v>
      </c>
      <c r="G1696" s="12" t="s">
        <v>91</v>
      </c>
      <c r="H1696" t="str">
        <f>processors_PES!$D$143</f>
        <v>mining::imports uranium::underground</v>
      </c>
      <c r="I1696" s="11">
        <v>0</v>
      </c>
      <c r="J1696">
        <f t="shared" si="76"/>
        <v>0</v>
      </c>
      <c r="K1696" s="12" t="s">
        <v>126</v>
      </c>
    </row>
    <row r="1697" spans="1:11" x14ac:dyDescent="0.2">
      <c r="A1697" t="str">
        <f t="shared" si="72"/>
        <v>imports uranium_underground_SE_mix_mix.input_h.c__</v>
      </c>
      <c r="B1697" t="str">
        <f>processors_PES!$B$144</f>
        <v>imports uranium_underground_SE_mix_mix</v>
      </c>
      <c r="C1697" s="12" t="s">
        <v>89</v>
      </c>
      <c r="D1697" s="15" t="s">
        <v>63</v>
      </c>
      <c r="E1697" s="15" t="s">
        <v>113</v>
      </c>
      <c r="F1697" s="12" t="s">
        <v>92</v>
      </c>
      <c r="G1697" s="12" t="s">
        <v>91</v>
      </c>
      <c r="H1697" t="str">
        <f>processors_PES!$D$143</f>
        <v>mining::imports uranium::underground</v>
      </c>
      <c r="I1697" s="11">
        <v>0</v>
      </c>
      <c r="J1697">
        <f t="shared" si="76"/>
        <v>0</v>
      </c>
      <c r="K1697" s="12" t="s">
        <v>126</v>
      </c>
    </row>
    <row r="1698" spans="1:11" x14ac:dyDescent="0.2">
      <c r="A1698" t="str">
        <f t="shared" ref="A1698:A1761" si="77">CONCATENATE(B1698,".",C1698,"_",E1698,"_",V1698,"_",U1698)</f>
        <v>imports uranium_underground_SE_mix_mix.input_ur__</v>
      </c>
      <c r="B1698" t="str">
        <f>processors_PES!$B$144</f>
        <v>imports uranium_underground_SE_mix_mix</v>
      </c>
      <c r="C1698" s="12" t="s">
        <v>89</v>
      </c>
      <c r="D1698" s="15" t="s">
        <v>98</v>
      </c>
      <c r="E1698" s="15" t="s">
        <v>114</v>
      </c>
      <c r="F1698" s="12" t="s">
        <v>90</v>
      </c>
      <c r="G1698" s="12" t="s">
        <v>91</v>
      </c>
      <c r="H1698" t="str">
        <f>processors_PES!$D$143</f>
        <v>mining::imports uranium::underground</v>
      </c>
      <c r="I1698" s="11">
        <v>0</v>
      </c>
      <c r="J1698">
        <f t="shared" si="76"/>
        <v>0</v>
      </c>
      <c r="K1698" s="12" t="s">
        <v>126</v>
      </c>
    </row>
    <row r="1699" spans="1:11" x14ac:dyDescent="0.2">
      <c r="A1699" t="str">
        <f t="shared" si="77"/>
        <v>imports uranium_underground_SE_mix_mix.input_el__</v>
      </c>
      <c r="B1699" t="str">
        <f>processors_PES!$B$144</f>
        <v>imports uranium_underground_SE_mix_mix</v>
      </c>
      <c r="C1699" s="12" t="s">
        <v>89</v>
      </c>
      <c r="D1699" s="15" t="s">
        <v>99</v>
      </c>
      <c r="E1699" s="15" t="s">
        <v>115</v>
      </c>
      <c r="F1699" s="12" t="s">
        <v>90</v>
      </c>
      <c r="G1699" s="12" t="s">
        <v>91</v>
      </c>
      <c r="H1699" t="str">
        <f>processors_PES!$D$143</f>
        <v>mining::imports uranium::underground</v>
      </c>
      <c r="I1699" s="14">
        <v>19</v>
      </c>
      <c r="J1699">
        <f t="shared" si="76"/>
        <v>149414.45351184852</v>
      </c>
      <c r="K1699" s="12" t="s">
        <v>127</v>
      </c>
    </row>
    <row r="1700" spans="1:11" x14ac:dyDescent="0.2">
      <c r="A1700" t="str">
        <f t="shared" si="77"/>
        <v>imports uranium_underground_SE_mix_mix.input_he__</v>
      </c>
      <c r="B1700" t="str">
        <f>processors_PES!$B$144</f>
        <v>imports uranium_underground_SE_mix_mix</v>
      </c>
      <c r="C1700" s="12" t="s">
        <v>89</v>
      </c>
      <c r="D1700" s="15" t="s">
        <v>100</v>
      </c>
      <c r="E1700" s="15" t="s">
        <v>116</v>
      </c>
      <c r="F1700" s="12" t="s">
        <v>90</v>
      </c>
      <c r="G1700" s="12" t="s">
        <v>91</v>
      </c>
      <c r="H1700" t="str">
        <f>processors_PES!$D$143</f>
        <v>mining::imports uranium::underground</v>
      </c>
      <c r="I1700" s="11">
        <v>0</v>
      </c>
      <c r="J1700">
        <f t="shared" si="76"/>
        <v>0</v>
      </c>
      <c r="K1700" s="12" t="s">
        <v>128</v>
      </c>
    </row>
    <row r="1701" spans="1:11" x14ac:dyDescent="0.2">
      <c r="A1701" t="str">
        <f t="shared" si="77"/>
        <v>imports uranium_underground_SE_mix_mix.inpt_fu__</v>
      </c>
      <c r="B1701" t="str">
        <f>processors_PES!$B$144</f>
        <v>imports uranium_underground_SE_mix_mix</v>
      </c>
      <c r="C1701" s="12" t="s">
        <v>93</v>
      </c>
      <c r="D1701" s="15" t="s">
        <v>101</v>
      </c>
      <c r="E1701" s="15" t="s">
        <v>117</v>
      </c>
      <c r="F1701" s="12" t="s">
        <v>90</v>
      </c>
      <c r="G1701" s="12" t="s">
        <v>91</v>
      </c>
      <c r="H1701" t="str">
        <f>processors_PES!$D$143</f>
        <v>mining::imports uranium::underground</v>
      </c>
      <c r="I1701" s="11">
        <v>0</v>
      </c>
      <c r="J1701">
        <f t="shared" si="76"/>
        <v>0</v>
      </c>
      <c r="K1701" s="12" t="s">
        <v>128</v>
      </c>
    </row>
    <row r="1702" spans="1:11" x14ac:dyDescent="0.2">
      <c r="A1702" t="str">
        <f t="shared" si="77"/>
        <v>imports uranium_underground_SE_mix_mix.input_ha__</v>
      </c>
      <c r="B1702" t="str">
        <f>processors_PES!$B$144</f>
        <v>imports uranium_underground_SE_mix_mix</v>
      </c>
      <c r="C1702" s="12" t="s">
        <v>89</v>
      </c>
      <c r="D1702" s="15" t="s">
        <v>102</v>
      </c>
      <c r="E1702" s="15" t="s">
        <v>118</v>
      </c>
      <c r="F1702" s="12" t="s">
        <v>90</v>
      </c>
      <c r="G1702" s="12" t="s">
        <v>94</v>
      </c>
      <c r="H1702" t="str">
        <f>processors_PES!$D$143</f>
        <v>mining::imports uranium::underground</v>
      </c>
      <c r="I1702" s="14">
        <v>0.32</v>
      </c>
      <c r="J1702">
        <f t="shared" si="76"/>
        <v>2516.4539538837644</v>
      </c>
      <c r="K1702" s="12" t="s">
        <v>129</v>
      </c>
    </row>
    <row r="1703" spans="1:11" x14ac:dyDescent="0.2">
      <c r="A1703" t="str">
        <f t="shared" si="77"/>
        <v>imports uranium_underground_SE_mix_mix.input_lu__</v>
      </c>
      <c r="B1703" t="str">
        <f>processors_PES!$B$144</f>
        <v>imports uranium_underground_SE_mix_mix</v>
      </c>
      <c r="C1703" s="12" t="s">
        <v>89</v>
      </c>
      <c r="D1703" s="15" t="s">
        <v>103</v>
      </c>
      <c r="E1703" s="15" t="s">
        <v>119</v>
      </c>
      <c r="F1703" s="12" t="s">
        <v>92</v>
      </c>
      <c r="G1703" s="12" t="s">
        <v>94</v>
      </c>
      <c r="H1703" t="str">
        <f>processors_PES!$D$143</f>
        <v>mining::imports uranium::underground</v>
      </c>
      <c r="I1703" s="11">
        <v>9.9999999999999995E-7</v>
      </c>
      <c r="J1703">
        <f t="shared" si="76"/>
        <v>7.8639186058867636E-3</v>
      </c>
      <c r="K1703" s="12" t="s">
        <v>118</v>
      </c>
    </row>
    <row r="1704" spans="1:11" x14ac:dyDescent="0.2">
      <c r="A1704" t="str">
        <f t="shared" si="77"/>
        <v>imports uranium_underground_SE_mix_mix.input_w.us__</v>
      </c>
      <c r="B1704" t="str">
        <f>processors_PES!$B$144</f>
        <v>imports uranium_underground_SE_mix_mix</v>
      </c>
      <c r="C1704" s="12" t="s">
        <v>89</v>
      </c>
      <c r="D1704" s="15" t="s">
        <v>104</v>
      </c>
      <c r="E1704" s="15" t="s">
        <v>120</v>
      </c>
      <c r="F1704" s="12" t="s">
        <v>92</v>
      </c>
      <c r="G1704" s="12" t="s">
        <v>91</v>
      </c>
      <c r="H1704" t="str">
        <f>processors_PES!$D$143</f>
        <v>mining::imports uranium::underground</v>
      </c>
      <c r="I1704" s="11" t="s">
        <v>109</v>
      </c>
      <c r="J1704" s="11" t="s">
        <v>109</v>
      </c>
      <c r="K1704" s="12" t="s">
        <v>125</v>
      </c>
    </row>
    <row r="1705" spans="1:11" x14ac:dyDescent="0.2">
      <c r="A1705" t="str">
        <f t="shared" si="77"/>
        <v>imports uranium_underground_SE_mix_mix.input_fw__</v>
      </c>
      <c r="B1705" t="str">
        <f>processors_PES!$B$144</f>
        <v>imports uranium_underground_SE_mix_mix</v>
      </c>
      <c r="C1705" s="12" t="s">
        <v>89</v>
      </c>
      <c r="D1705" s="15" t="s">
        <v>105</v>
      </c>
      <c r="E1705" s="15" t="s">
        <v>121</v>
      </c>
      <c r="F1705" s="12" t="s">
        <v>92</v>
      </c>
      <c r="G1705" s="12" t="s">
        <v>91</v>
      </c>
      <c r="H1705" t="str">
        <f>processors_PES!$D$143</f>
        <v>mining::imports uranium::underground</v>
      </c>
      <c r="I1705" s="11" t="s">
        <v>109</v>
      </c>
      <c r="J1705" s="11" t="s">
        <v>109</v>
      </c>
      <c r="K1705" s="12" t="s">
        <v>125</v>
      </c>
    </row>
    <row r="1706" spans="1:11" x14ac:dyDescent="0.2">
      <c r="A1706" t="str">
        <f t="shared" si="77"/>
        <v>imports uranium_underground_SE_mix_mix.input_w.tot__</v>
      </c>
      <c r="B1706" t="str">
        <f>processors_PES!$B$144</f>
        <v>imports uranium_underground_SE_mix_mix</v>
      </c>
      <c r="C1706" s="12" t="s">
        <v>89</v>
      </c>
      <c r="D1706" s="15" t="s">
        <v>106</v>
      </c>
      <c r="E1706" s="15" t="s">
        <v>122</v>
      </c>
      <c r="F1706" s="12" t="s">
        <v>92</v>
      </c>
      <c r="G1706" s="12" t="s">
        <v>91</v>
      </c>
      <c r="H1706" t="str">
        <f>processors_PES!$D$143</f>
        <v>mining::imports uranium::underground</v>
      </c>
      <c r="I1706" s="14">
        <v>0.1</v>
      </c>
      <c r="J1706">
        <f t="shared" si="76"/>
        <v>786.39186058867642</v>
      </c>
      <c r="K1706" s="12" t="s">
        <v>125</v>
      </c>
    </row>
    <row r="1707" spans="1:11" x14ac:dyDescent="0.2">
      <c r="A1707" t="str">
        <f t="shared" si="77"/>
        <v>imports uranium_underground_SE_mix_mix.output_w__</v>
      </c>
      <c r="B1707" t="str">
        <f>processors_PES!$B$144</f>
        <v>imports uranium_underground_SE_mix_mix</v>
      </c>
      <c r="C1707" s="12" t="s">
        <v>95</v>
      </c>
      <c r="D1707" s="15" t="s">
        <v>107</v>
      </c>
      <c r="E1707" s="15" t="s">
        <v>123</v>
      </c>
      <c r="F1707" s="12" t="s">
        <v>92</v>
      </c>
      <c r="G1707" s="12" t="s">
        <v>91</v>
      </c>
      <c r="H1707" t="str">
        <f>processors_PES!$D$143</f>
        <v>mining::imports uranium::underground</v>
      </c>
      <c r="I1707" s="14">
        <v>8.5000000000000006E-2</v>
      </c>
      <c r="J1707">
        <f t="shared" si="76"/>
        <v>668.4330815003749</v>
      </c>
      <c r="K1707" s="12" t="s">
        <v>125</v>
      </c>
    </row>
    <row r="1708" spans="1:11" x14ac:dyDescent="0.2">
      <c r="A1708" t="str">
        <f t="shared" si="77"/>
        <v>imports uranium_underground_SE_mix_mix.output_ghg__</v>
      </c>
      <c r="B1708" t="str">
        <f>processors_PES!$B$144</f>
        <v>imports uranium_underground_SE_mix_mix</v>
      </c>
      <c r="C1708" s="12" t="s">
        <v>95</v>
      </c>
      <c r="D1708" s="15" t="s">
        <v>108</v>
      </c>
      <c r="E1708" s="15" t="s">
        <v>124</v>
      </c>
      <c r="F1708" s="12" t="s">
        <v>92</v>
      </c>
      <c r="G1708" s="12" t="s">
        <v>91</v>
      </c>
      <c r="H1708" t="str">
        <f>processors_PES!$D$143</f>
        <v>mining::imports uranium::underground</v>
      </c>
      <c r="I1708" s="11">
        <v>0</v>
      </c>
      <c r="J1708">
        <f t="shared" si="76"/>
        <v>0</v>
      </c>
      <c r="K1708" s="12" t="s">
        <v>130</v>
      </c>
    </row>
    <row r="1709" spans="1:11" x14ac:dyDescent="0.2">
      <c r="A1709" t="str">
        <f t="shared" si="77"/>
        <v>imports uranium_underground_SE_mix_mix.output_ng__</v>
      </c>
      <c r="B1709" t="str">
        <f>processors_PES!$B$144</f>
        <v>imports uranium_underground_SE_mix_mix</v>
      </c>
      <c r="C1709" s="12" t="s">
        <v>95</v>
      </c>
      <c r="D1709" s="15" t="s">
        <v>96</v>
      </c>
      <c r="E1709" s="15" t="s">
        <v>110</v>
      </c>
      <c r="F1709" s="12" t="s">
        <v>90</v>
      </c>
      <c r="G1709" s="12" t="s">
        <v>91</v>
      </c>
      <c r="H1709" t="str">
        <f>processors_PES!$D$143</f>
        <v>mining::imports uranium::underground</v>
      </c>
      <c r="I1709" s="11">
        <v>0</v>
      </c>
      <c r="J1709">
        <f t="shared" si="76"/>
        <v>0</v>
      </c>
      <c r="K1709" s="15" t="s">
        <v>163</v>
      </c>
    </row>
    <row r="1710" spans="1:11" x14ac:dyDescent="0.2">
      <c r="A1710" t="str">
        <f t="shared" si="77"/>
        <v>imports uranium_underground_SE_mix_mix.output_oil__</v>
      </c>
      <c r="B1710" t="str">
        <f>processors_PES!$B$144</f>
        <v>imports uranium_underground_SE_mix_mix</v>
      </c>
      <c r="C1710" s="15" t="s">
        <v>95</v>
      </c>
      <c r="D1710" s="15" t="s">
        <v>150</v>
      </c>
      <c r="E1710" s="15" t="s">
        <v>162</v>
      </c>
      <c r="F1710" s="15" t="s">
        <v>90</v>
      </c>
      <c r="G1710" s="15" t="s">
        <v>91</v>
      </c>
      <c r="H1710" t="str">
        <f>processors_PES!$D$143</f>
        <v>mining::imports uranium::underground</v>
      </c>
      <c r="I1710" s="12">
        <v>0</v>
      </c>
      <c r="J1710">
        <f t="shared" si="76"/>
        <v>0</v>
      </c>
      <c r="K1710" s="15" t="s">
        <v>163</v>
      </c>
    </row>
    <row r="1711" spans="1:11" x14ac:dyDescent="0.2">
      <c r="A1711" t="str">
        <f t="shared" si="77"/>
        <v>imports uranium_underground_SE_mix_mix.output_ur__</v>
      </c>
      <c r="B1711" t="str">
        <f>processors_PES!$B$144</f>
        <v>imports uranium_underground_SE_mix_mix</v>
      </c>
      <c r="C1711" s="15" t="s">
        <v>95</v>
      </c>
      <c r="D1711" s="15" t="s">
        <v>98</v>
      </c>
      <c r="E1711" s="15" t="s">
        <v>114</v>
      </c>
      <c r="F1711" s="15" t="s">
        <v>90</v>
      </c>
      <c r="G1711" s="15" t="s">
        <v>91</v>
      </c>
      <c r="H1711" t="str">
        <f>processors_PES!$D$143</f>
        <v>mining::imports uranium::underground</v>
      </c>
      <c r="I1711" s="11">
        <v>1</v>
      </c>
      <c r="J1711" s="46">
        <v>7863.9186058867635</v>
      </c>
      <c r="K1711" s="15" t="s">
        <v>126</v>
      </c>
    </row>
    <row r="1712" spans="1:11" x14ac:dyDescent="0.2">
      <c r="A1712" t="str">
        <f t="shared" si="77"/>
        <v>imports uranium_underground_UK_mix_mix.input_ng__</v>
      </c>
      <c r="B1712" t="str">
        <f>processors_PES!$B$145</f>
        <v>imports uranium_underground_UK_mix_mix</v>
      </c>
      <c r="C1712" s="12" t="s">
        <v>89</v>
      </c>
      <c r="D1712" s="15" t="s">
        <v>96</v>
      </c>
      <c r="E1712" s="15" t="s">
        <v>110</v>
      </c>
      <c r="F1712" s="12" t="s">
        <v>90</v>
      </c>
      <c r="G1712" s="12" t="s">
        <v>91</v>
      </c>
      <c r="H1712" t="str">
        <f>processors_PES!$D$143</f>
        <v>mining::imports uranium::underground</v>
      </c>
      <c r="I1712" s="11">
        <v>0</v>
      </c>
      <c r="J1712">
        <f>I1712*$J$1729</f>
        <v>0</v>
      </c>
      <c r="K1712" s="12" t="s">
        <v>125</v>
      </c>
    </row>
    <row r="1713" spans="1:11" x14ac:dyDescent="0.2">
      <c r="A1713" t="str">
        <f t="shared" si="77"/>
        <v>imports uranium_underground_UK_mix_mix.input_li__</v>
      </c>
      <c r="B1713" t="str">
        <f>processors_PES!$B$145</f>
        <v>imports uranium_underground_UK_mix_mix</v>
      </c>
      <c r="C1713" s="12" t="s">
        <v>89</v>
      </c>
      <c r="D1713" s="15" t="s">
        <v>64</v>
      </c>
      <c r="E1713" s="15" t="s">
        <v>111</v>
      </c>
      <c r="F1713" s="12" t="s">
        <v>90</v>
      </c>
      <c r="G1713" s="12" t="s">
        <v>91</v>
      </c>
      <c r="H1713" t="str">
        <f>processors_PES!$D$143</f>
        <v>mining::imports uranium::underground</v>
      </c>
      <c r="I1713" s="11">
        <v>0</v>
      </c>
      <c r="J1713">
        <f t="shared" ref="J1713:J1728" si="78">I1713*$J$1729</f>
        <v>0</v>
      </c>
      <c r="K1713" s="12" t="s">
        <v>126</v>
      </c>
    </row>
    <row r="1714" spans="1:11" x14ac:dyDescent="0.2">
      <c r="A1714" t="str">
        <f t="shared" si="77"/>
        <v>imports uranium_underground_UK_mix_mix.input_bio__</v>
      </c>
      <c r="B1714" t="str">
        <f>processors_PES!$B$145</f>
        <v>imports uranium_underground_UK_mix_mix</v>
      </c>
      <c r="C1714" s="12" t="s">
        <v>89</v>
      </c>
      <c r="D1714" s="15" t="s">
        <v>97</v>
      </c>
      <c r="E1714" s="15" t="s">
        <v>112</v>
      </c>
      <c r="F1714" s="12" t="s">
        <v>90</v>
      </c>
      <c r="G1714" s="12" t="s">
        <v>91</v>
      </c>
      <c r="H1714" t="str">
        <f>processors_PES!$D$143</f>
        <v>mining::imports uranium::underground</v>
      </c>
      <c r="I1714" s="11">
        <v>0</v>
      </c>
      <c r="J1714">
        <f t="shared" si="78"/>
        <v>0</v>
      </c>
      <c r="K1714" s="12" t="s">
        <v>126</v>
      </c>
    </row>
    <row r="1715" spans="1:11" x14ac:dyDescent="0.2">
      <c r="A1715" t="str">
        <f t="shared" si="77"/>
        <v>imports uranium_underground_UK_mix_mix.input_h.c__</v>
      </c>
      <c r="B1715" t="str">
        <f>processors_PES!$B$145</f>
        <v>imports uranium_underground_UK_mix_mix</v>
      </c>
      <c r="C1715" s="12" t="s">
        <v>89</v>
      </c>
      <c r="D1715" s="15" t="s">
        <v>63</v>
      </c>
      <c r="E1715" s="15" t="s">
        <v>113</v>
      </c>
      <c r="F1715" s="12" t="s">
        <v>92</v>
      </c>
      <c r="G1715" s="12" t="s">
        <v>91</v>
      </c>
      <c r="H1715" t="str">
        <f>processors_PES!$D$143</f>
        <v>mining::imports uranium::underground</v>
      </c>
      <c r="I1715" s="11">
        <v>0</v>
      </c>
      <c r="J1715">
        <f t="shared" si="78"/>
        <v>0</v>
      </c>
      <c r="K1715" s="12" t="s">
        <v>126</v>
      </c>
    </row>
    <row r="1716" spans="1:11" x14ac:dyDescent="0.2">
      <c r="A1716" t="str">
        <f t="shared" si="77"/>
        <v>imports uranium_underground_UK_mix_mix.input_ur__</v>
      </c>
      <c r="B1716" t="str">
        <f>processors_PES!$B$145</f>
        <v>imports uranium_underground_UK_mix_mix</v>
      </c>
      <c r="C1716" s="12" t="s">
        <v>89</v>
      </c>
      <c r="D1716" s="15" t="s">
        <v>98</v>
      </c>
      <c r="E1716" s="15" t="s">
        <v>114</v>
      </c>
      <c r="F1716" s="12" t="s">
        <v>90</v>
      </c>
      <c r="G1716" s="12" t="s">
        <v>91</v>
      </c>
      <c r="H1716" t="str">
        <f>processors_PES!$D$143</f>
        <v>mining::imports uranium::underground</v>
      </c>
      <c r="I1716" s="11">
        <v>0</v>
      </c>
      <c r="J1716">
        <f t="shared" si="78"/>
        <v>0</v>
      </c>
      <c r="K1716" s="12" t="s">
        <v>126</v>
      </c>
    </row>
    <row r="1717" spans="1:11" x14ac:dyDescent="0.2">
      <c r="A1717" t="str">
        <f t="shared" si="77"/>
        <v>imports uranium_underground_UK_mix_mix.input_el__</v>
      </c>
      <c r="B1717" t="str">
        <f>processors_PES!$B$145</f>
        <v>imports uranium_underground_UK_mix_mix</v>
      </c>
      <c r="C1717" s="12" t="s">
        <v>89</v>
      </c>
      <c r="D1717" s="15" t="s">
        <v>99</v>
      </c>
      <c r="E1717" s="15" t="s">
        <v>115</v>
      </c>
      <c r="F1717" s="12" t="s">
        <v>90</v>
      </c>
      <c r="G1717" s="12" t="s">
        <v>91</v>
      </c>
      <c r="H1717" t="str">
        <f>processors_PES!$D$143</f>
        <v>mining::imports uranium::underground</v>
      </c>
      <c r="I1717" s="14">
        <v>19</v>
      </c>
      <c r="J1717">
        <f t="shared" si="78"/>
        <v>187058.39384106439</v>
      </c>
      <c r="K1717" s="12" t="s">
        <v>127</v>
      </c>
    </row>
    <row r="1718" spans="1:11" x14ac:dyDescent="0.2">
      <c r="A1718" t="str">
        <f t="shared" si="77"/>
        <v>imports uranium_underground_UK_mix_mix.input_he__</v>
      </c>
      <c r="B1718" t="str">
        <f>processors_PES!$B$145</f>
        <v>imports uranium_underground_UK_mix_mix</v>
      </c>
      <c r="C1718" s="12" t="s">
        <v>89</v>
      </c>
      <c r="D1718" s="15" t="s">
        <v>100</v>
      </c>
      <c r="E1718" s="15" t="s">
        <v>116</v>
      </c>
      <c r="F1718" s="12" t="s">
        <v>90</v>
      </c>
      <c r="G1718" s="12" t="s">
        <v>91</v>
      </c>
      <c r="H1718" t="str">
        <f>processors_PES!$D$143</f>
        <v>mining::imports uranium::underground</v>
      </c>
      <c r="I1718" s="11">
        <v>0</v>
      </c>
      <c r="J1718">
        <f t="shared" si="78"/>
        <v>0</v>
      </c>
      <c r="K1718" s="12" t="s">
        <v>128</v>
      </c>
    </row>
    <row r="1719" spans="1:11" x14ac:dyDescent="0.2">
      <c r="A1719" t="str">
        <f t="shared" si="77"/>
        <v>imports uranium_underground_UK_mix_mix.inpt_fu__</v>
      </c>
      <c r="B1719" t="str">
        <f>processors_PES!$B$145</f>
        <v>imports uranium_underground_UK_mix_mix</v>
      </c>
      <c r="C1719" s="12" t="s">
        <v>93</v>
      </c>
      <c r="D1719" s="15" t="s">
        <v>101</v>
      </c>
      <c r="E1719" s="15" t="s">
        <v>117</v>
      </c>
      <c r="F1719" s="12" t="s">
        <v>90</v>
      </c>
      <c r="G1719" s="12" t="s">
        <v>91</v>
      </c>
      <c r="H1719" t="str">
        <f>processors_PES!$D$143</f>
        <v>mining::imports uranium::underground</v>
      </c>
      <c r="I1719" s="11">
        <v>0</v>
      </c>
      <c r="J1719">
        <f t="shared" si="78"/>
        <v>0</v>
      </c>
      <c r="K1719" s="12" t="s">
        <v>128</v>
      </c>
    </row>
    <row r="1720" spans="1:11" x14ac:dyDescent="0.2">
      <c r="A1720" t="str">
        <f t="shared" si="77"/>
        <v>imports uranium_underground_UK_mix_mix.input_ha__</v>
      </c>
      <c r="B1720" t="str">
        <f>processors_PES!$B$145</f>
        <v>imports uranium_underground_UK_mix_mix</v>
      </c>
      <c r="C1720" s="12" t="s">
        <v>89</v>
      </c>
      <c r="D1720" s="15" t="s">
        <v>102</v>
      </c>
      <c r="E1720" s="15" t="s">
        <v>118</v>
      </c>
      <c r="F1720" s="12" t="s">
        <v>90</v>
      </c>
      <c r="G1720" s="12" t="s">
        <v>94</v>
      </c>
      <c r="H1720" t="str">
        <f>processors_PES!$D$143</f>
        <v>mining::imports uranium::underground</v>
      </c>
      <c r="I1720" s="14">
        <v>0.32</v>
      </c>
      <c r="J1720">
        <f t="shared" si="78"/>
        <v>3150.457159428453</v>
      </c>
      <c r="K1720" s="12" t="s">
        <v>129</v>
      </c>
    </row>
    <row r="1721" spans="1:11" x14ac:dyDescent="0.2">
      <c r="A1721" t="str">
        <f t="shared" si="77"/>
        <v>imports uranium_underground_UK_mix_mix.input_lu__</v>
      </c>
      <c r="B1721" t="str">
        <f>processors_PES!$B$145</f>
        <v>imports uranium_underground_UK_mix_mix</v>
      </c>
      <c r="C1721" s="12" t="s">
        <v>89</v>
      </c>
      <c r="D1721" s="15" t="s">
        <v>103</v>
      </c>
      <c r="E1721" s="15" t="s">
        <v>119</v>
      </c>
      <c r="F1721" s="12" t="s">
        <v>92</v>
      </c>
      <c r="G1721" s="12" t="s">
        <v>94</v>
      </c>
      <c r="H1721" t="str">
        <f>processors_PES!$D$143</f>
        <v>mining::imports uranium::underground</v>
      </c>
      <c r="I1721" s="11">
        <v>9.9999999999999995E-7</v>
      </c>
      <c r="J1721">
        <f t="shared" si="78"/>
        <v>9.8451786232139141E-3</v>
      </c>
      <c r="K1721" s="12" t="s">
        <v>118</v>
      </c>
    </row>
    <row r="1722" spans="1:11" x14ac:dyDescent="0.2">
      <c r="A1722" t="str">
        <f t="shared" si="77"/>
        <v>imports uranium_underground_UK_mix_mix.input_w.us__</v>
      </c>
      <c r="B1722" t="str">
        <f>processors_PES!$B$145</f>
        <v>imports uranium_underground_UK_mix_mix</v>
      </c>
      <c r="C1722" s="12" t="s">
        <v>89</v>
      </c>
      <c r="D1722" s="15" t="s">
        <v>104</v>
      </c>
      <c r="E1722" s="15" t="s">
        <v>120</v>
      </c>
      <c r="F1722" s="12" t="s">
        <v>92</v>
      </c>
      <c r="G1722" s="12" t="s">
        <v>91</v>
      </c>
      <c r="H1722" t="str">
        <f>processors_PES!$D$143</f>
        <v>mining::imports uranium::underground</v>
      </c>
      <c r="I1722" s="11" t="s">
        <v>109</v>
      </c>
      <c r="J1722" s="11" t="s">
        <v>109</v>
      </c>
      <c r="K1722" s="12" t="s">
        <v>125</v>
      </c>
    </row>
    <row r="1723" spans="1:11" x14ac:dyDescent="0.2">
      <c r="A1723" t="str">
        <f t="shared" si="77"/>
        <v>imports uranium_underground_UK_mix_mix.input_fw__</v>
      </c>
      <c r="B1723" t="str">
        <f>processors_PES!$B$145</f>
        <v>imports uranium_underground_UK_mix_mix</v>
      </c>
      <c r="C1723" s="12" t="s">
        <v>89</v>
      </c>
      <c r="D1723" s="15" t="s">
        <v>105</v>
      </c>
      <c r="E1723" s="15" t="s">
        <v>121</v>
      </c>
      <c r="F1723" s="12" t="s">
        <v>92</v>
      </c>
      <c r="G1723" s="12" t="s">
        <v>91</v>
      </c>
      <c r="H1723" t="str">
        <f>processors_PES!$D$143</f>
        <v>mining::imports uranium::underground</v>
      </c>
      <c r="I1723" s="11" t="s">
        <v>109</v>
      </c>
      <c r="J1723" s="11" t="s">
        <v>109</v>
      </c>
      <c r="K1723" s="12" t="s">
        <v>125</v>
      </c>
    </row>
    <row r="1724" spans="1:11" x14ac:dyDescent="0.2">
      <c r="A1724" t="str">
        <f t="shared" si="77"/>
        <v>imports uranium_underground_UK_mix_mix.input_w.tot__</v>
      </c>
      <c r="B1724" t="str">
        <f>processors_PES!$B$145</f>
        <v>imports uranium_underground_UK_mix_mix</v>
      </c>
      <c r="C1724" s="12" t="s">
        <v>89</v>
      </c>
      <c r="D1724" s="15" t="s">
        <v>106</v>
      </c>
      <c r="E1724" s="15" t="s">
        <v>122</v>
      </c>
      <c r="F1724" s="12" t="s">
        <v>92</v>
      </c>
      <c r="G1724" s="12" t="s">
        <v>91</v>
      </c>
      <c r="H1724" t="str">
        <f>processors_PES!$D$143</f>
        <v>mining::imports uranium::underground</v>
      </c>
      <c r="I1724" s="14">
        <v>0.1</v>
      </c>
      <c r="J1724">
        <f t="shared" si="78"/>
        <v>984.51786232139148</v>
      </c>
      <c r="K1724" s="12" t="s">
        <v>125</v>
      </c>
    </row>
    <row r="1725" spans="1:11" x14ac:dyDescent="0.2">
      <c r="A1725" t="str">
        <f t="shared" si="77"/>
        <v>imports uranium_underground_UK_mix_mix.output_w__</v>
      </c>
      <c r="B1725" t="str">
        <f>processors_PES!$B$145</f>
        <v>imports uranium_underground_UK_mix_mix</v>
      </c>
      <c r="C1725" s="12" t="s">
        <v>95</v>
      </c>
      <c r="D1725" s="15" t="s">
        <v>107</v>
      </c>
      <c r="E1725" s="15" t="s">
        <v>123</v>
      </c>
      <c r="F1725" s="12" t="s">
        <v>92</v>
      </c>
      <c r="G1725" s="12" t="s">
        <v>91</v>
      </c>
      <c r="H1725" t="str">
        <f>processors_PES!$D$143</f>
        <v>mining::imports uranium::underground</v>
      </c>
      <c r="I1725" s="14">
        <v>8.5000000000000006E-2</v>
      </c>
      <c r="J1725">
        <f t="shared" si="78"/>
        <v>836.84018297318278</v>
      </c>
      <c r="K1725" s="12" t="s">
        <v>125</v>
      </c>
    </row>
    <row r="1726" spans="1:11" x14ac:dyDescent="0.2">
      <c r="A1726" t="str">
        <f t="shared" si="77"/>
        <v>imports uranium_underground_UK_mix_mix.output_ghg__</v>
      </c>
      <c r="B1726" t="str">
        <f>processors_PES!$B$145</f>
        <v>imports uranium_underground_UK_mix_mix</v>
      </c>
      <c r="C1726" s="12" t="s">
        <v>95</v>
      </c>
      <c r="D1726" s="15" t="s">
        <v>108</v>
      </c>
      <c r="E1726" s="15" t="s">
        <v>124</v>
      </c>
      <c r="F1726" s="12" t="s">
        <v>92</v>
      </c>
      <c r="G1726" s="12" t="s">
        <v>91</v>
      </c>
      <c r="H1726" t="str">
        <f>processors_PES!$D$143</f>
        <v>mining::imports uranium::underground</v>
      </c>
      <c r="I1726" s="11">
        <v>0</v>
      </c>
      <c r="J1726">
        <f t="shared" si="78"/>
        <v>0</v>
      </c>
      <c r="K1726" s="12" t="s">
        <v>130</v>
      </c>
    </row>
    <row r="1727" spans="1:11" x14ac:dyDescent="0.2">
      <c r="A1727" t="str">
        <f t="shared" si="77"/>
        <v>imports uranium_underground_UK_mix_mix.output_ng__</v>
      </c>
      <c r="B1727" t="str">
        <f>processors_PES!$B$145</f>
        <v>imports uranium_underground_UK_mix_mix</v>
      </c>
      <c r="C1727" s="12" t="s">
        <v>95</v>
      </c>
      <c r="D1727" s="15" t="s">
        <v>96</v>
      </c>
      <c r="E1727" s="15" t="s">
        <v>110</v>
      </c>
      <c r="F1727" s="12" t="s">
        <v>90</v>
      </c>
      <c r="G1727" s="12" t="s">
        <v>91</v>
      </c>
      <c r="H1727" t="str">
        <f>processors_PES!$D$143</f>
        <v>mining::imports uranium::underground</v>
      </c>
      <c r="I1727" s="11">
        <v>0</v>
      </c>
      <c r="J1727">
        <f t="shared" si="78"/>
        <v>0</v>
      </c>
      <c r="K1727" s="15" t="s">
        <v>163</v>
      </c>
    </row>
    <row r="1728" spans="1:11" x14ac:dyDescent="0.2">
      <c r="A1728" t="str">
        <f t="shared" si="77"/>
        <v>imports uranium_underground_UK_mix_mix.output_oil__</v>
      </c>
      <c r="B1728" t="str">
        <f>processors_PES!$B$145</f>
        <v>imports uranium_underground_UK_mix_mix</v>
      </c>
      <c r="C1728" s="15" t="s">
        <v>95</v>
      </c>
      <c r="D1728" s="15" t="s">
        <v>150</v>
      </c>
      <c r="E1728" s="15" t="s">
        <v>162</v>
      </c>
      <c r="F1728" s="15" t="s">
        <v>90</v>
      </c>
      <c r="G1728" s="15" t="s">
        <v>91</v>
      </c>
      <c r="H1728" t="str">
        <f>processors_PES!$D$143</f>
        <v>mining::imports uranium::underground</v>
      </c>
      <c r="I1728" s="12">
        <v>0</v>
      </c>
      <c r="J1728">
        <f t="shared" si="78"/>
        <v>0</v>
      </c>
      <c r="K1728" s="15" t="s">
        <v>163</v>
      </c>
    </row>
    <row r="1729" spans="1:11" x14ac:dyDescent="0.2">
      <c r="A1729" t="str">
        <f t="shared" si="77"/>
        <v>imports uranium_underground_UK_mix_mix.output_ur__</v>
      </c>
      <c r="B1729" t="str">
        <f>processors_PES!$B$145</f>
        <v>imports uranium_underground_UK_mix_mix</v>
      </c>
      <c r="C1729" s="15" t="s">
        <v>95</v>
      </c>
      <c r="D1729" s="15" t="s">
        <v>98</v>
      </c>
      <c r="E1729" s="15" t="s">
        <v>114</v>
      </c>
      <c r="F1729" s="15" t="s">
        <v>90</v>
      </c>
      <c r="G1729" s="15" t="s">
        <v>91</v>
      </c>
      <c r="H1729" t="str">
        <f>processors_PES!$D$143</f>
        <v>mining::imports uranium::underground</v>
      </c>
      <c r="I1729" s="11">
        <v>1</v>
      </c>
      <c r="J1729" s="46">
        <v>9845.1786232139148</v>
      </c>
      <c r="K1729" s="15" t="s">
        <v>126</v>
      </c>
    </row>
    <row r="1730" spans="1:11" x14ac:dyDescent="0.2">
      <c r="A1730" t="str">
        <f t="shared" si="77"/>
        <v>imports uranium_isl_DE_mix_mix.input_ur.gr__</v>
      </c>
      <c r="B1730" t="str">
        <f>processors_PES!$B$146</f>
        <v>imports uranium_isl_DE_mix_mix</v>
      </c>
      <c r="C1730" s="12" t="s">
        <v>89</v>
      </c>
      <c r="D1730" s="12" t="s">
        <v>800</v>
      </c>
      <c r="E1730" s="12" t="s">
        <v>801</v>
      </c>
      <c r="F1730" s="12" t="s">
        <v>90</v>
      </c>
      <c r="G1730" s="12" t="s">
        <v>802</v>
      </c>
      <c r="H1730" s="11" t="s">
        <v>803</v>
      </c>
      <c r="I1730" s="11">
        <v>1.33</v>
      </c>
      <c r="J1730" s="11">
        <f>I1730*$J$1747</f>
        <v>101917.62283785632</v>
      </c>
      <c r="K1730" s="12" t="s">
        <v>126</v>
      </c>
    </row>
    <row r="1731" spans="1:11" x14ac:dyDescent="0.2">
      <c r="A1731" t="str">
        <f t="shared" si="77"/>
        <v>imports uranium_isl_DE_mix_mix.input_li__</v>
      </c>
      <c r="B1731" t="str">
        <f>processors_PES!$B$146</f>
        <v>imports uranium_isl_DE_mix_mix</v>
      </c>
      <c r="C1731" s="12" t="s">
        <v>89</v>
      </c>
      <c r="D1731" s="12" t="s">
        <v>64</v>
      </c>
      <c r="E1731" s="12" t="s">
        <v>111</v>
      </c>
      <c r="F1731" s="12" t="s">
        <v>90</v>
      </c>
      <c r="G1731" s="12" t="s">
        <v>91</v>
      </c>
      <c r="H1731" s="11" t="s">
        <v>803</v>
      </c>
      <c r="I1731" s="11">
        <v>0</v>
      </c>
      <c r="J1731" s="11">
        <f t="shared" ref="J1731:J1746" si="79">I1731*$J$1747</f>
        <v>0</v>
      </c>
      <c r="K1731" s="12" t="s">
        <v>126</v>
      </c>
    </row>
    <row r="1732" spans="1:11" x14ac:dyDescent="0.2">
      <c r="A1732" t="str">
        <f t="shared" si="77"/>
        <v>imports uranium_isl_DE_mix_mix.input_bio__</v>
      </c>
      <c r="B1732" t="str">
        <f>processors_PES!$B$146</f>
        <v>imports uranium_isl_DE_mix_mix</v>
      </c>
      <c r="C1732" s="12" t="s">
        <v>89</v>
      </c>
      <c r="D1732" s="12" t="s">
        <v>97</v>
      </c>
      <c r="E1732" s="12" t="s">
        <v>112</v>
      </c>
      <c r="F1732" s="12" t="s">
        <v>90</v>
      </c>
      <c r="G1732" s="12" t="s">
        <v>91</v>
      </c>
      <c r="H1732" s="11" t="s">
        <v>803</v>
      </c>
      <c r="I1732" s="11">
        <v>0</v>
      </c>
      <c r="J1732" s="11">
        <f t="shared" si="79"/>
        <v>0</v>
      </c>
      <c r="K1732" s="12" t="s">
        <v>126</v>
      </c>
    </row>
    <row r="1733" spans="1:11" x14ac:dyDescent="0.2">
      <c r="A1733" t="str">
        <f t="shared" si="77"/>
        <v>imports uranium_isl_DE_mix_mix.input_h.c__</v>
      </c>
      <c r="B1733" t="str">
        <f>processors_PES!$B$146</f>
        <v>imports uranium_isl_DE_mix_mix</v>
      </c>
      <c r="C1733" s="12" t="s">
        <v>89</v>
      </c>
      <c r="D1733" s="12" t="s">
        <v>63</v>
      </c>
      <c r="E1733" s="12" t="s">
        <v>113</v>
      </c>
      <c r="F1733" s="12" t="s">
        <v>92</v>
      </c>
      <c r="G1733" s="12" t="s">
        <v>91</v>
      </c>
      <c r="H1733" s="11" t="s">
        <v>803</v>
      </c>
      <c r="I1733" s="11">
        <v>0</v>
      </c>
      <c r="J1733" s="11">
        <f t="shared" si="79"/>
        <v>0</v>
      </c>
      <c r="K1733" s="12" t="s">
        <v>126</v>
      </c>
    </row>
    <row r="1734" spans="1:11" x14ac:dyDescent="0.2">
      <c r="A1734" t="str">
        <f t="shared" si="77"/>
        <v>imports uranium_isl_DE_mix_mix.input_ur__</v>
      </c>
      <c r="B1734" t="str">
        <f>processors_PES!$B$146</f>
        <v>imports uranium_isl_DE_mix_mix</v>
      </c>
      <c r="C1734" s="12" t="s">
        <v>89</v>
      </c>
      <c r="D1734" s="12" t="s">
        <v>98</v>
      </c>
      <c r="E1734" s="12" t="s">
        <v>114</v>
      </c>
      <c r="F1734" s="12" t="s">
        <v>90</v>
      </c>
      <c r="G1734" s="12" t="s">
        <v>91</v>
      </c>
      <c r="H1734" s="11" t="s">
        <v>803</v>
      </c>
      <c r="I1734" s="11">
        <v>0</v>
      </c>
      <c r="J1734" s="11">
        <f t="shared" si="79"/>
        <v>0</v>
      </c>
      <c r="K1734" s="12" t="s">
        <v>126</v>
      </c>
    </row>
    <row r="1735" spans="1:11" x14ac:dyDescent="0.2">
      <c r="A1735" t="str">
        <f t="shared" si="77"/>
        <v>imports uranium_isl_DE_mix_mix.input_el__</v>
      </c>
      <c r="B1735" t="str">
        <f>processors_PES!$B$146</f>
        <v>imports uranium_isl_DE_mix_mix</v>
      </c>
      <c r="C1735" s="12" t="s">
        <v>89</v>
      </c>
      <c r="D1735" s="12" t="s">
        <v>99</v>
      </c>
      <c r="E1735" s="12" t="s">
        <v>115</v>
      </c>
      <c r="F1735" s="12" t="s">
        <v>90</v>
      </c>
      <c r="G1735" s="12" t="s">
        <v>91</v>
      </c>
      <c r="H1735" s="11" t="s">
        <v>803</v>
      </c>
      <c r="I1735" s="14">
        <v>55.934343434343432</v>
      </c>
      <c r="J1735" s="11">
        <f t="shared" si="79"/>
        <v>4286237.0810710816</v>
      </c>
      <c r="K1735" s="12" t="s">
        <v>127</v>
      </c>
    </row>
    <row r="1736" spans="1:11" x14ac:dyDescent="0.2">
      <c r="A1736" t="str">
        <f t="shared" si="77"/>
        <v>imports uranium_isl_DE_mix_mix.input_he__</v>
      </c>
      <c r="B1736" t="str">
        <f>processors_PES!$B$146</f>
        <v>imports uranium_isl_DE_mix_mix</v>
      </c>
      <c r="C1736" s="12" t="s">
        <v>89</v>
      </c>
      <c r="D1736" s="12" t="s">
        <v>100</v>
      </c>
      <c r="E1736" s="12" t="s">
        <v>116</v>
      </c>
      <c r="F1736" s="12" t="s">
        <v>90</v>
      </c>
      <c r="G1736" s="12" t="s">
        <v>91</v>
      </c>
      <c r="H1736" s="11" t="s">
        <v>803</v>
      </c>
      <c r="I1736" s="11">
        <v>0</v>
      </c>
      <c r="J1736" s="11">
        <f t="shared" si="79"/>
        <v>0</v>
      </c>
      <c r="K1736" s="12" t="s">
        <v>128</v>
      </c>
    </row>
    <row r="1737" spans="1:11" x14ac:dyDescent="0.2">
      <c r="A1737" t="str">
        <f t="shared" si="77"/>
        <v>imports uranium_isl_DE_mix_mix.inpt_fu__</v>
      </c>
      <c r="B1737" t="str">
        <f>processors_PES!$B$146</f>
        <v>imports uranium_isl_DE_mix_mix</v>
      </c>
      <c r="C1737" s="12" t="s">
        <v>93</v>
      </c>
      <c r="D1737" s="12" t="s">
        <v>101</v>
      </c>
      <c r="E1737" s="12" t="s">
        <v>117</v>
      </c>
      <c r="F1737" s="12" t="s">
        <v>90</v>
      </c>
      <c r="G1737" s="12" t="s">
        <v>91</v>
      </c>
      <c r="H1737" s="11" t="s">
        <v>803</v>
      </c>
      <c r="I1737" s="11">
        <v>0</v>
      </c>
      <c r="J1737" s="11">
        <f t="shared" si="79"/>
        <v>0</v>
      </c>
      <c r="K1737" s="12" t="s">
        <v>128</v>
      </c>
    </row>
    <row r="1738" spans="1:11" x14ac:dyDescent="0.2">
      <c r="A1738" t="str">
        <f t="shared" si="77"/>
        <v>imports uranium_isl_DE_mix_mix.input_ha__</v>
      </c>
      <c r="B1738" t="str">
        <f>processors_PES!$B$146</f>
        <v>imports uranium_isl_DE_mix_mix</v>
      </c>
      <c r="C1738" s="12" t="s">
        <v>89</v>
      </c>
      <c r="D1738" s="12" t="s">
        <v>102</v>
      </c>
      <c r="E1738" s="12" t="s">
        <v>118</v>
      </c>
      <c r="F1738" s="12" t="s">
        <v>90</v>
      </c>
      <c r="G1738" s="12" t="s">
        <v>94</v>
      </c>
      <c r="H1738" s="11" t="s">
        <v>803</v>
      </c>
      <c r="I1738" s="14">
        <v>0.32</v>
      </c>
      <c r="J1738" s="11">
        <f t="shared" si="79"/>
        <v>24521.533314371445</v>
      </c>
      <c r="K1738" s="12" t="s">
        <v>129</v>
      </c>
    </row>
    <row r="1739" spans="1:11" x14ac:dyDescent="0.2">
      <c r="A1739" t="str">
        <f t="shared" si="77"/>
        <v>imports uranium_isl_DE_mix_mix.input_lu__</v>
      </c>
      <c r="B1739" t="str">
        <f>processors_PES!$B$146</f>
        <v>imports uranium_isl_DE_mix_mix</v>
      </c>
      <c r="C1739" s="12" t="s">
        <v>89</v>
      </c>
      <c r="D1739" s="12" t="s">
        <v>103</v>
      </c>
      <c r="E1739" s="12" t="s">
        <v>119</v>
      </c>
      <c r="F1739" s="12" t="s">
        <v>92</v>
      </c>
      <c r="G1739" s="12" t="s">
        <v>94</v>
      </c>
      <c r="H1739" s="11" t="s">
        <v>803</v>
      </c>
      <c r="I1739" s="11">
        <v>3.0000000000000001E-6</v>
      </c>
      <c r="J1739" s="11">
        <f t="shared" si="79"/>
        <v>0.22988937482223229</v>
      </c>
      <c r="K1739" s="12" t="s">
        <v>118</v>
      </c>
    </row>
    <row r="1740" spans="1:11" x14ac:dyDescent="0.2">
      <c r="A1740" t="str">
        <f t="shared" si="77"/>
        <v>imports uranium_isl_DE_mix_mix.input_w.us__</v>
      </c>
      <c r="B1740" t="str">
        <f>processors_PES!$B$146</f>
        <v>imports uranium_isl_DE_mix_mix</v>
      </c>
      <c r="C1740" s="12" t="s">
        <v>89</v>
      </c>
      <c r="D1740" s="12" t="s">
        <v>104</v>
      </c>
      <c r="E1740" s="12" t="s">
        <v>120</v>
      </c>
      <c r="F1740" s="12" t="s">
        <v>92</v>
      </c>
      <c r="G1740" s="12" t="s">
        <v>91</v>
      </c>
      <c r="H1740" s="11" t="s">
        <v>803</v>
      </c>
      <c r="I1740" s="14">
        <v>9.1</v>
      </c>
      <c r="J1740" s="11">
        <f t="shared" si="79"/>
        <v>697331.10362743796</v>
      </c>
      <c r="K1740" s="12" t="s">
        <v>125</v>
      </c>
    </row>
    <row r="1741" spans="1:11" x14ac:dyDescent="0.2">
      <c r="A1741" t="str">
        <f t="shared" si="77"/>
        <v>imports uranium_isl_DE_mix_mix.input_fw__</v>
      </c>
      <c r="B1741" t="str">
        <f>processors_PES!$B$146</f>
        <v>imports uranium_isl_DE_mix_mix</v>
      </c>
      <c r="C1741" s="12" t="s">
        <v>89</v>
      </c>
      <c r="D1741" s="12" t="s">
        <v>105</v>
      </c>
      <c r="E1741" s="12" t="s">
        <v>121</v>
      </c>
      <c r="F1741" s="12" t="s">
        <v>92</v>
      </c>
      <c r="G1741" s="12" t="s">
        <v>91</v>
      </c>
      <c r="H1741" s="11" t="s">
        <v>803</v>
      </c>
      <c r="I1741" s="11">
        <v>0</v>
      </c>
      <c r="J1741" s="11">
        <f t="shared" si="79"/>
        <v>0</v>
      </c>
      <c r="K1741" s="12" t="s">
        <v>125</v>
      </c>
    </row>
    <row r="1742" spans="1:11" x14ac:dyDescent="0.2">
      <c r="A1742" t="str">
        <f t="shared" si="77"/>
        <v>imports uranium_isl_DE_mix_mix.input_w.tot__</v>
      </c>
      <c r="B1742" t="str">
        <f>processors_PES!$B$146</f>
        <v>imports uranium_isl_DE_mix_mix</v>
      </c>
      <c r="C1742" s="12" t="s">
        <v>89</v>
      </c>
      <c r="D1742" s="12" t="s">
        <v>106</v>
      </c>
      <c r="E1742" s="12" t="s">
        <v>122</v>
      </c>
      <c r="F1742" s="12" t="s">
        <v>92</v>
      </c>
      <c r="G1742" s="12" t="s">
        <v>91</v>
      </c>
      <c r="H1742" s="11" t="s">
        <v>803</v>
      </c>
      <c r="I1742" s="14">
        <v>9.1</v>
      </c>
      <c r="J1742" s="11">
        <f t="shared" si="79"/>
        <v>697331.10362743796</v>
      </c>
      <c r="K1742" s="12" t="s">
        <v>125</v>
      </c>
    </row>
    <row r="1743" spans="1:11" x14ac:dyDescent="0.2">
      <c r="A1743" t="str">
        <f t="shared" si="77"/>
        <v>imports uranium_isl_DE_mix_mix.output_w__</v>
      </c>
      <c r="B1743" t="str">
        <f>processors_PES!$B$146</f>
        <v>imports uranium_isl_DE_mix_mix</v>
      </c>
      <c r="C1743" s="12" t="s">
        <v>95</v>
      </c>
      <c r="D1743" s="12" t="s">
        <v>107</v>
      </c>
      <c r="E1743" s="12" t="s">
        <v>123</v>
      </c>
      <c r="F1743" s="12" t="s">
        <v>92</v>
      </c>
      <c r="G1743" s="12" t="s">
        <v>91</v>
      </c>
      <c r="H1743" s="11" t="s">
        <v>803</v>
      </c>
      <c r="I1743" s="11" t="s">
        <v>109</v>
      </c>
      <c r="J1743" s="11" t="s">
        <v>109</v>
      </c>
      <c r="K1743" s="12" t="s">
        <v>125</v>
      </c>
    </row>
    <row r="1744" spans="1:11" x14ac:dyDescent="0.2">
      <c r="A1744" t="str">
        <f t="shared" si="77"/>
        <v>imports uranium_isl_DE_mix_mix.output_ghg__</v>
      </c>
      <c r="B1744" t="str">
        <f>processors_PES!$B$146</f>
        <v>imports uranium_isl_DE_mix_mix</v>
      </c>
      <c r="C1744" s="12" t="s">
        <v>95</v>
      </c>
      <c r="D1744" s="12" t="s">
        <v>108</v>
      </c>
      <c r="E1744" s="12" t="s">
        <v>124</v>
      </c>
      <c r="F1744" s="12" t="s">
        <v>92</v>
      </c>
      <c r="G1744" s="12" t="s">
        <v>91</v>
      </c>
      <c r="H1744" s="11" t="s">
        <v>803</v>
      </c>
      <c r="I1744" s="11" t="s">
        <v>109</v>
      </c>
      <c r="J1744" s="11" t="s">
        <v>109</v>
      </c>
      <c r="K1744" s="12" t="s">
        <v>130</v>
      </c>
    </row>
    <row r="1745" spans="1:11" x14ac:dyDescent="0.2">
      <c r="A1745" t="str">
        <f t="shared" si="77"/>
        <v>imports uranium_isl_DE_mix_mix.output_ng__</v>
      </c>
      <c r="B1745" t="str">
        <f>processors_PES!$B$146</f>
        <v>imports uranium_isl_DE_mix_mix</v>
      </c>
      <c r="C1745" s="12" t="s">
        <v>95</v>
      </c>
      <c r="D1745" s="12" t="s">
        <v>96</v>
      </c>
      <c r="E1745" s="12" t="s">
        <v>110</v>
      </c>
      <c r="F1745" s="12" t="s">
        <v>90</v>
      </c>
      <c r="G1745" s="12" t="s">
        <v>91</v>
      </c>
      <c r="H1745" s="11" t="s">
        <v>803</v>
      </c>
      <c r="I1745" s="11">
        <v>0</v>
      </c>
      <c r="J1745" s="11">
        <f t="shared" si="79"/>
        <v>0</v>
      </c>
      <c r="K1745" s="12" t="s">
        <v>163</v>
      </c>
    </row>
    <row r="1746" spans="1:11" x14ac:dyDescent="0.2">
      <c r="A1746" t="str">
        <f t="shared" si="77"/>
        <v>imports uranium_isl_DE_mix_mix.output_oil__</v>
      </c>
      <c r="B1746" t="str">
        <f>processors_PES!$B$146</f>
        <v>imports uranium_isl_DE_mix_mix</v>
      </c>
      <c r="C1746" s="15" t="s">
        <v>95</v>
      </c>
      <c r="D1746" s="12" t="s">
        <v>150</v>
      </c>
      <c r="E1746" s="12" t="s">
        <v>162</v>
      </c>
      <c r="F1746" s="12" t="s">
        <v>90</v>
      </c>
      <c r="G1746" s="12" t="s">
        <v>91</v>
      </c>
      <c r="H1746" s="11" t="s">
        <v>803</v>
      </c>
      <c r="I1746" s="11">
        <v>0</v>
      </c>
      <c r="J1746" s="11">
        <f t="shared" si="79"/>
        <v>0</v>
      </c>
      <c r="K1746" s="12" t="s">
        <v>163</v>
      </c>
    </row>
    <row r="1747" spans="1:11" x14ac:dyDescent="0.2">
      <c r="A1747" t="str">
        <f t="shared" si="77"/>
        <v>imports uranium_isl_DE_mix_mix.output_ur__</v>
      </c>
      <c r="B1747" t="str">
        <f>processors_PES!$B$146</f>
        <v>imports uranium_isl_DE_mix_mix</v>
      </c>
      <c r="C1747" s="15" t="s">
        <v>95</v>
      </c>
      <c r="D1747" s="12" t="s">
        <v>98</v>
      </c>
      <c r="E1747" s="12" t="s">
        <v>114</v>
      </c>
      <c r="F1747" s="12" t="s">
        <v>90</v>
      </c>
      <c r="G1747" s="12" t="s">
        <v>91</v>
      </c>
      <c r="H1747" s="11" t="s">
        <v>803</v>
      </c>
      <c r="I1747" s="14">
        <v>1</v>
      </c>
      <c r="J1747" s="46">
        <v>76629.791607410763</v>
      </c>
      <c r="K1747" s="12" t="s">
        <v>126</v>
      </c>
    </row>
    <row r="1748" spans="1:11" x14ac:dyDescent="0.2">
      <c r="A1748" t="str">
        <f t="shared" si="77"/>
        <v>imports uranium_isl_ES_mix_mix.input_ur.gr__</v>
      </c>
      <c r="B1748" t="str">
        <f>processors_PES!$B$147</f>
        <v>imports uranium_isl_ES_mix_mix</v>
      </c>
      <c r="C1748" s="12" t="s">
        <v>89</v>
      </c>
      <c r="D1748" s="12" t="s">
        <v>800</v>
      </c>
      <c r="E1748" s="12" t="s">
        <v>801</v>
      </c>
      <c r="F1748" s="12" t="s">
        <v>90</v>
      </c>
      <c r="G1748" s="12" t="s">
        <v>802</v>
      </c>
      <c r="H1748" s="11" t="s">
        <v>803</v>
      </c>
      <c r="I1748" s="11">
        <v>1.33</v>
      </c>
      <c r="J1748" s="11">
        <f>I1748*$J$1765</f>
        <v>61120.791139954265</v>
      </c>
      <c r="K1748" s="12" t="s">
        <v>126</v>
      </c>
    </row>
    <row r="1749" spans="1:11" x14ac:dyDescent="0.2">
      <c r="A1749" t="str">
        <f t="shared" si="77"/>
        <v>imports uranium_isl_ES_mix_mix.input_li__</v>
      </c>
      <c r="B1749" t="str">
        <f>processors_PES!$B$147</f>
        <v>imports uranium_isl_ES_mix_mix</v>
      </c>
      <c r="C1749" s="12" t="s">
        <v>89</v>
      </c>
      <c r="D1749" s="12" t="s">
        <v>64</v>
      </c>
      <c r="E1749" s="12" t="s">
        <v>111</v>
      </c>
      <c r="F1749" s="12" t="s">
        <v>90</v>
      </c>
      <c r="G1749" s="12" t="s">
        <v>91</v>
      </c>
      <c r="H1749" s="11" t="s">
        <v>803</v>
      </c>
      <c r="I1749" s="11">
        <v>0</v>
      </c>
      <c r="J1749" s="11">
        <f t="shared" ref="J1749:J1764" si="80">I1749*$J$1765</f>
        <v>0</v>
      </c>
      <c r="K1749" s="12" t="s">
        <v>126</v>
      </c>
    </row>
    <row r="1750" spans="1:11" x14ac:dyDescent="0.2">
      <c r="A1750" t="str">
        <f t="shared" si="77"/>
        <v>imports uranium_isl_ES_mix_mix.input_bio__</v>
      </c>
      <c r="B1750" t="str">
        <f>processors_PES!$B$147</f>
        <v>imports uranium_isl_ES_mix_mix</v>
      </c>
      <c r="C1750" s="12" t="s">
        <v>89</v>
      </c>
      <c r="D1750" s="12" t="s">
        <v>97</v>
      </c>
      <c r="E1750" s="12" t="s">
        <v>112</v>
      </c>
      <c r="F1750" s="12" t="s">
        <v>90</v>
      </c>
      <c r="G1750" s="12" t="s">
        <v>91</v>
      </c>
      <c r="H1750" s="11" t="s">
        <v>803</v>
      </c>
      <c r="I1750" s="11">
        <v>0</v>
      </c>
      <c r="J1750" s="11">
        <f t="shared" si="80"/>
        <v>0</v>
      </c>
      <c r="K1750" s="12" t="s">
        <v>126</v>
      </c>
    </row>
    <row r="1751" spans="1:11" x14ac:dyDescent="0.2">
      <c r="A1751" t="str">
        <f t="shared" si="77"/>
        <v>imports uranium_isl_ES_mix_mix.input_h.c__</v>
      </c>
      <c r="B1751" t="str">
        <f>processors_PES!$B$147</f>
        <v>imports uranium_isl_ES_mix_mix</v>
      </c>
      <c r="C1751" s="12" t="s">
        <v>89</v>
      </c>
      <c r="D1751" s="12" t="s">
        <v>63</v>
      </c>
      <c r="E1751" s="12" t="s">
        <v>113</v>
      </c>
      <c r="F1751" s="12" t="s">
        <v>92</v>
      </c>
      <c r="G1751" s="12" t="s">
        <v>91</v>
      </c>
      <c r="H1751" s="11" t="s">
        <v>803</v>
      </c>
      <c r="I1751" s="11">
        <v>0</v>
      </c>
      <c r="J1751" s="11">
        <f t="shared" si="80"/>
        <v>0</v>
      </c>
      <c r="K1751" s="12" t="s">
        <v>126</v>
      </c>
    </row>
    <row r="1752" spans="1:11" x14ac:dyDescent="0.2">
      <c r="A1752" t="str">
        <f t="shared" si="77"/>
        <v>imports uranium_isl_ES_mix_mix.input_ur__</v>
      </c>
      <c r="B1752" t="str">
        <f>processors_PES!$B$147</f>
        <v>imports uranium_isl_ES_mix_mix</v>
      </c>
      <c r="C1752" s="12" t="s">
        <v>89</v>
      </c>
      <c r="D1752" s="12" t="s">
        <v>98</v>
      </c>
      <c r="E1752" s="12" t="s">
        <v>114</v>
      </c>
      <c r="F1752" s="12" t="s">
        <v>90</v>
      </c>
      <c r="G1752" s="12" t="s">
        <v>91</v>
      </c>
      <c r="H1752" s="11" t="s">
        <v>803</v>
      </c>
      <c r="I1752" s="11">
        <v>0</v>
      </c>
      <c r="J1752" s="11">
        <f t="shared" si="80"/>
        <v>0</v>
      </c>
      <c r="K1752" s="12" t="s">
        <v>126</v>
      </c>
    </row>
    <row r="1753" spans="1:11" x14ac:dyDescent="0.2">
      <c r="A1753" t="str">
        <f t="shared" si="77"/>
        <v>imports uranium_isl_ES_mix_mix.input_el__</v>
      </c>
      <c r="B1753" t="str">
        <f>processors_PES!$B$147</f>
        <v>imports uranium_isl_ES_mix_mix</v>
      </c>
      <c r="C1753" s="12" t="s">
        <v>89</v>
      </c>
      <c r="D1753" s="12" t="s">
        <v>99</v>
      </c>
      <c r="E1753" s="12" t="s">
        <v>115</v>
      </c>
      <c r="F1753" s="12" t="s">
        <v>90</v>
      </c>
      <c r="G1753" s="12" t="s">
        <v>91</v>
      </c>
      <c r="H1753" s="11" t="s">
        <v>803</v>
      </c>
      <c r="I1753" s="14">
        <v>55.934343434343432</v>
      </c>
      <c r="J1753" s="11">
        <f t="shared" si="80"/>
        <v>2570489.716241336</v>
      </c>
      <c r="K1753" s="12" t="s">
        <v>127</v>
      </c>
    </row>
    <row r="1754" spans="1:11" x14ac:dyDescent="0.2">
      <c r="A1754" t="str">
        <f t="shared" si="77"/>
        <v>imports uranium_isl_ES_mix_mix.input_he__</v>
      </c>
      <c r="B1754" t="str">
        <f>processors_PES!$B$147</f>
        <v>imports uranium_isl_ES_mix_mix</v>
      </c>
      <c r="C1754" s="12" t="s">
        <v>89</v>
      </c>
      <c r="D1754" s="12" t="s">
        <v>100</v>
      </c>
      <c r="E1754" s="12" t="s">
        <v>116</v>
      </c>
      <c r="F1754" s="12" t="s">
        <v>90</v>
      </c>
      <c r="G1754" s="12" t="s">
        <v>91</v>
      </c>
      <c r="H1754" s="11" t="s">
        <v>803</v>
      </c>
      <c r="I1754" s="11">
        <v>0</v>
      </c>
      <c r="J1754" s="11">
        <f t="shared" si="80"/>
        <v>0</v>
      </c>
      <c r="K1754" s="12" t="s">
        <v>128</v>
      </c>
    </row>
    <row r="1755" spans="1:11" x14ac:dyDescent="0.2">
      <c r="A1755" t="str">
        <f t="shared" si="77"/>
        <v>imports uranium_isl_ES_mix_mix.inpt_fu__</v>
      </c>
      <c r="B1755" t="str">
        <f>processors_PES!$B$147</f>
        <v>imports uranium_isl_ES_mix_mix</v>
      </c>
      <c r="C1755" s="12" t="s">
        <v>93</v>
      </c>
      <c r="D1755" s="12" t="s">
        <v>101</v>
      </c>
      <c r="E1755" s="12" t="s">
        <v>117</v>
      </c>
      <c r="F1755" s="12" t="s">
        <v>90</v>
      </c>
      <c r="G1755" s="12" t="s">
        <v>91</v>
      </c>
      <c r="H1755" s="11" t="s">
        <v>803</v>
      </c>
      <c r="I1755" s="11">
        <v>0</v>
      </c>
      <c r="J1755" s="11">
        <f t="shared" si="80"/>
        <v>0</v>
      </c>
      <c r="K1755" s="12" t="s">
        <v>128</v>
      </c>
    </row>
    <row r="1756" spans="1:11" x14ac:dyDescent="0.2">
      <c r="A1756" t="str">
        <f t="shared" si="77"/>
        <v>imports uranium_isl_ES_mix_mix.input_ha__</v>
      </c>
      <c r="B1756" t="str">
        <f>processors_PES!$B$147</f>
        <v>imports uranium_isl_ES_mix_mix</v>
      </c>
      <c r="C1756" s="12" t="s">
        <v>89</v>
      </c>
      <c r="D1756" s="12" t="s">
        <v>102</v>
      </c>
      <c r="E1756" s="12" t="s">
        <v>118</v>
      </c>
      <c r="F1756" s="12" t="s">
        <v>90</v>
      </c>
      <c r="G1756" s="12" t="s">
        <v>94</v>
      </c>
      <c r="H1756" s="11" t="s">
        <v>803</v>
      </c>
      <c r="I1756" s="14">
        <v>0.32</v>
      </c>
      <c r="J1756" s="11">
        <f t="shared" si="80"/>
        <v>14705.754259237117</v>
      </c>
      <c r="K1756" s="12" t="s">
        <v>129</v>
      </c>
    </row>
    <row r="1757" spans="1:11" x14ac:dyDescent="0.2">
      <c r="A1757" t="str">
        <f t="shared" si="77"/>
        <v>imports uranium_isl_ES_mix_mix.input_lu__</v>
      </c>
      <c r="B1757" t="str">
        <f>processors_PES!$B$147</f>
        <v>imports uranium_isl_ES_mix_mix</v>
      </c>
      <c r="C1757" s="12" t="s">
        <v>89</v>
      </c>
      <c r="D1757" s="12" t="s">
        <v>103</v>
      </c>
      <c r="E1757" s="12" t="s">
        <v>119</v>
      </c>
      <c r="F1757" s="12" t="s">
        <v>92</v>
      </c>
      <c r="G1757" s="12" t="s">
        <v>94</v>
      </c>
      <c r="H1757" s="11" t="s">
        <v>803</v>
      </c>
      <c r="I1757" s="11">
        <v>3.0000000000000001E-6</v>
      </c>
      <c r="J1757" s="11">
        <f t="shared" si="80"/>
        <v>0.13786644618034796</v>
      </c>
      <c r="K1757" s="12" t="s">
        <v>118</v>
      </c>
    </row>
    <row r="1758" spans="1:11" x14ac:dyDescent="0.2">
      <c r="A1758" t="str">
        <f t="shared" si="77"/>
        <v>imports uranium_isl_ES_mix_mix.input_w.us__</v>
      </c>
      <c r="B1758" t="str">
        <f>processors_PES!$B$147</f>
        <v>imports uranium_isl_ES_mix_mix</v>
      </c>
      <c r="C1758" s="12" t="s">
        <v>89</v>
      </c>
      <c r="D1758" s="12" t="s">
        <v>104</v>
      </c>
      <c r="E1758" s="12" t="s">
        <v>120</v>
      </c>
      <c r="F1758" s="12" t="s">
        <v>92</v>
      </c>
      <c r="G1758" s="12" t="s">
        <v>91</v>
      </c>
      <c r="H1758" s="11" t="s">
        <v>803</v>
      </c>
      <c r="I1758" s="14">
        <v>9.1</v>
      </c>
      <c r="J1758" s="11">
        <f t="shared" si="80"/>
        <v>418194.88674705545</v>
      </c>
      <c r="K1758" s="12" t="s">
        <v>125</v>
      </c>
    </row>
    <row r="1759" spans="1:11" x14ac:dyDescent="0.2">
      <c r="A1759" t="str">
        <f t="shared" si="77"/>
        <v>imports uranium_isl_ES_mix_mix.input_fw__</v>
      </c>
      <c r="B1759" t="str">
        <f>processors_PES!$B$147</f>
        <v>imports uranium_isl_ES_mix_mix</v>
      </c>
      <c r="C1759" s="12" t="s">
        <v>89</v>
      </c>
      <c r="D1759" s="12" t="s">
        <v>105</v>
      </c>
      <c r="E1759" s="12" t="s">
        <v>121</v>
      </c>
      <c r="F1759" s="12" t="s">
        <v>92</v>
      </c>
      <c r="G1759" s="12" t="s">
        <v>91</v>
      </c>
      <c r="H1759" s="11" t="s">
        <v>803</v>
      </c>
      <c r="I1759" s="11">
        <v>0</v>
      </c>
      <c r="J1759" s="11">
        <f t="shared" si="80"/>
        <v>0</v>
      </c>
      <c r="K1759" s="12" t="s">
        <v>125</v>
      </c>
    </row>
    <row r="1760" spans="1:11" x14ac:dyDescent="0.2">
      <c r="A1760" t="str">
        <f t="shared" si="77"/>
        <v>imports uranium_isl_ES_mix_mix.input_w.tot__</v>
      </c>
      <c r="B1760" t="str">
        <f>processors_PES!$B$147</f>
        <v>imports uranium_isl_ES_mix_mix</v>
      </c>
      <c r="C1760" s="12" t="s">
        <v>89</v>
      </c>
      <c r="D1760" s="12" t="s">
        <v>106</v>
      </c>
      <c r="E1760" s="12" t="s">
        <v>122</v>
      </c>
      <c r="F1760" s="12" t="s">
        <v>92</v>
      </c>
      <c r="G1760" s="12" t="s">
        <v>91</v>
      </c>
      <c r="H1760" s="11" t="s">
        <v>803</v>
      </c>
      <c r="I1760" s="14">
        <v>9.1</v>
      </c>
      <c r="J1760" s="11">
        <f t="shared" si="80"/>
        <v>418194.88674705545</v>
      </c>
      <c r="K1760" s="12" t="s">
        <v>125</v>
      </c>
    </row>
    <row r="1761" spans="1:11" x14ac:dyDescent="0.2">
      <c r="A1761" t="str">
        <f t="shared" si="77"/>
        <v>imports uranium_isl_ES_mix_mix.output_w__</v>
      </c>
      <c r="B1761" t="str">
        <f>processors_PES!$B$147</f>
        <v>imports uranium_isl_ES_mix_mix</v>
      </c>
      <c r="C1761" s="12" t="s">
        <v>95</v>
      </c>
      <c r="D1761" s="12" t="s">
        <v>107</v>
      </c>
      <c r="E1761" s="12" t="s">
        <v>123</v>
      </c>
      <c r="F1761" s="12" t="s">
        <v>92</v>
      </c>
      <c r="G1761" s="12" t="s">
        <v>91</v>
      </c>
      <c r="H1761" s="11" t="s">
        <v>803</v>
      </c>
      <c r="I1761" s="11" t="s">
        <v>109</v>
      </c>
      <c r="J1761" s="11" t="s">
        <v>109</v>
      </c>
      <c r="K1761" s="12" t="s">
        <v>125</v>
      </c>
    </row>
    <row r="1762" spans="1:11" x14ac:dyDescent="0.2">
      <c r="A1762" t="str">
        <f t="shared" ref="A1762:A1825" si="81">CONCATENATE(B1762,".",C1762,"_",E1762,"_",V1762,"_",U1762)</f>
        <v>imports uranium_isl_ES_mix_mix.output_ghg__</v>
      </c>
      <c r="B1762" t="str">
        <f>processors_PES!$B$147</f>
        <v>imports uranium_isl_ES_mix_mix</v>
      </c>
      <c r="C1762" s="12" t="s">
        <v>95</v>
      </c>
      <c r="D1762" s="12" t="s">
        <v>108</v>
      </c>
      <c r="E1762" s="12" t="s">
        <v>124</v>
      </c>
      <c r="F1762" s="12" t="s">
        <v>92</v>
      </c>
      <c r="G1762" s="12" t="s">
        <v>91</v>
      </c>
      <c r="H1762" s="11" t="s">
        <v>803</v>
      </c>
      <c r="I1762" s="11" t="s">
        <v>109</v>
      </c>
      <c r="J1762" s="11" t="s">
        <v>109</v>
      </c>
      <c r="K1762" s="12" t="s">
        <v>130</v>
      </c>
    </row>
    <row r="1763" spans="1:11" x14ac:dyDescent="0.2">
      <c r="A1763" t="str">
        <f t="shared" si="81"/>
        <v>imports uranium_isl_ES_mix_mix.output_ng__</v>
      </c>
      <c r="B1763" t="str">
        <f>processors_PES!$B$147</f>
        <v>imports uranium_isl_ES_mix_mix</v>
      </c>
      <c r="C1763" s="12" t="s">
        <v>95</v>
      </c>
      <c r="D1763" s="12" t="s">
        <v>96</v>
      </c>
      <c r="E1763" s="12" t="s">
        <v>110</v>
      </c>
      <c r="F1763" s="12" t="s">
        <v>90</v>
      </c>
      <c r="G1763" s="12" t="s">
        <v>91</v>
      </c>
      <c r="H1763" s="11" t="s">
        <v>803</v>
      </c>
      <c r="I1763" s="11">
        <v>0</v>
      </c>
      <c r="J1763" s="11">
        <f t="shared" si="80"/>
        <v>0</v>
      </c>
      <c r="K1763" s="12" t="s">
        <v>163</v>
      </c>
    </row>
    <row r="1764" spans="1:11" x14ac:dyDescent="0.2">
      <c r="A1764" t="str">
        <f t="shared" si="81"/>
        <v>imports uranium_isl_ES_mix_mix.output_oil__</v>
      </c>
      <c r="B1764" t="str">
        <f>processors_PES!$B$147</f>
        <v>imports uranium_isl_ES_mix_mix</v>
      </c>
      <c r="C1764" s="15" t="s">
        <v>95</v>
      </c>
      <c r="D1764" s="12" t="s">
        <v>150</v>
      </c>
      <c r="E1764" s="12" t="s">
        <v>162</v>
      </c>
      <c r="F1764" s="12" t="s">
        <v>90</v>
      </c>
      <c r="G1764" s="12" t="s">
        <v>91</v>
      </c>
      <c r="H1764" s="11" t="s">
        <v>803</v>
      </c>
      <c r="I1764" s="11">
        <v>0</v>
      </c>
      <c r="J1764" s="11">
        <f t="shared" si="80"/>
        <v>0</v>
      </c>
      <c r="K1764" s="12" t="s">
        <v>163</v>
      </c>
    </row>
    <row r="1765" spans="1:11" x14ac:dyDescent="0.2">
      <c r="A1765" t="str">
        <f t="shared" si="81"/>
        <v>imports uranium_isl_ES_mix_mix.output_ur__</v>
      </c>
      <c r="B1765" t="str">
        <f>processors_PES!$B$147</f>
        <v>imports uranium_isl_ES_mix_mix</v>
      </c>
      <c r="C1765" s="15" t="s">
        <v>95</v>
      </c>
      <c r="D1765" s="12" t="s">
        <v>98</v>
      </c>
      <c r="E1765" s="12" t="s">
        <v>114</v>
      </c>
      <c r="F1765" s="12" t="s">
        <v>90</v>
      </c>
      <c r="G1765" s="12" t="s">
        <v>91</v>
      </c>
      <c r="H1765" s="11" t="s">
        <v>803</v>
      </c>
      <c r="I1765" s="14">
        <v>1</v>
      </c>
      <c r="J1765" s="46">
        <v>45955.482060115988</v>
      </c>
      <c r="K1765" s="12" t="s">
        <v>126</v>
      </c>
    </row>
    <row r="1766" spans="1:11" x14ac:dyDescent="0.2">
      <c r="A1766" t="str">
        <f t="shared" si="81"/>
        <v>imports uranium_isl_FR_mix_mix.input_ur.gr__</v>
      </c>
      <c r="B1766" t="str">
        <f>processors_PES!$B$148</f>
        <v>imports uranium_isl_FR_mix_mix</v>
      </c>
      <c r="C1766" s="12" t="s">
        <v>89</v>
      </c>
      <c r="D1766" s="12" t="s">
        <v>800</v>
      </c>
      <c r="E1766" s="12" t="s">
        <v>801</v>
      </c>
      <c r="F1766" s="12" t="s">
        <v>90</v>
      </c>
      <c r="G1766" s="12" t="s">
        <v>802</v>
      </c>
      <c r="H1766" s="11" t="s">
        <v>803</v>
      </c>
      <c r="I1766" s="11">
        <v>1.33</v>
      </c>
      <c r="J1766" s="11">
        <f>I1766*$J$1783</f>
        <v>419342.82497462357</v>
      </c>
      <c r="K1766" s="12" t="s">
        <v>126</v>
      </c>
    </row>
    <row r="1767" spans="1:11" x14ac:dyDescent="0.2">
      <c r="A1767" t="str">
        <f t="shared" si="81"/>
        <v>imports uranium_isl_FR_mix_mix.input_li__</v>
      </c>
      <c r="B1767" t="str">
        <f>processors_PES!$B$148</f>
        <v>imports uranium_isl_FR_mix_mix</v>
      </c>
      <c r="C1767" s="12" t="s">
        <v>89</v>
      </c>
      <c r="D1767" s="12" t="s">
        <v>64</v>
      </c>
      <c r="E1767" s="12" t="s">
        <v>111</v>
      </c>
      <c r="F1767" s="12" t="s">
        <v>90</v>
      </c>
      <c r="G1767" s="12" t="s">
        <v>91</v>
      </c>
      <c r="H1767" s="11" t="s">
        <v>803</v>
      </c>
      <c r="I1767" s="11">
        <v>0</v>
      </c>
      <c r="J1767" s="11">
        <f t="shared" ref="J1767:J1782" si="82">I1767*$J$1783</f>
        <v>0</v>
      </c>
      <c r="K1767" s="12" t="s">
        <v>126</v>
      </c>
    </row>
    <row r="1768" spans="1:11" x14ac:dyDescent="0.2">
      <c r="A1768" t="str">
        <f t="shared" si="81"/>
        <v>imports uranium_isl_FR_mix_mix.input_bio__</v>
      </c>
      <c r="B1768" t="str">
        <f>processors_PES!$B$148</f>
        <v>imports uranium_isl_FR_mix_mix</v>
      </c>
      <c r="C1768" s="12" t="s">
        <v>89</v>
      </c>
      <c r="D1768" s="12" t="s">
        <v>97</v>
      </c>
      <c r="E1768" s="12" t="s">
        <v>112</v>
      </c>
      <c r="F1768" s="12" t="s">
        <v>90</v>
      </c>
      <c r="G1768" s="12" t="s">
        <v>91</v>
      </c>
      <c r="H1768" s="11" t="s">
        <v>803</v>
      </c>
      <c r="I1768" s="11">
        <v>0</v>
      </c>
      <c r="J1768" s="11">
        <f t="shared" si="82"/>
        <v>0</v>
      </c>
      <c r="K1768" s="12" t="s">
        <v>126</v>
      </c>
    </row>
    <row r="1769" spans="1:11" x14ac:dyDescent="0.2">
      <c r="A1769" t="str">
        <f t="shared" si="81"/>
        <v>imports uranium_isl_FR_mix_mix.input_h.c__</v>
      </c>
      <c r="B1769" t="str">
        <f>processors_PES!$B$148</f>
        <v>imports uranium_isl_FR_mix_mix</v>
      </c>
      <c r="C1769" s="12" t="s">
        <v>89</v>
      </c>
      <c r="D1769" s="12" t="s">
        <v>63</v>
      </c>
      <c r="E1769" s="12" t="s">
        <v>113</v>
      </c>
      <c r="F1769" s="12" t="s">
        <v>92</v>
      </c>
      <c r="G1769" s="12" t="s">
        <v>91</v>
      </c>
      <c r="H1769" s="11" t="s">
        <v>803</v>
      </c>
      <c r="I1769" s="11">
        <v>0</v>
      </c>
      <c r="J1769" s="11">
        <f t="shared" si="82"/>
        <v>0</v>
      </c>
      <c r="K1769" s="12" t="s">
        <v>126</v>
      </c>
    </row>
    <row r="1770" spans="1:11" x14ac:dyDescent="0.2">
      <c r="A1770" t="str">
        <f t="shared" si="81"/>
        <v>imports uranium_isl_FR_mix_mix.input_ur__</v>
      </c>
      <c r="B1770" t="str">
        <f>processors_PES!$B$148</f>
        <v>imports uranium_isl_FR_mix_mix</v>
      </c>
      <c r="C1770" s="12" t="s">
        <v>89</v>
      </c>
      <c r="D1770" s="12" t="s">
        <v>98</v>
      </c>
      <c r="E1770" s="12" t="s">
        <v>114</v>
      </c>
      <c r="F1770" s="12" t="s">
        <v>90</v>
      </c>
      <c r="G1770" s="12" t="s">
        <v>91</v>
      </c>
      <c r="H1770" s="11" t="s">
        <v>803</v>
      </c>
      <c r="I1770" s="11">
        <v>0</v>
      </c>
      <c r="J1770" s="11">
        <f t="shared" si="82"/>
        <v>0</v>
      </c>
      <c r="K1770" s="12" t="s">
        <v>126</v>
      </c>
    </row>
    <row r="1771" spans="1:11" x14ac:dyDescent="0.2">
      <c r="A1771" t="str">
        <f t="shared" si="81"/>
        <v>imports uranium_isl_FR_mix_mix.input_el__</v>
      </c>
      <c r="B1771" t="str">
        <f>processors_PES!$B$148</f>
        <v>imports uranium_isl_FR_mix_mix</v>
      </c>
      <c r="C1771" s="12" t="s">
        <v>89</v>
      </c>
      <c r="D1771" s="12" t="s">
        <v>99</v>
      </c>
      <c r="E1771" s="12" t="s">
        <v>115</v>
      </c>
      <c r="F1771" s="12" t="s">
        <v>90</v>
      </c>
      <c r="G1771" s="12" t="s">
        <v>91</v>
      </c>
      <c r="H1771" s="11" t="s">
        <v>803</v>
      </c>
      <c r="I1771" s="14">
        <v>55.934343434343432</v>
      </c>
      <c r="J1771" s="11">
        <f t="shared" si="82"/>
        <v>17635838.788615309</v>
      </c>
      <c r="K1771" s="12" t="s">
        <v>127</v>
      </c>
    </row>
    <row r="1772" spans="1:11" x14ac:dyDescent="0.2">
      <c r="A1772" t="str">
        <f t="shared" si="81"/>
        <v>imports uranium_isl_FR_mix_mix.input_he__</v>
      </c>
      <c r="B1772" t="str">
        <f>processors_PES!$B$148</f>
        <v>imports uranium_isl_FR_mix_mix</v>
      </c>
      <c r="C1772" s="12" t="s">
        <v>89</v>
      </c>
      <c r="D1772" s="12" t="s">
        <v>100</v>
      </c>
      <c r="E1772" s="12" t="s">
        <v>116</v>
      </c>
      <c r="F1772" s="12" t="s">
        <v>90</v>
      </c>
      <c r="G1772" s="12" t="s">
        <v>91</v>
      </c>
      <c r="H1772" s="11" t="s">
        <v>803</v>
      </c>
      <c r="I1772" s="11">
        <v>0</v>
      </c>
      <c r="J1772" s="11">
        <f t="shared" si="82"/>
        <v>0</v>
      </c>
      <c r="K1772" s="12" t="s">
        <v>128</v>
      </c>
    </row>
    <row r="1773" spans="1:11" x14ac:dyDescent="0.2">
      <c r="A1773" t="str">
        <f t="shared" si="81"/>
        <v>imports uranium_isl_FR_mix_mix.inpt_fu__</v>
      </c>
      <c r="B1773" t="str">
        <f>processors_PES!$B$148</f>
        <v>imports uranium_isl_FR_mix_mix</v>
      </c>
      <c r="C1773" s="12" t="s">
        <v>93</v>
      </c>
      <c r="D1773" s="12" t="s">
        <v>101</v>
      </c>
      <c r="E1773" s="12" t="s">
        <v>117</v>
      </c>
      <c r="F1773" s="12" t="s">
        <v>90</v>
      </c>
      <c r="G1773" s="12" t="s">
        <v>91</v>
      </c>
      <c r="H1773" s="11" t="s">
        <v>803</v>
      </c>
      <c r="I1773" s="11">
        <v>0</v>
      </c>
      <c r="J1773" s="11">
        <f t="shared" si="82"/>
        <v>0</v>
      </c>
      <c r="K1773" s="12" t="s">
        <v>128</v>
      </c>
    </row>
    <row r="1774" spans="1:11" x14ac:dyDescent="0.2">
      <c r="A1774" t="str">
        <f t="shared" si="81"/>
        <v>imports uranium_isl_FR_mix_mix.input_ha__</v>
      </c>
      <c r="B1774" t="str">
        <f>processors_PES!$B$148</f>
        <v>imports uranium_isl_FR_mix_mix</v>
      </c>
      <c r="C1774" s="12" t="s">
        <v>89</v>
      </c>
      <c r="D1774" s="12" t="s">
        <v>102</v>
      </c>
      <c r="E1774" s="12" t="s">
        <v>118</v>
      </c>
      <c r="F1774" s="12" t="s">
        <v>90</v>
      </c>
      <c r="G1774" s="12" t="s">
        <v>94</v>
      </c>
      <c r="H1774" s="11" t="s">
        <v>803</v>
      </c>
      <c r="I1774" s="14">
        <v>0.32</v>
      </c>
      <c r="J1774" s="11">
        <f t="shared" si="82"/>
        <v>100894.51427960867</v>
      </c>
      <c r="K1774" s="12" t="s">
        <v>129</v>
      </c>
    </row>
    <row r="1775" spans="1:11" x14ac:dyDescent="0.2">
      <c r="A1775" t="str">
        <f t="shared" si="81"/>
        <v>imports uranium_isl_FR_mix_mix.input_lu__</v>
      </c>
      <c r="B1775" t="str">
        <f>processors_PES!$B$148</f>
        <v>imports uranium_isl_FR_mix_mix</v>
      </c>
      <c r="C1775" s="12" t="s">
        <v>89</v>
      </c>
      <c r="D1775" s="12" t="s">
        <v>103</v>
      </c>
      <c r="E1775" s="12" t="s">
        <v>119</v>
      </c>
      <c r="F1775" s="12" t="s">
        <v>92</v>
      </c>
      <c r="G1775" s="12" t="s">
        <v>94</v>
      </c>
      <c r="H1775" s="11" t="s">
        <v>803</v>
      </c>
      <c r="I1775" s="11">
        <v>3.0000000000000001E-6</v>
      </c>
      <c r="J1775" s="11">
        <f t="shared" si="82"/>
        <v>0.94588607137133129</v>
      </c>
      <c r="K1775" s="12" t="s">
        <v>118</v>
      </c>
    </row>
    <row r="1776" spans="1:11" x14ac:dyDescent="0.2">
      <c r="A1776" t="str">
        <f t="shared" si="81"/>
        <v>imports uranium_isl_FR_mix_mix.input_w.us__</v>
      </c>
      <c r="B1776" t="str">
        <f>processors_PES!$B$148</f>
        <v>imports uranium_isl_FR_mix_mix</v>
      </c>
      <c r="C1776" s="12" t="s">
        <v>89</v>
      </c>
      <c r="D1776" s="12" t="s">
        <v>104</v>
      </c>
      <c r="E1776" s="12" t="s">
        <v>120</v>
      </c>
      <c r="F1776" s="12" t="s">
        <v>92</v>
      </c>
      <c r="G1776" s="12" t="s">
        <v>91</v>
      </c>
      <c r="H1776" s="11" t="s">
        <v>803</v>
      </c>
      <c r="I1776" s="14">
        <v>9.1</v>
      </c>
      <c r="J1776" s="11">
        <f t="shared" si="82"/>
        <v>2869187.7498263717</v>
      </c>
      <c r="K1776" s="12" t="s">
        <v>125</v>
      </c>
    </row>
    <row r="1777" spans="1:11" x14ac:dyDescent="0.2">
      <c r="A1777" t="str">
        <f t="shared" si="81"/>
        <v>imports uranium_isl_FR_mix_mix.input_fw__</v>
      </c>
      <c r="B1777" t="str">
        <f>processors_PES!$B$148</f>
        <v>imports uranium_isl_FR_mix_mix</v>
      </c>
      <c r="C1777" s="12" t="s">
        <v>89</v>
      </c>
      <c r="D1777" s="12" t="s">
        <v>105</v>
      </c>
      <c r="E1777" s="12" t="s">
        <v>121</v>
      </c>
      <c r="F1777" s="12" t="s">
        <v>92</v>
      </c>
      <c r="G1777" s="12" t="s">
        <v>91</v>
      </c>
      <c r="H1777" s="11" t="s">
        <v>803</v>
      </c>
      <c r="I1777" s="11">
        <v>0</v>
      </c>
      <c r="J1777" s="11">
        <f t="shared" si="82"/>
        <v>0</v>
      </c>
      <c r="K1777" s="12" t="s">
        <v>125</v>
      </c>
    </row>
    <row r="1778" spans="1:11" x14ac:dyDescent="0.2">
      <c r="A1778" t="str">
        <f t="shared" si="81"/>
        <v>imports uranium_isl_FR_mix_mix.input_w.tot__</v>
      </c>
      <c r="B1778" t="str">
        <f>processors_PES!$B$148</f>
        <v>imports uranium_isl_FR_mix_mix</v>
      </c>
      <c r="C1778" s="12" t="s">
        <v>89</v>
      </c>
      <c r="D1778" s="12" t="s">
        <v>106</v>
      </c>
      <c r="E1778" s="12" t="s">
        <v>122</v>
      </c>
      <c r="F1778" s="12" t="s">
        <v>92</v>
      </c>
      <c r="G1778" s="12" t="s">
        <v>91</v>
      </c>
      <c r="H1778" s="11" t="s">
        <v>803</v>
      </c>
      <c r="I1778" s="14">
        <v>9.1</v>
      </c>
      <c r="J1778" s="11">
        <f t="shared" si="82"/>
        <v>2869187.7498263717</v>
      </c>
      <c r="K1778" s="12" t="s">
        <v>125</v>
      </c>
    </row>
    <row r="1779" spans="1:11" x14ac:dyDescent="0.2">
      <c r="A1779" t="str">
        <f t="shared" si="81"/>
        <v>imports uranium_isl_FR_mix_mix.output_w__</v>
      </c>
      <c r="B1779" t="str">
        <f>processors_PES!$B$148</f>
        <v>imports uranium_isl_FR_mix_mix</v>
      </c>
      <c r="C1779" s="12" t="s">
        <v>95</v>
      </c>
      <c r="D1779" s="12" t="s">
        <v>107</v>
      </c>
      <c r="E1779" s="12" t="s">
        <v>123</v>
      </c>
      <c r="F1779" s="12" t="s">
        <v>92</v>
      </c>
      <c r="G1779" s="12" t="s">
        <v>91</v>
      </c>
      <c r="H1779" s="11" t="s">
        <v>803</v>
      </c>
      <c r="I1779" s="11" t="s">
        <v>109</v>
      </c>
      <c r="J1779" s="11" t="s">
        <v>109</v>
      </c>
      <c r="K1779" s="12" t="s">
        <v>125</v>
      </c>
    </row>
    <row r="1780" spans="1:11" x14ac:dyDescent="0.2">
      <c r="A1780" t="str">
        <f t="shared" si="81"/>
        <v>imports uranium_isl_FR_mix_mix.output_ghg__</v>
      </c>
      <c r="B1780" t="str">
        <f>processors_PES!$B$148</f>
        <v>imports uranium_isl_FR_mix_mix</v>
      </c>
      <c r="C1780" s="12" t="s">
        <v>95</v>
      </c>
      <c r="D1780" s="12" t="s">
        <v>108</v>
      </c>
      <c r="E1780" s="12" t="s">
        <v>124</v>
      </c>
      <c r="F1780" s="12" t="s">
        <v>92</v>
      </c>
      <c r="G1780" s="12" t="s">
        <v>91</v>
      </c>
      <c r="H1780" s="11" t="s">
        <v>803</v>
      </c>
      <c r="I1780" s="11" t="s">
        <v>109</v>
      </c>
      <c r="J1780" s="11" t="s">
        <v>109</v>
      </c>
      <c r="K1780" s="12" t="s">
        <v>130</v>
      </c>
    </row>
    <row r="1781" spans="1:11" x14ac:dyDescent="0.2">
      <c r="A1781" t="str">
        <f t="shared" si="81"/>
        <v>imports uranium_isl_FR_mix_mix.output_ng__</v>
      </c>
      <c r="B1781" t="str">
        <f>processors_PES!$B$148</f>
        <v>imports uranium_isl_FR_mix_mix</v>
      </c>
      <c r="C1781" s="12" t="s">
        <v>95</v>
      </c>
      <c r="D1781" s="12" t="s">
        <v>96</v>
      </c>
      <c r="E1781" s="12" t="s">
        <v>110</v>
      </c>
      <c r="F1781" s="12" t="s">
        <v>90</v>
      </c>
      <c r="G1781" s="12" t="s">
        <v>91</v>
      </c>
      <c r="H1781" s="11" t="s">
        <v>803</v>
      </c>
      <c r="I1781" s="11">
        <v>0</v>
      </c>
      <c r="J1781" s="11">
        <f t="shared" si="82"/>
        <v>0</v>
      </c>
      <c r="K1781" s="12" t="s">
        <v>163</v>
      </c>
    </row>
    <row r="1782" spans="1:11" x14ac:dyDescent="0.2">
      <c r="A1782" t="str">
        <f t="shared" si="81"/>
        <v>imports uranium_isl_FR_mix_mix.output_oil__</v>
      </c>
      <c r="B1782" t="str">
        <f>processors_PES!$B$148</f>
        <v>imports uranium_isl_FR_mix_mix</v>
      </c>
      <c r="C1782" s="15" t="s">
        <v>95</v>
      </c>
      <c r="D1782" s="12" t="s">
        <v>150</v>
      </c>
      <c r="E1782" s="12" t="s">
        <v>162</v>
      </c>
      <c r="F1782" s="12" t="s">
        <v>90</v>
      </c>
      <c r="G1782" s="12" t="s">
        <v>91</v>
      </c>
      <c r="H1782" s="11" t="s">
        <v>803</v>
      </c>
      <c r="I1782" s="11">
        <v>0</v>
      </c>
      <c r="J1782" s="11">
        <f t="shared" si="82"/>
        <v>0</v>
      </c>
      <c r="K1782" s="12" t="s">
        <v>163</v>
      </c>
    </row>
    <row r="1783" spans="1:11" x14ac:dyDescent="0.2">
      <c r="A1783" t="str">
        <f t="shared" si="81"/>
        <v>imports uranium_isl_FR_mix_mix.output_ur__</v>
      </c>
      <c r="B1783" t="str">
        <f>processors_PES!$B$148</f>
        <v>imports uranium_isl_FR_mix_mix</v>
      </c>
      <c r="C1783" s="15" t="s">
        <v>95</v>
      </c>
      <c r="D1783" s="12" t="s">
        <v>98</v>
      </c>
      <c r="E1783" s="12" t="s">
        <v>114</v>
      </c>
      <c r="F1783" s="12" t="s">
        <v>90</v>
      </c>
      <c r="G1783" s="12" t="s">
        <v>91</v>
      </c>
      <c r="H1783" s="11" t="s">
        <v>803</v>
      </c>
      <c r="I1783" s="14">
        <v>1</v>
      </c>
      <c r="J1783" s="46">
        <v>315295.3571237771</v>
      </c>
      <c r="K1783" s="12" t="s">
        <v>126</v>
      </c>
    </row>
    <row r="1784" spans="1:11" x14ac:dyDescent="0.2">
      <c r="A1784" t="str">
        <f t="shared" si="81"/>
        <v>imports uranium_isl_IT_mix_mix.input_ur.gr__</v>
      </c>
      <c r="B1784" t="str">
        <f>processors_PES!$B$149</f>
        <v>imports uranium_isl_IT_mix_mix</v>
      </c>
      <c r="C1784" s="12" t="s">
        <v>89</v>
      </c>
      <c r="D1784" s="12" t="s">
        <v>800</v>
      </c>
      <c r="E1784" s="12" t="s">
        <v>801</v>
      </c>
      <c r="F1784" s="12" t="s">
        <v>90</v>
      </c>
      <c r="G1784" s="12" t="s">
        <v>802</v>
      </c>
      <c r="H1784" s="11" t="s">
        <v>803</v>
      </c>
      <c r="I1784" s="11">
        <v>1.33</v>
      </c>
      <c r="J1784" s="11">
        <f>I1784*$J$1801</f>
        <v>0</v>
      </c>
      <c r="K1784" s="12" t="s">
        <v>126</v>
      </c>
    </row>
    <row r="1785" spans="1:11" x14ac:dyDescent="0.2">
      <c r="A1785" t="str">
        <f t="shared" si="81"/>
        <v>imports uranium_isl_IT_mix_mix.input_li__</v>
      </c>
      <c r="B1785" t="str">
        <f>processors_PES!$B$149</f>
        <v>imports uranium_isl_IT_mix_mix</v>
      </c>
      <c r="C1785" s="12" t="s">
        <v>89</v>
      </c>
      <c r="D1785" s="12" t="s">
        <v>64</v>
      </c>
      <c r="E1785" s="12" t="s">
        <v>111</v>
      </c>
      <c r="F1785" s="12" t="s">
        <v>90</v>
      </c>
      <c r="G1785" s="12" t="s">
        <v>91</v>
      </c>
      <c r="H1785" s="11" t="s">
        <v>803</v>
      </c>
      <c r="I1785" s="11">
        <v>0</v>
      </c>
      <c r="J1785" s="11">
        <f t="shared" ref="J1785:J1800" si="83">I1785*$J$1801</f>
        <v>0</v>
      </c>
      <c r="K1785" s="12" t="s">
        <v>126</v>
      </c>
    </row>
    <row r="1786" spans="1:11" x14ac:dyDescent="0.2">
      <c r="A1786" t="str">
        <f t="shared" si="81"/>
        <v>imports uranium_isl_IT_mix_mix.input_bio__</v>
      </c>
      <c r="B1786" t="str">
        <f>processors_PES!$B$149</f>
        <v>imports uranium_isl_IT_mix_mix</v>
      </c>
      <c r="C1786" s="12" t="s">
        <v>89</v>
      </c>
      <c r="D1786" s="12" t="s">
        <v>97</v>
      </c>
      <c r="E1786" s="12" t="s">
        <v>112</v>
      </c>
      <c r="F1786" s="12" t="s">
        <v>90</v>
      </c>
      <c r="G1786" s="12" t="s">
        <v>91</v>
      </c>
      <c r="H1786" s="11" t="s">
        <v>803</v>
      </c>
      <c r="I1786" s="11">
        <v>0</v>
      </c>
      <c r="J1786" s="11">
        <f t="shared" si="83"/>
        <v>0</v>
      </c>
      <c r="K1786" s="12" t="s">
        <v>126</v>
      </c>
    </row>
    <row r="1787" spans="1:11" x14ac:dyDescent="0.2">
      <c r="A1787" t="str">
        <f t="shared" si="81"/>
        <v>imports uranium_isl_IT_mix_mix.input_h.c__</v>
      </c>
      <c r="B1787" t="str">
        <f>processors_PES!$B$149</f>
        <v>imports uranium_isl_IT_mix_mix</v>
      </c>
      <c r="C1787" s="12" t="s">
        <v>89</v>
      </c>
      <c r="D1787" s="12" t="s">
        <v>63</v>
      </c>
      <c r="E1787" s="12" t="s">
        <v>113</v>
      </c>
      <c r="F1787" s="12" t="s">
        <v>92</v>
      </c>
      <c r="G1787" s="12" t="s">
        <v>91</v>
      </c>
      <c r="H1787" s="11" t="s">
        <v>803</v>
      </c>
      <c r="I1787" s="11">
        <v>0</v>
      </c>
      <c r="J1787" s="11">
        <f t="shared" si="83"/>
        <v>0</v>
      </c>
      <c r="K1787" s="12" t="s">
        <v>126</v>
      </c>
    </row>
    <row r="1788" spans="1:11" x14ac:dyDescent="0.2">
      <c r="A1788" t="str">
        <f t="shared" si="81"/>
        <v>imports uranium_isl_IT_mix_mix.input_ur__</v>
      </c>
      <c r="B1788" t="str">
        <f>processors_PES!$B$149</f>
        <v>imports uranium_isl_IT_mix_mix</v>
      </c>
      <c r="C1788" s="12" t="s">
        <v>89</v>
      </c>
      <c r="D1788" s="12" t="s">
        <v>98</v>
      </c>
      <c r="E1788" s="12" t="s">
        <v>114</v>
      </c>
      <c r="F1788" s="12" t="s">
        <v>90</v>
      </c>
      <c r="G1788" s="12" t="s">
        <v>91</v>
      </c>
      <c r="H1788" s="11" t="s">
        <v>803</v>
      </c>
      <c r="I1788" s="11">
        <v>0</v>
      </c>
      <c r="J1788" s="11">
        <f t="shared" si="83"/>
        <v>0</v>
      </c>
      <c r="K1788" s="12" t="s">
        <v>126</v>
      </c>
    </row>
    <row r="1789" spans="1:11" x14ac:dyDescent="0.2">
      <c r="A1789" t="str">
        <f t="shared" si="81"/>
        <v>imports uranium_isl_IT_mix_mix.input_el__</v>
      </c>
      <c r="B1789" t="str">
        <f>processors_PES!$B$149</f>
        <v>imports uranium_isl_IT_mix_mix</v>
      </c>
      <c r="C1789" s="12" t="s">
        <v>89</v>
      </c>
      <c r="D1789" s="12" t="s">
        <v>99</v>
      </c>
      <c r="E1789" s="12" t="s">
        <v>115</v>
      </c>
      <c r="F1789" s="12" t="s">
        <v>90</v>
      </c>
      <c r="G1789" s="12" t="s">
        <v>91</v>
      </c>
      <c r="H1789" s="11" t="s">
        <v>803</v>
      </c>
      <c r="I1789" s="14">
        <v>55.934343434343432</v>
      </c>
      <c r="J1789" s="11">
        <f t="shared" si="83"/>
        <v>0</v>
      </c>
      <c r="K1789" s="12" t="s">
        <v>127</v>
      </c>
    </row>
    <row r="1790" spans="1:11" x14ac:dyDescent="0.2">
      <c r="A1790" t="str">
        <f t="shared" si="81"/>
        <v>imports uranium_isl_IT_mix_mix.input_he__</v>
      </c>
      <c r="B1790" t="str">
        <f>processors_PES!$B$149</f>
        <v>imports uranium_isl_IT_mix_mix</v>
      </c>
      <c r="C1790" s="12" t="s">
        <v>89</v>
      </c>
      <c r="D1790" s="12" t="s">
        <v>100</v>
      </c>
      <c r="E1790" s="12" t="s">
        <v>116</v>
      </c>
      <c r="F1790" s="12" t="s">
        <v>90</v>
      </c>
      <c r="G1790" s="12" t="s">
        <v>91</v>
      </c>
      <c r="H1790" s="11" t="s">
        <v>803</v>
      </c>
      <c r="I1790" s="11">
        <v>0</v>
      </c>
      <c r="J1790" s="11">
        <f t="shared" si="83"/>
        <v>0</v>
      </c>
      <c r="K1790" s="12" t="s">
        <v>128</v>
      </c>
    </row>
    <row r="1791" spans="1:11" x14ac:dyDescent="0.2">
      <c r="A1791" t="str">
        <f t="shared" si="81"/>
        <v>imports uranium_isl_IT_mix_mix.inpt_fu__</v>
      </c>
      <c r="B1791" t="str">
        <f>processors_PES!$B$149</f>
        <v>imports uranium_isl_IT_mix_mix</v>
      </c>
      <c r="C1791" s="12" t="s">
        <v>93</v>
      </c>
      <c r="D1791" s="12" t="s">
        <v>101</v>
      </c>
      <c r="E1791" s="12" t="s">
        <v>117</v>
      </c>
      <c r="F1791" s="12" t="s">
        <v>90</v>
      </c>
      <c r="G1791" s="12" t="s">
        <v>91</v>
      </c>
      <c r="H1791" s="11" t="s">
        <v>803</v>
      </c>
      <c r="I1791" s="11">
        <v>0</v>
      </c>
      <c r="J1791" s="11">
        <f t="shared" si="83"/>
        <v>0</v>
      </c>
      <c r="K1791" s="12" t="s">
        <v>128</v>
      </c>
    </row>
    <row r="1792" spans="1:11" x14ac:dyDescent="0.2">
      <c r="A1792" t="str">
        <f t="shared" si="81"/>
        <v>imports uranium_isl_IT_mix_mix.input_ha__</v>
      </c>
      <c r="B1792" t="str">
        <f>processors_PES!$B$149</f>
        <v>imports uranium_isl_IT_mix_mix</v>
      </c>
      <c r="C1792" s="12" t="s">
        <v>89</v>
      </c>
      <c r="D1792" s="12" t="s">
        <v>102</v>
      </c>
      <c r="E1792" s="12" t="s">
        <v>118</v>
      </c>
      <c r="F1792" s="12" t="s">
        <v>90</v>
      </c>
      <c r="G1792" s="12" t="s">
        <v>94</v>
      </c>
      <c r="H1792" s="11" t="s">
        <v>803</v>
      </c>
      <c r="I1792" s="14">
        <v>0.32</v>
      </c>
      <c r="J1792" s="11">
        <f t="shared" si="83"/>
        <v>0</v>
      </c>
      <c r="K1792" s="12" t="s">
        <v>129</v>
      </c>
    </row>
    <row r="1793" spans="1:11" x14ac:dyDescent="0.2">
      <c r="A1793" t="str">
        <f t="shared" si="81"/>
        <v>imports uranium_isl_IT_mix_mix.input_lu__</v>
      </c>
      <c r="B1793" t="str">
        <f>processors_PES!$B$149</f>
        <v>imports uranium_isl_IT_mix_mix</v>
      </c>
      <c r="C1793" s="12" t="s">
        <v>89</v>
      </c>
      <c r="D1793" s="12" t="s">
        <v>103</v>
      </c>
      <c r="E1793" s="12" t="s">
        <v>119</v>
      </c>
      <c r="F1793" s="12" t="s">
        <v>92</v>
      </c>
      <c r="G1793" s="12" t="s">
        <v>94</v>
      </c>
      <c r="H1793" s="11" t="s">
        <v>803</v>
      </c>
      <c r="I1793" s="11">
        <v>3.0000000000000001E-6</v>
      </c>
      <c r="J1793" s="11">
        <f t="shared" si="83"/>
        <v>0</v>
      </c>
      <c r="K1793" s="12" t="s">
        <v>118</v>
      </c>
    </row>
    <row r="1794" spans="1:11" x14ac:dyDescent="0.2">
      <c r="A1794" t="str">
        <f t="shared" si="81"/>
        <v>imports uranium_isl_IT_mix_mix.input_w.us__</v>
      </c>
      <c r="B1794" t="str">
        <f>processors_PES!$B$149</f>
        <v>imports uranium_isl_IT_mix_mix</v>
      </c>
      <c r="C1794" s="12" t="s">
        <v>89</v>
      </c>
      <c r="D1794" s="12" t="s">
        <v>104</v>
      </c>
      <c r="E1794" s="12" t="s">
        <v>120</v>
      </c>
      <c r="F1794" s="12" t="s">
        <v>92</v>
      </c>
      <c r="G1794" s="12" t="s">
        <v>91</v>
      </c>
      <c r="H1794" s="11" t="s">
        <v>803</v>
      </c>
      <c r="I1794" s="14">
        <v>9.1</v>
      </c>
      <c r="J1794" s="11">
        <f t="shared" si="83"/>
        <v>0</v>
      </c>
      <c r="K1794" s="12" t="s">
        <v>125</v>
      </c>
    </row>
    <row r="1795" spans="1:11" x14ac:dyDescent="0.2">
      <c r="A1795" t="str">
        <f t="shared" si="81"/>
        <v>imports uranium_isl_IT_mix_mix.input_fw__</v>
      </c>
      <c r="B1795" t="str">
        <f>processors_PES!$B$149</f>
        <v>imports uranium_isl_IT_mix_mix</v>
      </c>
      <c r="C1795" s="12" t="s">
        <v>89</v>
      </c>
      <c r="D1795" s="12" t="s">
        <v>105</v>
      </c>
      <c r="E1795" s="12" t="s">
        <v>121</v>
      </c>
      <c r="F1795" s="12" t="s">
        <v>92</v>
      </c>
      <c r="G1795" s="12" t="s">
        <v>91</v>
      </c>
      <c r="H1795" s="11" t="s">
        <v>803</v>
      </c>
      <c r="I1795" s="11">
        <v>0</v>
      </c>
      <c r="J1795" s="11">
        <f t="shared" si="83"/>
        <v>0</v>
      </c>
      <c r="K1795" s="12" t="s">
        <v>125</v>
      </c>
    </row>
    <row r="1796" spans="1:11" x14ac:dyDescent="0.2">
      <c r="A1796" t="str">
        <f t="shared" si="81"/>
        <v>imports uranium_isl_IT_mix_mix.input_w.tot__</v>
      </c>
      <c r="B1796" t="str">
        <f>processors_PES!$B$149</f>
        <v>imports uranium_isl_IT_mix_mix</v>
      </c>
      <c r="C1796" s="12" t="s">
        <v>89</v>
      </c>
      <c r="D1796" s="12" t="s">
        <v>106</v>
      </c>
      <c r="E1796" s="12" t="s">
        <v>122</v>
      </c>
      <c r="F1796" s="12" t="s">
        <v>92</v>
      </c>
      <c r="G1796" s="12" t="s">
        <v>91</v>
      </c>
      <c r="H1796" s="11" t="s">
        <v>803</v>
      </c>
      <c r="I1796" s="14">
        <v>9.1</v>
      </c>
      <c r="J1796" s="11">
        <f t="shared" si="83"/>
        <v>0</v>
      </c>
      <c r="K1796" s="12" t="s">
        <v>125</v>
      </c>
    </row>
    <row r="1797" spans="1:11" x14ac:dyDescent="0.2">
      <c r="A1797" t="str">
        <f t="shared" si="81"/>
        <v>imports uranium_isl_IT_mix_mix.output_w__</v>
      </c>
      <c r="B1797" t="str">
        <f>processors_PES!$B$149</f>
        <v>imports uranium_isl_IT_mix_mix</v>
      </c>
      <c r="C1797" s="12" t="s">
        <v>95</v>
      </c>
      <c r="D1797" s="12" t="s">
        <v>107</v>
      </c>
      <c r="E1797" s="12" t="s">
        <v>123</v>
      </c>
      <c r="F1797" s="12" t="s">
        <v>92</v>
      </c>
      <c r="G1797" s="12" t="s">
        <v>91</v>
      </c>
      <c r="H1797" s="11" t="s">
        <v>803</v>
      </c>
      <c r="I1797" s="11" t="s">
        <v>109</v>
      </c>
      <c r="J1797" s="11" t="s">
        <v>109</v>
      </c>
      <c r="K1797" s="12" t="s">
        <v>125</v>
      </c>
    </row>
    <row r="1798" spans="1:11" x14ac:dyDescent="0.2">
      <c r="A1798" t="str">
        <f t="shared" si="81"/>
        <v>imports uranium_isl_IT_mix_mix.output_ghg__</v>
      </c>
      <c r="B1798" t="str">
        <f>processors_PES!$B$149</f>
        <v>imports uranium_isl_IT_mix_mix</v>
      </c>
      <c r="C1798" s="12" t="s">
        <v>95</v>
      </c>
      <c r="D1798" s="12" t="s">
        <v>108</v>
      </c>
      <c r="E1798" s="12" t="s">
        <v>124</v>
      </c>
      <c r="F1798" s="12" t="s">
        <v>92</v>
      </c>
      <c r="G1798" s="12" t="s">
        <v>91</v>
      </c>
      <c r="H1798" s="11" t="s">
        <v>803</v>
      </c>
      <c r="I1798" s="11" t="s">
        <v>109</v>
      </c>
      <c r="J1798" s="11" t="s">
        <v>109</v>
      </c>
      <c r="K1798" s="12" t="s">
        <v>130</v>
      </c>
    </row>
    <row r="1799" spans="1:11" x14ac:dyDescent="0.2">
      <c r="A1799" t="str">
        <f t="shared" si="81"/>
        <v>imports uranium_isl_IT_mix_mix.output_ng__</v>
      </c>
      <c r="B1799" t="str">
        <f>processors_PES!$B$149</f>
        <v>imports uranium_isl_IT_mix_mix</v>
      </c>
      <c r="C1799" s="12" t="s">
        <v>95</v>
      </c>
      <c r="D1799" s="12" t="s">
        <v>96</v>
      </c>
      <c r="E1799" s="12" t="s">
        <v>110</v>
      </c>
      <c r="F1799" s="12" t="s">
        <v>90</v>
      </c>
      <c r="G1799" s="12" t="s">
        <v>91</v>
      </c>
      <c r="H1799" s="11" t="s">
        <v>803</v>
      </c>
      <c r="I1799" s="11">
        <v>0</v>
      </c>
      <c r="J1799" s="11">
        <f t="shared" si="83"/>
        <v>0</v>
      </c>
      <c r="K1799" s="12" t="s">
        <v>163</v>
      </c>
    </row>
    <row r="1800" spans="1:11" x14ac:dyDescent="0.2">
      <c r="A1800" t="str">
        <f t="shared" si="81"/>
        <v>imports uranium_isl_IT_mix_mix.output_oil__</v>
      </c>
      <c r="B1800" t="str">
        <f>processors_PES!$B$149</f>
        <v>imports uranium_isl_IT_mix_mix</v>
      </c>
      <c r="C1800" s="15" t="s">
        <v>95</v>
      </c>
      <c r="D1800" s="12" t="s">
        <v>150</v>
      </c>
      <c r="E1800" s="12" t="s">
        <v>162</v>
      </c>
      <c r="F1800" s="12" t="s">
        <v>90</v>
      </c>
      <c r="G1800" s="12" t="s">
        <v>91</v>
      </c>
      <c r="H1800" s="11" t="s">
        <v>803</v>
      </c>
      <c r="I1800" s="11">
        <v>0</v>
      </c>
      <c r="J1800" s="11">
        <f t="shared" si="83"/>
        <v>0</v>
      </c>
      <c r="K1800" s="12" t="s">
        <v>163</v>
      </c>
    </row>
    <row r="1801" spans="1:11" x14ac:dyDescent="0.2">
      <c r="A1801" t="str">
        <f t="shared" si="81"/>
        <v>imports uranium_isl_IT_mix_mix.output_ur__</v>
      </c>
      <c r="B1801" t="str">
        <f>processors_PES!$B$149</f>
        <v>imports uranium_isl_IT_mix_mix</v>
      </c>
      <c r="C1801" s="15" t="s">
        <v>95</v>
      </c>
      <c r="D1801" s="12" t="s">
        <v>98</v>
      </c>
      <c r="E1801" s="12" t="s">
        <v>114</v>
      </c>
      <c r="F1801" s="12" t="s">
        <v>90</v>
      </c>
      <c r="G1801" s="12" t="s">
        <v>91</v>
      </c>
      <c r="H1801" s="11" t="s">
        <v>803</v>
      </c>
      <c r="I1801" s="14">
        <v>1</v>
      </c>
      <c r="J1801" s="11">
        <v>0</v>
      </c>
      <c r="K1801" s="12" t="s">
        <v>126</v>
      </c>
    </row>
    <row r="1802" spans="1:11" x14ac:dyDescent="0.2">
      <c r="A1802" t="str">
        <f t="shared" si="81"/>
        <v>imports uranium_isl_NL_mix_mix.input_ur.gr__</v>
      </c>
      <c r="B1802" t="str">
        <f>processors_PES!$B$150</f>
        <v>imports uranium_isl_NL_mix_mix</v>
      </c>
      <c r="C1802" s="12" t="s">
        <v>89</v>
      </c>
      <c r="D1802" s="12" t="s">
        <v>800</v>
      </c>
      <c r="E1802" s="12" t="s">
        <v>801</v>
      </c>
      <c r="F1802" s="12" t="s">
        <v>90</v>
      </c>
      <c r="G1802" s="12" t="s">
        <v>802</v>
      </c>
      <c r="H1802" s="11" t="s">
        <v>803</v>
      </c>
      <c r="I1802" s="11">
        <v>1.33</v>
      </c>
      <c r="J1802" s="11">
        <f>I1802*$J$1819</f>
        <v>3859.2007629785467</v>
      </c>
      <c r="K1802" s="12" t="s">
        <v>126</v>
      </c>
    </row>
    <row r="1803" spans="1:11" x14ac:dyDescent="0.2">
      <c r="A1803" t="str">
        <f t="shared" si="81"/>
        <v>imports uranium_isl_NL_mix_mix.input_li__</v>
      </c>
      <c r="B1803" t="str">
        <f>processors_PES!$B$150</f>
        <v>imports uranium_isl_NL_mix_mix</v>
      </c>
      <c r="C1803" s="12" t="s">
        <v>89</v>
      </c>
      <c r="D1803" s="12" t="s">
        <v>64</v>
      </c>
      <c r="E1803" s="12" t="s">
        <v>111</v>
      </c>
      <c r="F1803" s="12" t="s">
        <v>90</v>
      </c>
      <c r="G1803" s="12" t="s">
        <v>91</v>
      </c>
      <c r="H1803" s="11" t="s">
        <v>803</v>
      </c>
      <c r="I1803" s="11">
        <v>0</v>
      </c>
      <c r="J1803" s="11">
        <f t="shared" ref="J1803:J1818" si="84">I1803*$J$1819</f>
        <v>0</v>
      </c>
      <c r="K1803" s="12" t="s">
        <v>126</v>
      </c>
    </row>
    <row r="1804" spans="1:11" x14ac:dyDescent="0.2">
      <c r="A1804" t="str">
        <f t="shared" si="81"/>
        <v>imports uranium_isl_NL_mix_mix.input_bio__</v>
      </c>
      <c r="B1804" t="str">
        <f>processors_PES!$B$150</f>
        <v>imports uranium_isl_NL_mix_mix</v>
      </c>
      <c r="C1804" s="12" t="s">
        <v>89</v>
      </c>
      <c r="D1804" s="12" t="s">
        <v>97</v>
      </c>
      <c r="E1804" s="12" t="s">
        <v>112</v>
      </c>
      <c r="F1804" s="12" t="s">
        <v>90</v>
      </c>
      <c r="G1804" s="12" t="s">
        <v>91</v>
      </c>
      <c r="H1804" s="11" t="s">
        <v>803</v>
      </c>
      <c r="I1804" s="11">
        <v>0</v>
      </c>
      <c r="J1804" s="11">
        <f t="shared" si="84"/>
        <v>0</v>
      </c>
      <c r="K1804" s="12" t="s">
        <v>126</v>
      </c>
    </row>
    <row r="1805" spans="1:11" x14ac:dyDescent="0.2">
      <c r="A1805" t="str">
        <f t="shared" si="81"/>
        <v>imports uranium_isl_NL_mix_mix.input_h.c__</v>
      </c>
      <c r="B1805" t="str">
        <f>processors_PES!$B$150</f>
        <v>imports uranium_isl_NL_mix_mix</v>
      </c>
      <c r="C1805" s="12" t="s">
        <v>89</v>
      </c>
      <c r="D1805" s="12" t="s">
        <v>63</v>
      </c>
      <c r="E1805" s="12" t="s">
        <v>113</v>
      </c>
      <c r="F1805" s="12" t="s">
        <v>92</v>
      </c>
      <c r="G1805" s="12" t="s">
        <v>91</v>
      </c>
      <c r="H1805" s="11" t="s">
        <v>803</v>
      </c>
      <c r="I1805" s="11">
        <v>0</v>
      </c>
      <c r="J1805" s="11">
        <f t="shared" si="84"/>
        <v>0</v>
      </c>
      <c r="K1805" s="12" t="s">
        <v>126</v>
      </c>
    </row>
    <row r="1806" spans="1:11" x14ac:dyDescent="0.2">
      <c r="A1806" t="str">
        <f t="shared" si="81"/>
        <v>imports uranium_isl_NL_mix_mix.input_ur__</v>
      </c>
      <c r="B1806" t="str">
        <f>processors_PES!$B$150</f>
        <v>imports uranium_isl_NL_mix_mix</v>
      </c>
      <c r="C1806" s="12" t="s">
        <v>89</v>
      </c>
      <c r="D1806" s="12" t="s">
        <v>98</v>
      </c>
      <c r="E1806" s="12" t="s">
        <v>114</v>
      </c>
      <c r="F1806" s="12" t="s">
        <v>90</v>
      </c>
      <c r="G1806" s="12" t="s">
        <v>91</v>
      </c>
      <c r="H1806" s="11" t="s">
        <v>803</v>
      </c>
      <c r="I1806" s="11">
        <v>0</v>
      </c>
      <c r="J1806" s="11">
        <f t="shared" si="84"/>
        <v>0</v>
      </c>
      <c r="K1806" s="12" t="s">
        <v>126</v>
      </c>
    </row>
    <row r="1807" spans="1:11" x14ac:dyDescent="0.2">
      <c r="A1807" t="str">
        <f t="shared" si="81"/>
        <v>imports uranium_isl_NL_mix_mix.input_el__</v>
      </c>
      <c r="B1807" t="str">
        <f>processors_PES!$B$150</f>
        <v>imports uranium_isl_NL_mix_mix</v>
      </c>
      <c r="C1807" s="12" t="s">
        <v>89</v>
      </c>
      <c r="D1807" s="12" t="s">
        <v>99</v>
      </c>
      <c r="E1807" s="12" t="s">
        <v>115</v>
      </c>
      <c r="F1807" s="12" t="s">
        <v>90</v>
      </c>
      <c r="G1807" s="12" t="s">
        <v>91</v>
      </c>
      <c r="H1807" s="11" t="s">
        <v>803</v>
      </c>
      <c r="I1807" s="14">
        <v>55.934343434343432</v>
      </c>
      <c r="J1807" s="11">
        <f t="shared" si="84"/>
        <v>162302.15102144529</v>
      </c>
      <c r="K1807" s="12" t="s">
        <v>127</v>
      </c>
    </row>
    <row r="1808" spans="1:11" x14ac:dyDescent="0.2">
      <c r="A1808" t="str">
        <f t="shared" si="81"/>
        <v>imports uranium_isl_NL_mix_mix.input_he__</v>
      </c>
      <c r="B1808" t="str">
        <f>processors_PES!$B$150</f>
        <v>imports uranium_isl_NL_mix_mix</v>
      </c>
      <c r="C1808" s="12" t="s">
        <v>89</v>
      </c>
      <c r="D1808" s="12" t="s">
        <v>100</v>
      </c>
      <c r="E1808" s="12" t="s">
        <v>116</v>
      </c>
      <c r="F1808" s="12" t="s">
        <v>90</v>
      </c>
      <c r="G1808" s="12" t="s">
        <v>91</v>
      </c>
      <c r="H1808" s="11" t="s">
        <v>803</v>
      </c>
      <c r="I1808" s="11">
        <v>0</v>
      </c>
      <c r="J1808" s="11">
        <f t="shared" si="84"/>
        <v>0</v>
      </c>
      <c r="K1808" s="12" t="s">
        <v>128</v>
      </c>
    </row>
    <row r="1809" spans="1:11" x14ac:dyDescent="0.2">
      <c r="A1809" t="str">
        <f t="shared" si="81"/>
        <v>imports uranium_isl_NL_mix_mix.inpt_fu__</v>
      </c>
      <c r="B1809" t="str">
        <f>processors_PES!$B$150</f>
        <v>imports uranium_isl_NL_mix_mix</v>
      </c>
      <c r="C1809" s="12" t="s">
        <v>93</v>
      </c>
      <c r="D1809" s="12" t="s">
        <v>101</v>
      </c>
      <c r="E1809" s="12" t="s">
        <v>117</v>
      </c>
      <c r="F1809" s="12" t="s">
        <v>90</v>
      </c>
      <c r="G1809" s="12" t="s">
        <v>91</v>
      </c>
      <c r="H1809" s="11" t="s">
        <v>803</v>
      </c>
      <c r="I1809" s="11">
        <v>0</v>
      </c>
      <c r="J1809" s="11">
        <f t="shared" si="84"/>
        <v>0</v>
      </c>
      <c r="K1809" s="12" t="s">
        <v>128</v>
      </c>
    </row>
    <row r="1810" spans="1:11" x14ac:dyDescent="0.2">
      <c r="A1810" t="str">
        <f t="shared" si="81"/>
        <v>imports uranium_isl_NL_mix_mix.input_ha__</v>
      </c>
      <c r="B1810" t="str">
        <f>processors_PES!$B$150</f>
        <v>imports uranium_isl_NL_mix_mix</v>
      </c>
      <c r="C1810" s="12" t="s">
        <v>89</v>
      </c>
      <c r="D1810" s="12" t="s">
        <v>102</v>
      </c>
      <c r="E1810" s="12" t="s">
        <v>118</v>
      </c>
      <c r="F1810" s="12" t="s">
        <v>90</v>
      </c>
      <c r="G1810" s="12" t="s">
        <v>94</v>
      </c>
      <c r="H1810" s="11" t="s">
        <v>803</v>
      </c>
      <c r="I1810" s="14">
        <v>0.32</v>
      </c>
      <c r="J1810" s="11">
        <f t="shared" si="84"/>
        <v>928.52950688205635</v>
      </c>
      <c r="K1810" s="12" t="s">
        <v>129</v>
      </c>
    </row>
    <row r="1811" spans="1:11" x14ac:dyDescent="0.2">
      <c r="A1811" t="str">
        <f t="shared" si="81"/>
        <v>imports uranium_isl_NL_mix_mix.input_lu__</v>
      </c>
      <c r="B1811" t="str">
        <f>processors_PES!$B$150</f>
        <v>imports uranium_isl_NL_mix_mix</v>
      </c>
      <c r="C1811" s="12" t="s">
        <v>89</v>
      </c>
      <c r="D1811" s="12" t="s">
        <v>103</v>
      </c>
      <c r="E1811" s="12" t="s">
        <v>119</v>
      </c>
      <c r="F1811" s="12" t="s">
        <v>92</v>
      </c>
      <c r="G1811" s="12" t="s">
        <v>94</v>
      </c>
      <c r="H1811" s="11" t="s">
        <v>803</v>
      </c>
      <c r="I1811" s="11">
        <v>3.0000000000000001E-6</v>
      </c>
      <c r="J1811" s="11">
        <f t="shared" si="84"/>
        <v>8.7049641270192778E-3</v>
      </c>
      <c r="K1811" s="12" t="s">
        <v>118</v>
      </c>
    </row>
    <row r="1812" spans="1:11" x14ac:dyDescent="0.2">
      <c r="A1812" t="str">
        <f t="shared" si="81"/>
        <v>imports uranium_isl_NL_mix_mix.input_w.us__</v>
      </c>
      <c r="B1812" t="str">
        <f>processors_PES!$B$150</f>
        <v>imports uranium_isl_NL_mix_mix</v>
      </c>
      <c r="C1812" s="12" t="s">
        <v>89</v>
      </c>
      <c r="D1812" s="12" t="s">
        <v>104</v>
      </c>
      <c r="E1812" s="12" t="s">
        <v>120</v>
      </c>
      <c r="F1812" s="12" t="s">
        <v>92</v>
      </c>
      <c r="G1812" s="12" t="s">
        <v>91</v>
      </c>
      <c r="H1812" s="11" t="s">
        <v>803</v>
      </c>
      <c r="I1812" s="14">
        <v>9.1</v>
      </c>
      <c r="J1812" s="11">
        <f t="shared" si="84"/>
        <v>26405.057851958474</v>
      </c>
      <c r="K1812" s="12" t="s">
        <v>125</v>
      </c>
    </row>
    <row r="1813" spans="1:11" x14ac:dyDescent="0.2">
      <c r="A1813" t="str">
        <f t="shared" si="81"/>
        <v>imports uranium_isl_NL_mix_mix.input_fw__</v>
      </c>
      <c r="B1813" t="str">
        <f>processors_PES!$B$150</f>
        <v>imports uranium_isl_NL_mix_mix</v>
      </c>
      <c r="C1813" s="12" t="s">
        <v>89</v>
      </c>
      <c r="D1813" s="12" t="s">
        <v>105</v>
      </c>
      <c r="E1813" s="12" t="s">
        <v>121</v>
      </c>
      <c r="F1813" s="12" t="s">
        <v>92</v>
      </c>
      <c r="G1813" s="12" t="s">
        <v>91</v>
      </c>
      <c r="H1813" s="11" t="s">
        <v>803</v>
      </c>
      <c r="I1813" s="11">
        <v>0</v>
      </c>
      <c r="J1813" s="11">
        <f t="shared" si="84"/>
        <v>0</v>
      </c>
      <c r="K1813" s="12" t="s">
        <v>125</v>
      </c>
    </row>
    <row r="1814" spans="1:11" x14ac:dyDescent="0.2">
      <c r="A1814" t="str">
        <f t="shared" si="81"/>
        <v>imports uranium_isl_NL_mix_mix.input_w.tot__</v>
      </c>
      <c r="B1814" t="str">
        <f>processors_PES!$B$150</f>
        <v>imports uranium_isl_NL_mix_mix</v>
      </c>
      <c r="C1814" s="12" t="s">
        <v>89</v>
      </c>
      <c r="D1814" s="12" t="s">
        <v>106</v>
      </c>
      <c r="E1814" s="12" t="s">
        <v>122</v>
      </c>
      <c r="F1814" s="12" t="s">
        <v>92</v>
      </c>
      <c r="G1814" s="12" t="s">
        <v>91</v>
      </c>
      <c r="H1814" s="11" t="s">
        <v>803</v>
      </c>
      <c r="I1814" s="14">
        <v>9.1</v>
      </c>
      <c r="J1814" s="11">
        <f t="shared" si="84"/>
        <v>26405.057851958474</v>
      </c>
      <c r="K1814" s="12" t="s">
        <v>125</v>
      </c>
    </row>
    <row r="1815" spans="1:11" x14ac:dyDescent="0.2">
      <c r="A1815" t="str">
        <f t="shared" si="81"/>
        <v>imports uranium_isl_NL_mix_mix.output_w__</v>
      </c>
      <c r="B1815" t="str">
        <f>processors_PES!$B$150</f>
        <v>imports uranium_isl_NL_mix_mix</v>
      </c>
      <c r="C1815" s="12" t="s">
        <v>95</v>
      </c>
      <c r="D1815" s="12" t="s">
        <v>107</v>
      </c>
      <c r="E1815" s="12" t="s">
        <v>123</v>
      </c>
      <c r="F1815" s="12" t="s">
        <v>92</v>
      </c>
      <c r="G1815" s="12" t="s">
        <v>91</v>
      </c>
      <c r="H1815" s="11" t="s">
        <v>803</v>
      </c>
      <c r="I1815" s="11" t="s">
        <v>109</v>
      </c>
      <c r="J1815" s="11" t="s">
        <v>109</v>
      </c>
      <c r="K1815" s="12" t="s">
        <v>125</v>
      </c>
    </row>
    <row r="1816" spans="1:11" x14ac:dyDescent="0.2">
      <c r="A1816" t="str">
        <f t="shared" si="81"/>
        <v>imports uranium_isl_NL_mix_mix.output_ghg__</v>
      </c>
      <c r="B1816" t="str">
        <f>processors_PES!$B$150</f>
        <v>imports uranium_isl_NL_mix_mix</v>
      </c>
      <c r="C1816" s="12" t="s">
        <v>95</v>
      </c>
      <c r="D1816" s="12" t="s">
        <v>108</v>
      </c>
      <c r="E1816" s="12" t="s">
        <v>124</v>
      </c>
      <c r="F1816" s="12" t="s">
        <v>92</v>
      </c>
      <c r="G1816" s="12" t="s">
        <v>91</v>
      </c>
      <c r="H1816" s="11" t="s">
        <v>803</v>
      </c>
      <c r="I1816" s="11" t="s">
        <v>109</v>
      </c>
      <c r="J1816" s="11" t="s">
        <v>109</v>
      </c>
      <c r="K1816" s="12" t="s">
        <v>130</v>
      </c>
    </row>
    <row r="1817" spans="1:11" x14ac:dyDescent="0.2">
      <c r="A1817" t="str">
        <f t="shared" si="81"/>
        <v>imports uranium_isl_NL_mix_mix.output_ng__</v>
      </c>
      <c r="B1817" t="str">
        <f>processors_PES!$B$150</f>
        <v>imports uranium_isl_NL_mix_mix</v>
      </c>
      <c r="C1817" s="12" t="s">
        <v>95</v>
      </c>
      <c r="D1817" s="12" t="s">
        <v>96</v>
      </c>
      <c r="E1817" s="12" t="s">
        <v>110</v>
      </c>
      <c r="F1817" s="12" t="s">
        <v>90</v>
      </c>
      <c r="G1817" s="12" t="s">
        <v>91</v>
      </c>
      <c r="H1817" s="11" t="s">
        <v>803</v>
      </c>
      <c r="I1817" s="11">
        <v>0</v>
      </c>
      <c r="J1817" s="11">
        <f t="shared" si="84"/>
        <v>0</v>
      </c>
      <c r="K1817" s="12" t="s">
        <v>163</v>
      </c>
    </row>
    <row r="1818" spans="1:11" x14ac:dyDescent="0.2">
      <c r="A1818" t="str">
        <f t="shared" si="81"/>
        <v>imports uranium_isl_NL_mix_mix.output_oil__</v>
      </c>
      <c r="B1818" t="str">
        <f>processors_PES!$B$150</f>
        <v>imports uranium_isl_NL_mix_mix</v>
      </c>
      <c r="C1818" s="15" t="s">
        <v>95</v>
      </c>
      <c r="D1818" s="12" t="s">
        <v>150</v>
      </c>
      <c r="E1818" s="12" t="s">
        <v>162</v>
      </c>
      <c r="F1818" s="12" t="s">
        <v>90</v>
      </c>
      <c r="G1818" s="12" t="s">
        <v>91</v>
      </c>
      <c r="H1818" s="11" t="s">
        <v>803</v>
      </c>
      <c r="I1818" s="11">
        <v>0</v>
      </c>
      <c r="J1818" s="11">
        <f t="shared" si="84"/>
        <v>0</v>
      </c>
      <c r="K1818" s="12" t="s">
        <v>163</v>
      </c>
    </row>
    <row r="1819" spans="1:11" x14ac:dyDescent="0.2">
      <c r="A1819" t="str">
        <f t="shared" si="81"/>
        <v>imports uranium_isl_NL_mix_mix.output_ur__</v>
      </c>
      <c r="B1819" t="str">
        <f>processors_PES!$B$150</f>
        <v>imports uranium_isl_NL_mix_mix</v>
      </c>
      <c r="C1819" s="15" t="s">
        <v>95</v>
      </c>
      <c r="D1819" s="12" t="s">
        <v>98</v>
      </c>
      <c r="E1819" s="12" t="s">
        <v>114</v>
      </c>
      <c r="F1819" s="12" t="s">
        <v>90</v>
      </c>
      <c r="G1819" s="12" t="s">
        <v>91</v>
      </c>
      <c r="H1819" s="11" t="s">
        <v>803</v>
      </c>
      <c r="I1819" s="14">
        <v>1</v>
      </c>
      <c r="J1819" s="46">
        <v>2901.6547090064259</v>
      </c>
      <c r="K1819" s="12" t="s">
        <v>126</v>
      </c>
    </row>
    <row r="1820" spans="1:11" x14ac:dyDescent="0.2">
      <c r="A1820" t="str">
        <f t="shared" si="81"/>
        <v>imports uranium_isl_RO_mix_mix.input_ur.gr__</v>
      </c>
      <c r="B1820" t="str">
        <f>processors_PES!$B$151</f>
        <v>imports uranium_isl_RO_mix_mix</v>
      </c>
      <c r="C1820" s="12" t="s">
        <v>89</v>
      </c>
      <c r="D1820" s="12" t="s">
        <v>800</v>
      </c>
      <c r="E1820" s="12" t="s">
        <v>801</v>
      </c>
      <c r="F1820" s="12" t="s">
        <v>90</v>
      </c>
      <c r="G1820" s="12" t="s">
        <v>802</v>
      </c>
      <c r="H1820" s="11" t="s">
        <v>803</v>
      </c>
      <c r="I1820" s="11">
        <v>1.33</v>
      </c>
      <c r="J1820" s="11">
        <f>I1820*$J$1837</f>
        <v>11302.578786286593</v>
      </c>
      <c r="K1820" s="12" t="s">
        <v>126</v>
      </c>
    </row>
    <row r="1821" spans="1:11" x14ac:dyDescent="0.2">
      <c r="A1821" t="str">
        <f t="shared" si="81"/>
        <v>imports uranium_isl_RO_mix_mix.input_li__</v>
      </c>
      <c r="B1821" t="str">
        <f>processors_PES!$B$151</f>
        <v>imports uranium_isl_RO_mix_mix</v>
      </c>
      <c r="C1821" s="12" t="s">
        <v>89</v>
      </c>
      <c r="D1821" s="12" t="s">
        <v>64</v>
      </c>
      <c r="E1821" s="12" t="s">
        <v>111</v>
      </c>
      <c r="F1821" s="12" t="s">
        <v>90</v>
      </c>
      <c r="G1821" s="12" t="s">
        <v>91</v>
      </c>
      <c r="H1821" s="11" t="s">
        <v>803</v>
      </c>
      <c r="I1821" s="11">
        <v>0</v>
      </c>
      <c r="J1821" s="11">
        <f t="shared" ref="J1821:J1836" si="85">I1821*$J$1837</f>
        <v>0</v>
      </c>
      <c r="K1821" s="12" t="s">
        <v>126</v>
      </c>
    </row>
    <row r="1822" spans="1:11" x14ac:dyDescent="0.2">
      <c r="A1822" t="str">
        <f t="shared" si="81"/>
        <v>imports uranium_isl_RO_mix_mix.input_bio__</v>
      </c>
      <c r="B1822" t="str">
        <f>processors_PES!$B$151</f>
        <v>imports uranium_isl_RO_mix_mix</v>
      </c>
      <c r="C1822" s="12" t="s">
        <v>89</v>
      </c>
      <c r="D1822" s="12" t="s">
        <v>97</v>
      </c>
      <c r="E1822" s="12" t="s">
        <v>112</v>
      </c>
      <c r="F1822" s="12" t="s">
        <v>90</v>
      </c>
      <c r="G1822" s="12" t="s">
        <v>91</v>
      </c>
      <c r="H1822" s="11" t="s">
        <v>803</v>
      </c>
      <c r="I1822" s="11">
        <v>0</v>
      </c>
      <c r="J1822" s="11">
        <f t="shared" si="85"/>
        <v>0</v>
      </c>
      <c r="K1822" s="12" t="s">
        <v>126</v>
      </c>
    </row>
    <row r="1823" spans="1:11" x14ac:dyDescent="0.2">
      <c r="A1823" t="str">
        <f t="shared" si="81"/>
        <v>imports uranium_isl_RO_mix_mix.input_h.c__</v>
      </c>
      <c r="B1823" t="str">
        <f>processors_PES!$B$151</f>
        <v>imports uranium_isl_RO_mix_mix</v>
      </c>
      <c r="C1823" s="12" t="s">
        <v>89</v>
      </c>
      <c r="D1823" s="12" t="s">
        <v>63</v>
      </c>
      <c r="E1823" s="12" t="s">
        <v>113</v>
      </c>
      <c r="F1823" s="12" t="s">
        <v>92</v>
      </c>
      <c r="G1823" s="12" t="s">
        <v>91</v>
      </c>
      <c r="H1823" s="11" t="s">
        <v>803</v>
      </c>
      <c r="I1823" s="11">
        <v>0</v>
      </c>
      <c r="J1823" s="11">
        <f t="shared" si="85"/>
        <v>0</v>
      </c>
      <c r="K1823" s="12" t="s">
        <v>126</v>
      </c>
    </row>
    <row r="1824" spans="1:11" x14ac:dyDescent="0.2">
      <c r="A1824" t="str">
        <f t="shared" si="81"/>
        <v>imports uranium_isl_RO_mix_mix.input_ur__</v>
      </c>
      <c r="B1824" t="str">
        <f>processors_PES!$B$151</f>
        <v>imports uranium_isl_RO_mix_mix</v>
      </c>
      <c r="C1824" s="12" t="s">
        <v>89</v>
      </c>
      <c r="D1824" s="12" t="s">
        <v>98</v>
      </c>
      <c r="E1824" s="12" t="s">
        <v>114</v>
      </c>
      <c r="F1824" s="12" t="s">
        <v>90</v>
      </c>
      <c r="G1824" s="12" t="s">
        <v>91</v>
      </c>
      <c r="H1824" s="11" t="s">
        <v>803</v>
      </c>
      <c r="I1824" s="11">
        <v>0</v>
      </c>
      <c r="J1824" s="11">
        <f t="shared" si="85"/>
        <v>0</v>
      </c>
      <c r="K1824" s="12" t="s">
        <v>126</v>
      </c>
    </row>
    <row r="1825" spans="1:11" x14ac:dyDescent="0.2">
      <c r="A1825" t="str">
        <f t="shared" si="81"/>
        <v>imports uranium_isl_RO_mix_mix.input_el__</v>
      </c>
      <c r="B1825" t="str">
        <f>processors_PES!$B$151</f>
        <v>imports uranium_isl_RO_mix_mix</v>
      </c>
      <c r="C1825" s="12" t="s">
        <v>89</v>
      </c>
      <c r="D1825" s="12" t="s">
        <v>99</v>
      </c>
      <c r="E1825" s="12" t="s">
        <v>115</v>
      </c>
      <c r="F1825" s="12" t="s">
        <v>90</v>
      </c>
      <c r="G1825" s="12" t="s">
        <v>91</v>
      </c>
      <c r="H1825" s="11" t="s">
        <v>803</v>
      </c>
      <c r="I1825" s="14">
        <v>55.934343434343432</v>
      </c>
      <c r="J1825" s="11">
        <f t="shared" si="85"/>
        <v>475340.09287660063</v>
      </c>
      <c r="K1825" s="12" t="s">
        <v>127</v>
      </c>
    </row>
    <row r="1826" spans="1:11" x14ac:dyDescent="0.2">
      <c r="A1826" t="str">
        <f t="shared" ref="A1826:A1889" si="86">CONCATENATE(B1826,".",C1826,"_",E1826,"_",V1826,"_",U1826)</f>
        <v>imports uranium_isl_RO_mix_mix.input_he__</v>
      </c>
      <c r="B1826" t="str">
        <f>processors_PES!$B$151</f>
        <v>imports uranium_isl_RO_mix_mix</v>
      </c>
      <c r="C1826" s="12" t="s">
        <v>89</v>
      </c>
      <c r="D1826" s="12" t="s">
        <v>100</v>
      </c>
      <c r="E1826" s="12" t="s">
        <v>116</v>
      </c>
      <c r="F1826" s="12" t="s">
        <v>90</v>
      </c>
      <c r="G1826" s="12" t="s">
        <v>91</v>
      </c>
      <c r="H1826" s="11" t="s">
        <v>803</v>
      </c>
      <c r="I1826" s="11">
        <v>0</v>
      </c>
      <c r="J1826" s="11">
        <f t="shared" si="85"/>
        <v>0</v>
      </c>
      <c r="K1826" s="12" t="s">
        <v>128</v>
      </c>
    </row>
    <row r="1827" spans="1:11" x14ac:dyDescent="0.2">
      <c r="A1827" t="str">
        <f t="shared" si="86"/>
        <v>imports uranium_isl_RO_mix_mix.inpt_fu__</v>
      </c>
      <c r="B1827" t="str">
        <f>processors_PES!$B$151</f>
        <v>imports uranium_isl_RO_mix_mix</v>
      </c>
      <c r="C1827" s="12" t="s">
        <v>93</v>
      </c>
      <c r="D1827" s="12" t="s">
        <v>101</v>
      </c>
      <c r="E1827" s="12" t="s">
        <v>117</v>
      </c>
      <c r="F1827" s="12" t="s">
        <v>90</v>
      </c>
      <c r="G1827" s="12" t="s">
        <v>91</v>
      </c>
      <c r="H1827" s="11" t="s">
        <v>803</v>
      </c>
      <c r="I1827" s="11">
        <v>0</v>
      </c>
      <c r="J1827" s="11">
        <f t="shared" si="85"/>
        <v>0</v>
      </c>
      <c r="K1827" s="12" t="s">
        <v>128</v>
      </c>
    </row>
    <row r="1828" spans="1:11" x14ac:dyDescent="0.2">
      <c r="A1828" t="str">
        <f t="shared" si="86"/>
        <v>imports uranium_isl_RO_mix_mix.input_ha__</v>
      </c>
      <c r="B1828" t="str">
        <f>processors_PES!$B$151</f>
        <v>imports uranium_isl_RO_mix_mix</v>
      </c>
      <c r="C1828" s="12" t="s">
        <v>89</v>
      </c>
      <c r="D1828" s="12" t="s">
        <v>102</v>
      </c>
      <c r="E1828" s="12" t="s">
        <v>118</v>
      </c>
      <c r="F1828" s="12" t="s">
        <v>90</v>
      </c>
      <c r="G1828" s="12" t="s">
        <v>94</v>
      </c>
      <c r="H1828" s="11" t="s">
        <v>803</v>
      </c>
      <c r="I1828" s="14">
        <v>0.32</v>
      </c>
      <c r="J1828" s="11">
        <f t="shared" si="85"/>
        <v>2719.4174523396314</v>
      </c>
      <c r="K1828" s="12" t="s">
        <v>129</v>
      </c>
    </row>
    <row r="1829" spans="1:11" x14ac:dyDescent="0.2">
      <c r="A1829" t="str">
        <f t="shared" si="86"/>
        <v>imports uranium_isl_RO_mix_mix.input_lu__</v>
      </c>
      <c r="B1829" t="str">
        <f>processors_PES!$B$151</f>
        <v>imports uranium_isl_RO_mix_mix</v>
      </c>
      <c r="C1829" s="12" t="s">
        <v>89</v>
      </c>
      <c r="D1829" s="12" t="s">
        <v>103</v>
      </c>
      <c r="E1829" s="12" t="s">
        <v>119</v>
      </c>
      <c r="F1829" s="12" t="s">
        <v>92</v>
      </c>
      <c r="G1829" s="12" t="s">
        <v>94</v>
      </c>
      <c r="H1829" s="11" t="s">
        <v>803</v>
      </c>
      <c r="I1829" s="11">
        <v>3.0000000000000001E-6</v>
      </c>
      <c r="J1829" s="11">
        <f t="shared" si="85"/>
        <v>2.5494538615684043E-2</v>
      </c>
      <c r="K1829" s="12" t="s">
        <v>118</v>
      </c>
    </row>
    <row r="1830" spans="1:11" x14ac:dyDescent="0.2">
      <c r="A1830" t="str">
        <f t="shared" si="86"/>
        <v>imports uranium_isl_RO_mix_mix.input_w.us__</v>
      </c>
      <c r="B1830" t="str">
        <f>processors_PES!$B$151</f>
        <v>imports uranium_isl_RO_mix_mix</v>
      </c>
      <c r="C1830" s="12" t="s">
        <v>89</v>
      </c>
      <c r="D1830" s="12" t="s">
        <v>104</v>
      </c>
      <c r="E1830" s="12" t="s">
        <v>120</v>
      </c>
      <c r="F1830" s="12" t="s">
        <v>92</v>
      </c>
      <c r="G1830" s="12" t="s">
        <v>91</v>
      </c>
      <c r="H1830" s="11" t="s">
        <v>803</v>
      </c>
      <c r="I1830" s="14">
        <v>9.1</v>
      </c>
      <c r="J1830" s="11">
        <f t="shared" si="85"/>
        <v>77333.433800908257</v>
      </c>
      <c r="K1830" s="12" t="s">
        <v>125</v>
      </c>
    </row>
    <row r="1831" spans="1:11" x14ac:dyDescent="0.2">
      <c r="A1831" t="str">
        <f t="shared" si="86"/>
        <v>imports uranium_isl_RO_mix_mix.input_fw__</v>
      </c>
      <c r="B1831" t="str">
        <f>processors_PES!$B$151</f>
        <v>imports uranium_isl_RO_mix_mix</v>
      </c>
      <c r="C1831" s="12" t="s">
        <v>89</v>
      </c>
      <c r="D1831" s="12" t="s">
        <v>105</v>
      </c>
      <c r="E1831" s="12" t="s">
        <v>121</v>
      </c>
      <c r="F1831" s="12" t="s">
        <v>92</v>
      </c>
      <c r="G1831" s="12" t="s">
        <v>91</v>
      </c>
      <c r="H1831" s="11" t="s">
        <v>803</v>
      </c>
      <c r="I1831" s="11">
        <v>0</v>
      </c>
      <c r="J1831" s="11">
        <f t="shared" si="85"/>
        <v>0</v>
      </c>
      <c r="K1831" s="12" t="s">
        <v>125</v>
      </c>
    </row>
    <row r="1832" spans="1:11" x14ac:dyDescent="0.2">
      <c r="A1832" t="str">
        <f t="shared" si="86"/>
        <v>imports uranium_isl_RO_mix_mix.input_w.tot__</v>
      </c>
      <c r="B1832" t="str">
        <f>processors_PES!$B$151</f>
        <v>imports uranium_isl_RO_mix_mix</v>
      </c>
      <c r="C1832" s="12" t="s">
        <v>89</v>
      </c>
      <c r="D1832" s="12" t="s">
        <v>106</v>
      </c>
      <c r="E1832" s="12" t="s">
        <v>122</v>
      </c>
      <c r="F1832" s="12" t="s">
        <v>92</v>
      </c>
      <c r="G1832" s="12" t="s">
        <v>91</v>
      </c>
      <c r="H1832" s="11" t="s">
        <v>803</v>
      </c>
      <c r="I1832" s="14">
        <v>9.1</v>
      </c>
      <c r="J1832" s="11">
        <f t="shared" si="85"/>
        <v>77333.433800908257</v>
      </c>
      <c r="K1832" s="12" t="s">
        <v>125</v>
      </c>
    </row>
    <row r="1833" spans="1:11" x14ac:dyDescent="0.2">
      <c r="A1833" t="str">
        <f t="shared" si="86"/>
        <v>imports uranium_isl_RO_mix_mix.output_w__</v>
      </c>
      <c r="B1833" t="str">
        <f>processors_PES!$B$151</f>
        <v>imports uranium_isl_RO_mix_mix</v>
      </c>
      <c r="C1833" s="12" t="s">
        <v>95</v>
      </c>
      <c r="D1833" s="12" t="s">
        <v>107</v>
      </c>
      <c r="E1833" s="12" t="s">
        <v>123</v>
      </c>
      <c r="F1833" s="12" t="s">
        <v>92</v>
      </c>
      <c r="G1833" s="12" t="s">
        <v>91</v>
      </c>
      <c r="H1833" s="11" t="s">
        <v>803</v>
      </c>
      <c r="I1833" s="11" t="s">
        <v>109</v>
      </c>
      <c r="J1833" s="11" t="s">
        <v>109</v>
      </c>
      <c r="K1833" s="12" t="s">
        <v>125</v>
      </c>
    </row>
    <row r="1834" spans="1:11" x14ac:dyDescent="0.2">
      <c r="A1834" t="str">
        <f t="shared" si="86"/>
        <v>imports uranium_isl_RO_mix_mix.output_ghg__</v>
      </c>
      <c r="B1834" t="str">
        <f>processors_PES!$B$151</f>
        <v>imports uranium_isl_RO_mix_mix</v>
      </c>
      <c r="C1834" s="12" t="s">
        <v>95</v>
      </c>
      <c r="D1834" s="12" t="s">
        <v>108</v>
      </c>
      <c r="E1834" s="12" t="s">
        <v>124</v>
      </c>
      <c r="F1834" s="12" t="s">
        <v>92</v>
      </c>
      <c r="G1834" s="12" t="s">
        <v>91</v>
      </c>
      <c r="H1834" s="11" t="s">
        <v>803</v>
      </c>
      <c r="I1834" s="11" t="s">
        <v>109</v>
      </c>
      <c r="J1834" s="11" t="s">
        <v>109</v>
      </c>
      <c r="K1834" s="12" t="s">
        <v>130</v>
      </c>
    </row>
    <row r="1835" spans="1:11" x14ac:dyDescent="0.2">
      <c r="A1835" t="str">
        <f t="shared" si="86"/>
        <v>imports uranium_isl_RO_mix_mix.output_ng__</v>
      </c>
      <c r="B1835" t="str">
        <f>processors_PES!$B$151</f>
        <v>imports uranium_isl_RO_mix_mix</v>
      </c>
      <c r="C1835" s="12" t="s">
        <v>95</v>
      </c>
      <c r="D1835" s="12" t="s">
        <v>96</v>
      </c>
      <c r="E1835" s="12" t="s">
        <v>110</v>
      </c>
      <c r="F1835" s="12" t="s">
        <v>90</v>
      </c>
      <c r="G1835" s="12" t="s">
        <v>91</v>
      </c>
      <c r="H1835" s="11" t="s">
        <v>803</v>
      </c>
      <c r="I1835" s="11">
        <v>0</v>
      </c>
      <c r="J1835" s="11">
        <f t="shared" si="85"/>
        <v>0</v>
      </c>
      <c r="K1835" s="12" t="s">
        <v>163</v>
      </c>
    </row>
    <row r="1836" spans="1:11" x14ac:dyDescent="0.2">
      <c r="A1836" t="str">
        <f t="shared" si="86"/>
        <v>imports uranium_isl_RO_mix_mix.output_oil__</v>
      </c>
      <c r="B1836" t="str">
        <f>processors_PES!$B$151</f>
        <v>imports uranium_isl_RO_mix_mix</v>
      </c>
      <c r="C1836" s="15" t="s">
        <v>95</v>
      </c>
      <c r="D1836" s="12" t="s">
        <v>150</v>
      </c>
      <c r="E1836" s="12" t="s">
        <v>162</v>
      </c>
      <c r="F1836" s="12" t="s">
        <v>90</v>
      </c>
      <c r="G1836" s="12" t="s">
        <v>91</v>
      </c>
      <c r="H1836" s="11" t="s">
        <v>803</v>
      </c>
      <c r="I1836" s="11">
        <v>0</v>
      </c>
      <c r="J1836" s="11">
        <f t="shared" si="85"/>
        <v>0</v>
      </c>
      <c r="K1836" s="12" t="s">
        <v>163</v>
      </c>
    </row>
    <row r="1837" spans="1:11" x14ac:dyDescent="0.2">
      <c r="A1837" t="str">
        <f t="shared" si="86"/>
        <v>imports uranium_isl_RO_mix_mix.output_ur__</v>
      </c>
      <c r="B1837" t="str">
        <f>processors_PES!$B$151</f>
        <v>imports uranium_isl_RO_mix_mix</v>
      </c>
      <c r="C1837" s="15" t="s">
        <v>95</v>
      </c>
      <c r="D1837" s="12" t="s">
        <v>98</v>
      </c>
      <c r="E1837" s="12" t="s">
        <v>114</v>
      </c>
      <c r="F1837" s="12" t="s">
        <v>90</v>
      </c>
      <c r="G1837" s="12" t="s">
        <v>91</v>
      </c>
      <c r="H1837" s="11" t="s">
        <v>803</v>
      </c>
      <c r="I1837" s="14">
        <v>1</v>
      </c>
      <c r="J1837" s="46">
        <v>8498.1795385613477</v>
      </c>
      <c r="K1837" s="12" t="s">
        <v>126</v>
      </c>
    </row>
    <row r="1838" spans="1:11" x14ac:dyDescent="0.2">
      <c r="A1838" t="str">
        <f t="shared" si="86"/>
        <v>imports uranium_isl_SE_mix_mix.input_ur.gr__</v>
      </c>
      <c r="B1838" t="str">
        <f>processors_PES!$B$152</f>
        <v>imports uranium_isl_SE_mix_mix</v>
      </c>
      <c r="C1838" s="12" t="s">
        <v>89</v>
      </c>
      <c r="D1838" s="12" t="s">
        <v>800</v>
      </c>
      <c r="E1838" s="12" t="s">
        <v>801</v>
      </c>
      <c r="F1838" s="12" t="s">
        <v>90</v>
      </c>
      <c r="G1838" s="12" t="s">
        <v>802</v>
      </c>
      <c r="H1838" s="11" t="s">
        <v>803</v>
      </c>
      <c r="I1838" s="11">
        <v>1.33</v>
      </c>
      <c r="J1838" s="11">
        <f>I1838*$J$1855</f>
        <v>64845.87282414225</v>
      </c>
      <c r="K1838" s="12" t="s">
        <v>126</v>
      </c>
    </row>
    <row r="1839" spans="1:11" x14ac:dyDescent="0.2">
      <c r="A1839" t="str">
        <f t="shared" si="86"/>
        <v>imports uranium_isl_SE_mix_mix.input_li__</v>
      </c>
      <c r="B1839" t="str">
        <f>processors_PES!$B$152</f>
        <v>imports uranium_isl_SE_mix_mix</v>
      </c>
      <c r="C1839" s="12" t="s">
        <v>89</v>
      </c>
      <c r="D1839" s="12" t="s">
        <v>64</v>
      </c>
      <c r="E1839" s="12" t="s">
        <v>111</v>
      </c>
      <c r="F1839" s="12" t="s">
        <v>90</v>
      </c>
      <c r="G1839" s="12" t="s">
        <v>91</v>
      </c>
      <c r="H1839" s="11" t="s">
        <v>803</v>
      </c>
      <c r="I1839" s="11">
        <v>0</v>
      </c>
      <c r="J1839" s="11">
        <f t="shared" ref="J1839:J1854" si="87">I1839*$J$1855</f>
        <v>0</v>
      </c>
      <c r="K1839" s="12" t="s">
        <v>126</v>
      </c>
    </row>
    <row r="1840" spans="1:11" x14ac:dyDescent="0.2">
      <c r="A1840" t="str">
        <f t="shared" si="86"/>
        <v>imports uranium_isl_SE_mix_mix.input_bio__</v>
      </c>
      <c r="B1840" t="str">
        <f>processors_PES!$B$152</f>
        <v>imports uranium_isl_SE_mix_mix</v>
      </c>
      <c r="C1840" s="12" t="s">
        <v>89</v>
      </c>
      <c r="D1840" s="12" t="s">
        <v>97</v>
      </c>
      <c r="E1840" s="12" t="s">
        <v>112</v>
      </c>
      <c r="F1840" s="12" t="s">
        <v>90</v>
      </c>
      <c r="G1840" s="12" t="s">
        <v>91</v>
      </c>
      <c r="H1840" s="11" t="s">
        <v>803</v>
      </c>
      <c r="I1840" s="11">
        <v>0</v>
      </c>
      <c r="J1840" s="11">
        <f t="shared" si="87"/>
        <v>0</v>
      </c>
      <c r="K1840" s="12" t="s">
        <v>126</v>
      </c>
    </row>
    <row r="1841" spans="1:11" x14ac:dyDescent="0.2">
      <c r="A1841" t="str">
        <f t="shared" si="86"/>
        <v>imports uranium_isl_SE_mix_mix.input_h.c__</v>
      </c>
      <c r="B1841" t="str">
        <f>processors_PES!$B$152</f>
        <v>imports uranium_isl_SE_mix_mix</v>
      </c>
      <c r="C1841" s="12" t="s">
        <v>89</v>
      </c>
      <c r="D1841" s="12" t="s">
        <v>63</v>
      </c>
      <c r="E1841" s="12" t="s">
        <v>113</v>
      </c>
      <c r="F1841" s="12" t="s">
        <v>92</v>
      </c>
      <c r="G1841" s="12" t="s">
        <v>91</v>
      </c>
      <c r="H1841" s="11" t="s">
        <v>803</v>
      </c>
      <c r="I1841" s="11">
        <v>0</v>
      </c>
      <c r="J1841" s="11">
        <f t="shared" si="87"/>
        <v>0</v>
      </c>
      <c r="K1841" s="12" t="s">
        <v>126</v>
      </c>
    </row>
    <row r="1842" spans="1:11" x14ac:dyDescent="0.2">
      <c r="A1842" t="str">
        <f t="shared" si="86"/>
        <v>imports uranium_isl_SE_mix_mix.input_ur__</v>
      </c>
      <c r="B1842" t="str">
        <f>processors_PES!$B$152</f>
        <v>imports uranium_isl_SE_mix_mix</v>
      </c>
      <c r="C1842" s="12" t="s">
        <v>89</v>
      </c>
      <c r="D1842" s="12" t="s">
        <v>98</v>
      </c>
      <c r="E1842" s="12" t="s">
        <v>114</v>
      </c>
      <c r="F1842" s="12" t="s">
        <v>90</v>
      </c>
      <c r="G1842" s="12" t="s">
        <v>91</v>
      </c>
      <c r="H1842" s="11" t="s">
        <v>803</v>
      </c>
      <c r="I1842" s="11">
        <v>0</v>
      </c>
      <c r="J1842" s="11">
        <f t="shared" si="87"/>
        <v>0</v>
      </c>
      <c r="K1842" s="12" t="s">
        <v>126</v>
      </c>
    </row>
    <row r="1843" spans="1:11" x14ac:dyDescent="0.2">
      <c r="A1843" t="str">
        <f t="shared" si="86"/>
        <v>imports uranium_isl_SE_mix_mix.input_el__</v>
      </c>
      <c r="B1843" t="str">
        <f>processors_PES!$B$152</f>
        <v>imports uranium_isl_SE_mix_mix</v>
      </c>
      <c r="C1843" s="12" t="s">
        <v>89</v>
      </c>
      <c r="D1843" s="12" t="s">
        <v>99</v>
      </c>
      <c r="E1843" s="12" t="s">
        <v>115</v>
      </c>
      <c r="F1843" s="12" t="s">
        <v>90</v>
      </c>
      <c r="G1843" s="12" t="s">
        <v>91</v>
      </c>
      <c r="H1843" s="11" t="s">
        <v>803</v>
      </c>
      <c r="I1843" s="14">
        <v>55.934343434343432</v>
      </c>
      <c r="J1843" s="11">
        <f t="shared" si="87"/>
        <v>2727151.3690566393</v>
      </c>
      <c r="K1843" s="12" t="s">
        <v>127</v>
      </c>
    </row>
    <row r="1844" spans="1:11" x14ac:dyDescent="0.2">
      <c r="A1844" t="str">
        <f t="shared" si="86"/>
        <v>imports uranium_isl_SE_mix_mix.input_he__</v>
      </c>
      <c r="B1844" t="str">
        <f>processors_PES!$B$152</f>
        <v>imports uranium_isl_SE_mix_mix</v>
      </c>
      <c r="C1844" s="12" t="s">
        <v>89</v>
      </c>
      <c r="D1844" s="12" t="s">
        <v>100</v>
      </c>
      <c r="E1844" s="12" t="s">
        <v>116</v>
      </c>
      <c r="F1844" s="12" t="s">
        <v>90</v>
      </c>
      <c r="G1844" s="12" t="s">
        <v>91</v>
      </c>
      <c r="H1844" s="11" t="s">
        <v>803</v>
      </c>
      <c r="I1844" s="11">
        <v>0</v>
      </c>
      <c r="J1844" s="11">
        <f t="shared" si="87"/>
        <v>0</v>
      </c>
      <c r="K1844" s="12" t="s">
        <v>128</v>
      </c>
    </row>
    <row r="1845" spans="1:11" x14ac:dyDescent="0.2">
      <c r="A1845" t="str">
        <f t="shared" si="86"/>
        <v>imports uranium_isl_SE_mix_mix.inpt_fu__</v>
      </c>
      <c r="B1845" t="str">
        <f>processors_PES!$B$152</f>
        <v>imports uranium_isl_SE_mix_mix</v>
      </c>
      <c r="C1845" s="12" t="s">
        <v>93</v>
      </c>
      <c r="D1845" s="12" t="s">
        <v>101</v>
      </c>
      <c r="E1845" s="12" t="s">
        <v>117</v>
      </c>
      <c r="F1845" s="12" t="s">
        <v>90</v>
      </c>
      <c r="G1845" s="12" t="s">
        <v>91</v>
      </c>
      <c r="H1845" s="11" t="s">
        <v>803</v>
      </c>
      <c r="I1845" s="11">
        <v>0</v>
      </c>
      <c r="J1845" s="11">
        <f t="shared" si="87"/>
        <v>0</v>
      </c>
      <c r="K1845" s="12" t="s">
        <v>128</v>
      </c>
    </row>
    <row r="1846" spans="1:11" x14ac:dyDescent="0.2">
      <c r="A1846" t="str">
        <f t="shared" si="86"/>
        <v>imports uranium_isl_SE_mix_mix.input_ha__</v>
      </c>
      <c r="B1846" t="str">
        <f>processors_PES!$B$152</f>
        <v>imports uranium_isl_SE_mix_mix</v>
      </c>
      <c r="C1846" s="12" t="s">
        <v>89</v>
      </c>
      <c r="D1846" s="12" t="s">
        <v>102</v>
      </c>
      <c r="E1846" s="12" t="s">
        <v>118</v>
      </c>
      <c r="F1846" s="12" t="s">
        <v>90</v>
      </c>
      <c r="G1846" s="12" t="s">
        <v>94</v>
      </c>
      <c r="H1846" s="11" t="s">
        <v>803</v>
      </c>
      <c r="I1846" s="14">
        <v>0.32</v>
      </c>
      <c r="J1846" s="11">
        <f t="shared" si="87"/>
        <v>15602.014514079339</v>
      </c>
      <c r="K1846" s="12" t="s">
        <v>129</v>
      </c>
    </row>
    <row r="1847" spans="1:11" x14ac:dyDescent="0.2">
      <c r="A1847" t="str">
        <f t="shared" si="86"/>
        <v>imports uranium_isl_SE_mix_mix.input_lu__</v>
      </c>
      <c r="B1847" t="str">
        <f>processors_PES!$B$152</f>
        <v>imports uranium_isl_SE_mix_mix</v>
      </c>
      <c r="C1847" s="12" t="s">
        <v>89</v>
      </c>
      <c r="D1847" s="12" t="s">
        <v>103</v>
      </c>
      <c r="E1847" s="12" t="s">
        <v>119</v>
      </c>
      <c r="F1847" s="12" t="s">
        <v>92</v>
      </c>
      <c r="G1847" s="12" t="s">
        <v>94</v>
      </c>
      <c r="H1847" s="11" t="s">
        <v>803</v>
      </c>
      <c r="I1847" s="11">
        <v>3.0000000000000001E-6</v>
      </c>
      <c r="J1847" s="11">
        <f t="shared" si="87"/>
        <v>0.14626888606949381</v>
      </c>
      <c r="K1847" s="12" t="s">
        <v>118</v>
      </c>
    </row>
    <row r="1848" spans="1:11" x14ac:dyDescent="0.2">
      <c r="A1848" t="str">
        <f t="shared" si="86"/>
        <v>imports uranium_isl_SE_mix_mix.input_w.us__</v>
      </c>
      <c r="B1848" t="str">
        <f>processors_PES!$B$152</f>
        <v>imports uranium_isl_SE_mix_mix</v>
      </c>
      <c r="C1848" s="12" t="s">
        <v>89</v>
      </c>
      <c r="D1848" s="12" t="s">
        <v>104</v>
      </c>
      <c r="E1848" s="12" t="s">
        <v>120</v>
      </c>
      <c r="F1848" s="12" t="s">
        <v>92</v>
      </c>
      <c r="G1848" s="12" t="s">
        <v>91</v>
      </c>
      <c r="H1848" s="11" t="s">
        <v>803</v>
      </c>
      <c r="I1848" s="14">
        <v>9.1</v>
      </c>
      <c r="J1848" s="11">
        <f t="shared" si="87"/>
        <v>443682.28774413117</v>
      </c>
      <c r="K1848" s="12" t="s">
        <v>125</v>
      </c>
    </row>
    <row r="1849" spans="1:11" x14ac:dyDescent="0.2">
      <c r="A1849" t="str">
        <f t="shared" si="86"/>
        <v>imports uranium_isl_SE_mix_mix.input_fw__</v>
      </c>
      <c r="B1849" t="str">
        <f>processors_PES!$B$152</f>
        <v>imports uranium_isl_SE_mix_mix</v>
      </c>
      <c r="C1849" s="12" t="s">
        <v>89</v>
      </c>
      <c r="D1849" s="12" t="s">
        <v>105</v>
      </c>
      <c r="E1849" s="12" t="s">
        <v>121</v>
      </c>
      <c r="F1849" s="12" t="s">
        <v>92</v>
      </c>
      <c r="G1849" s="12" t="s">
        <v>91</v>
      </c>
      <c r="H1849" s="11" t="s">
        <v>803</v>
      </c>
      <c r="I1849" s="11">
        <v>0</v>
      </c>
      <c r="J1849" s="11">
        <f t="shared" si="87"/>
        <v>0</v>
      </c>
      <c r="K1849" s="12" t="s">
        <v>125</v>
      </c>
    </row>
    <row r="1850" spans="1:11" x14ac:dyDescent="0.2">
      <c r="A1850" t="str">
        <f t="shared" si="86"/>
        <v>imports uranium_isl_SE_mix_mix.input_w.tot__</v>
      </c>
      <c r="B1850" t="str">
        <f>processors_PES!$B$152</f>
        <v>imports uranium_isl_SE_mix_mix</v>
      </c>
      <c r="C1850" s="12" t="s">
        <v>89</v>
      </c>
      <c r="D1850" s="12" t="s">
        <v>106</v>
      </c>
      <c r="E1850" s="12" t="s">
        <v>122</v>
      </c>
      <c r="F1850" s="12" t="s">
        <v>92</v>
      </c>
      <c r="G1850" s="12" t="s">
        <v>91</v>
      </c>
      <c r="H1850" s="11" t="s">
        <v>803</v>
      </c>
      <c r="I1850" s="14">
        <v>9.1</v>
      </c>
      <c r="J1850" s="11">
        <f t="shared" si="87"/>
        <v>443682.28774413117</v>
      </c>
      <c r="K1850" s="12" t="s">
        <v>125</v>
      </c>
    </row>
    <row r="1851" spans="1:11" x14ac:dyDescent="0.2">
      <c r="A1851" t="str">
        <f t="shared" si="86"/>
        <v>imports uranium_isl_SE_mix_mix.output_w__</v>
      </c>
      <c r="B1851" t="str">
        <f>processors_PES!$B$152</f>
        <v>imports uranium_isl_SE_mix_mix</v>
      </c>
      <c r="C1851" s="12" t="s">
        <v>95</v>
      </c>
      <c r="D1851" s="12" t="s">
        <v>107</v>
      </c>
      <c r="E1851" s="12" t="s">
        <v>123</v>
      </c>
      <c r="F1851" s="12" t="s">
        <v>92</v>
      </c>
      <c r="G1851" s="12" t="s">
        <v>91</v>
      </c>
      <c r="H1851" s="11" t="s">
        <v>803</v>
      </c>
      <c r="I1851" s="11" t="s">
        <v>109</v>
      </c>
      <c r="J1851" s="11" t="s">
        <v>109</v>
      </c>
      <c r="K1851" s="12" t="s">
        <v>125</v>
      </c>
    </row>
    <row r="1852" spans="1:11" x14ac:dyDescent="0.2">
      <c r="A1852" t="str">
        <f t="shared" si="86"/>
        <v>imports uranium_isl_SE_mix_mix.output_ghg__</v>
      </c>
      <c r="B1852" t="str">
        <f>processors_PES!$B$152</f>
        <v>imports uranium_isl_SE_mix_mix</v>
      </c>
      <c r="C1852" s="12" t="s">
        <v>95</v>
      </c>
      <c r="D1852" s="12" t="s">
        <v>108</v>
      </c>
      <c r="E1852" s="12" t="s">
        <v>124</v>
      </c>
      <c r="F1852" s="12" t="s">
        <v>92</v>
      </c>
      <c r="G1852" s="12" t="s">
        <v>91</v>
      </c>
      <c r="H1852" s="11" t="s">
        <v>803</v>
      </c>
      <c r="I1852" s="11" t="s">
        <v>109</v>
      </c>
      <c r="J1852" s="11" t="s">
        <v>109</v>
      </c>
      <c r="K1852" s="12" t="s">
        <v>130</v>
      </c>
    </row>
    <row r="1853" spans="1:11" x14ac:dyDescent="0.2">
      <c r="A1853" t="str">
        <f t="shared" si="86"/>
        <v>imports uranium_isl_SE_mix_mix.output_ng__</v>
      </c>
      <c r="B1853" t="str">
        <f>processors_PES!$B$152</f>
        <v>imports uranium_isl_SE_mix_mix</v>
      </c>
      <c r="C1853" s="12" t="s">
        <v>95</v>
      </c>
      <c r="D1853" s="12" t="s">
        <v>96</v>
      </c>
      <c r="E1853" s="12" t="s">
        <v>110</v>
      </c>
      <c r="F1853" s="12" t="s">
        <v>90</v>
      </c>
      <c r="G1853" s="12" t="s">
        <v>91</v>
      </c>
      <c r="H1853" s="11" t="s">
        <v>803</v>
      </c>
      <c r="I1853" s="11">
        <v>0</v>
      </c>
      <c r="J1853" s="11">
        <f t="shared" si="87"/>
        <v>0</v>
      </c>
      <c r="K1853" s="12" t="s">
        <v>163</v>
      </c>
    </row>
    <row r="1854" spans="1:11" x14ac:dyDescent="0.2">
      <c r="A1854" t="str">
        <f t="shared" si="86"/>
        <v>imports uranium_isl_SE_mix_mix.output_oil__</v>
      </c>
      <c r="B1854" t="str">
        <f>processors_PES!$B$152</f>
        <v>imports uranium_isl_SE_mix_mix</v>
      </c>
      <c r="C1854" s="15" t="s">
        <v>95</v>
      </c>
      <c r="D1854" s="12" t="s">
        <v>150</v>
      </c>
      <c r="E1854" s="12" t="s">
        <v>162</v>
      </c>
      <c r="F1854" s="12" t="s">
        <v>90</v>
      </c>
      <c r="G1854" s="12" t="s">
        <v>91</v>
      </c>
      <c r="H1854" s="11" t="s">
        <v>803</v>
      </c>
      <c r="I1854" s="11">
        <v>0</v>
      </c>
      <c r="J1854" s="11">
        <f t="shared" si="87"/>
        <v>0</v>
      </c>
      <c r="K1854" s="12" t="s">
        <v>163</v>
      </c>
    </row>
    <row r="1855" spans="1:11" x14ac:dyDescent="0.2">
      <c r="A1855" t="str">
        <f t="shared" si="86"/>
        <v>imports uranium_isl_SE_mix_mix.output_ur__</v>
      </c>
      <c r="B1855" t="str">
        <f>processors_PES!$B$152</f>
        <v>imports uranium_isl_SE_mix_mix</v>
      </c>
      <c r="C1855" s="15" t="s">
        <v>95</v>
      </c>
      <c r="D1855" s="12" t="s">
        <v>98</v>
      </c>
      <c r="E1855" s="12" t="s">
        <v>114</v>
      </c>
      <c r="F1855" s="12" t="s">
        <v>90</v>
      </c>
      <c r="G1855" s="12" t="s">
        <v>91</v>
      </c>
      <c r="H1855" s="11" t="s">
        <v>803</v>
      </c>
      <c r="I1855" s="14">
        <v>1</v>
      </c>
      <c r="J1855" s="46">
        <v>48756.295356497933</v>
      </c>
      <c r="K1855" s="12" t="s">
        <v>126</v>
      </c>
    </row>
    <row r="1856" spans="1:11" x14ac:dyDescent="0.2">
      <c r="A1856" t="str">
        <f t="shared" si="86"/>
        <v>imports uranium_isl_UK_mix_mix.input_ur.gr__</v>
      </c>
      <c r="B1856" t="str">
        <f>processors_PES!$B$153</f>
        <v>imports uranium_isl_UK_mix_mix</v>
      </c>
      <c r="C1856" s="12" t="s">
        <v>89</v>
      </c>
      <c r="D1856" s="12" t="s">
        <v>800</v>
      </c>
      <c r="E1856" s="12" t="s">
        <v>801</v>
      </c>
      <c r="F1856" s="12" t="s">
        <v>90</v>
      </c>
      <c r="G1856" s="12" t="s">
        <v>802</v>
      </c>
      <c r="H1856" s="11" t="s">
        <v>803</v>
      </c>
      <c r="I1856" s="11">
        <v>1.33</v>
      </c>
      <c r="J1856" s="11">
        <f>I1856*$J$1873</f>
        <v>81183.342927021935</v>
      </c>
      <c r="K1856" s="12" t="s">
        <v>126</v>
      </c>
    </row>
    <row r="1857" spans="1:11" x14ac:dyDescent="0.2">
      <c r="A1857" t="str">
        <f t="shared" si="86"/>
        <v>imports uranium_isl_UK_mix_mix.input_li__</v>
      </c>
      <c r="B1857" t="str">
        <f>processors_PES!$B$153</f>
        <v>imports uranium_isl_UK_mix_mix</v>
      </c>
      <c r="C1857" s="12" t="s">
        <v>89</v>
      </c>
      <c r="D1857" s="12" t="s">
        <v>64</v>
      </c>
      <c r="E1857" s="12" t="s">
        <v>111</v>
      </c>
      <c r="F1857" s="12" t="s">
        <v>90</v>
      </c>
      <c r="G1857" s="12" t="s">
        <v>91</v>
      </c>
      <c r="H1857" s="11" t="s">
        <v>803</v>
      </c>
      <c r="I1857" s="11">
        <v>0</v>
      </c>
      <c r="J1857" s="11">
        <f t="shared" ref="J1857:J1872" si="88">I1857*$J$1873</f>
        <v>0</v>
      </c>
      <c r="K1857" s="12" t="s">
        <v>126</v>
      </c>
    </row>
    <row r="1858" spans="1:11" x14ac:dyDescent="0.2">
      <c r="A1858" t="str">
        <f t="shared" si="86"/>
        <v>imports uranium_isl_UK_mix_mix.input_bio__</v>
      </c>
      <c r="B1858" t="str">
        <f>processors_PES!$B$153</f>
        <v>imports uranium_isl_UK_mix_mix</v>
      </c>
      <c r="C1858" s="12" t="s">
        <v>89</v>
      </c>
      <c r="D1858" s="12" t="s">
        <v>97</v>
      </c>
      <c r="E1858" s="12" t="s">
        <v>112</v>
      </c>
      <c r="F1858" s="12" t="s">
        <v>90</v>
      </c>
      <c r="G1858" s="12" t="s">
        <v>91</v>
      </c>
      <c r="H1858" s="11" t="s">
        <v>803</v>
      </c>
      <c r="I1858" s="11">
        <v>0</v>
      </c>
      <c r="J1858" s="11">
        <f t="shared" si="88"/>
        <v>0</v>
      </c>
      <c r="K1858" s="12" t="s">
        <v>126</v>
      </c>
    </row>
    <row r="1859" spans="1:11" x14ac:dyDescent="0.2">
      <c r="A1859" t="str">
        <f t="shared" si="86"/>
        <v>imports uranium_isl_UK_mix_mix.input_h.c__</v>
      </c>
      <c r="B1859" t="str">
        <f>processors_PES!$B$153</f>
        <v>imports uranium_isl_UK_mix_mix</v>
      </c>
      <c r="C1859" s="12" t="s">
        <v>89</v>
      </c>
      <c r="D1859" s="12" t="s">
        <v>63</v>
      </c>
      <c r="E1859" s="12" t="s">
        <v>113</v>
      </c>
      <c r="F1859" s="12" t="s">
        <v>92</v>
      </c>
      <c r="G1859" s="12" t="s">
        <v>91</v>
      </c>
      <c r="H1859" s="11" t="s">
        <v>803</v>
      </c>
      <c r="I1859" s="11">
        <v>0</v>
      </c>
      <c r="J1859" s="11">
        <f t="shared" si="88"/>
        <v>0</v>
      </c>
      <c r="K1859" s="12" t="s">
        <v>126</v>
      </c>
    </row>
    <row r="1860" spans="1:11" x14ac:dyDescent="0.2">
      <c r="A1860" t="str">
        <f t="shared" si="86"/>
        <v>imports uranium_isl_UK_mix_mix.input_ur__</v>
      </c>
      <c r="B1860" t="str">
        <f>processors_PES!$B$153</f>
        <v>imports uranium_isl_UK_mix_mix</v>
      </c>
      <c r="C1860" s="12" t="s">
        <v>89</v>
      </c>
      <c r="D1860" s="12" t="s">
        <v>98</v>
      </c>
      <c r="E1860" s="12" t="s">
        <v>114</v>
      </c>
      <c r="F1860" s="12" t="s">
        <v>90</v>
      </c>
      <c r="G1860" s="12" t="s">
        <v>91</v>
      </c>
      <c r="H1860" s="11" t="s">
        <v>803</v>
      </c>
      <c r="I1860" s="11">
        <v>0</v>
      </c>
      <c r="J1860" s="11">
        <f t="shared" si="88"/>
        <v>0</v>
      </c>
      <c r="K1860" s="12" t="s">
        <v>126</v>
      </c>
    </row>
    <row r="1861" spans="1:11" x14ac:dyDescent="0.2">
      <c r="A1861" t="str">
        <f t="shared" si="86"/>
        <v>imports uranium_isl_UK_mix_mix.input_el__</v>
      </c>
      <c r="B1861" t="str">
        <f>processors_PES!$B$153</f>
        <v>imports uranium_isl_UK_mix_mix</v>
      </c>
      <c r="C1861" s="12" t="s">
        <v>89</v>
      </c>
      <c r="D1861" s="12" t="s">
        <v>99</v>
      </c>
      <c r="E1861" s="12" t="s">
        <v>115</v>
      </c>
      <c r="F1861" s="12" t="s">
        <v>90</v>
      </c>
      <c r="G1861" s="12" t="s">
        <v>91</v>
      </c>
      <c r="H1861" s="11" t="s">
        <v>803</v>
      </c>
      <c r="I1861" s="14">
        <v>55.934343434343432</v>
      </c>
      <c r="J1861" s="11">
        <f t="shared" si="88"/>
        <v>3414238.3341564815</v>
      </c>
      <c r="K1861" s="12" t="s">
        <v>127</v>
      </c>
    </row>
    <row r="1862" spans="1:11" x14ac:dyDescent="0.2">
      <c r="A1862" t="str">
        <f t="shared" si="86"/>
        <v>imports uranium_isl_UK_mix_mix.input_he__</v>
      </c>
      <c r="B1862" t="str">
        <f>processors_PES!$B$153</f>
        <v>imports uranium_isl_UK_mix_mix</v>
      </c>
      <c r="C1862" s="12" t="s">
        <v>89</v>
      </c>
      <c r="D1862" s="12" t="s">
        <v>100</v>
      </c>
      <c r="E1862" s="12" t="s">
        <v>116</v>
      </c>
      <c r="F1862" s="12" t="s">
        <v>90</v>
      </c>
      <c r="G1862" s="12" t="s">
        <v>91</v>
      </c>
      <c r="H1862" s="11" t="s">
        <v>803</v>
      </c>
      <c r="I1862" s="11">
        <v>0</v>
      </c>
      <c r="J1862" s="11">
        <f t="shared" si="88"/>
        <v>0</v>
      </c>
      <c r="K1862" s="12" t="s">
        <v>128</v>
      </c>
    </row>
    <row r="1863" spans="1:11" x14ac:dyDescent="0.2">
      <c r="A1863" t="str">
        <f t="shared" si="86"/>
        <v>imports uranium_isl_UK_mix_mix.inpt_fu__</v>
      </c>
      <c r="B1863" t="str">
        <f>processors_PES!$B$153</f>
        <v>imports uranium_isl_UK_mix_mix</v>
      </c>
      <c r="C1863" s="12" t="s">
        <v>93</v>
      </c>
      <c r="D1863" s="12" t="s">
        <v>101</v>
      </c>
      <c r="E1863" s="12" t="s">
        <v>117</v>
      </c>
      <c r="F1863" s="12" t="s">
        <v>90</v>
      </c>
      <c r="G1863" s="12" t="s">
        <v>91</v>
      </c>
      <c r="H1863" s="11" t="s">
        <v>803</v>
      </c>
      <c r="I1863" s="11">
        <v>0</v>
      </c>
      <c r="J1863" s="11">
        <f t="shared" si="88"/>
        <v>0</v>
      </c>
      <c r="K1863" s="12" t="s">
        <v>128</v>
      </c>
    </row>
    <row r="1864" spans="1:11" x14ac:dyDescent="0.2">
      <c r="A1864" t="str">
        <f t="shared" si="86"/>
        <v>imports uranium_isl_UK_mix_mix.input_ha__</v>
      </c>
      <c r="B1864" t="str">
        <f>processors_PES!$B$153</f>
        <v>imports uranium_isl_UK_mix_mix</v>
      </c>
      <c r="C1864" s="12" t="s">
        <v>89</v>
      </c>
      <c r="D1864" s="12" t="s">
        <v>102</v>
      </c>
      <c r="E1864" s="12" t="s">
        <v>118</v>
      </c>
      <c r="F1864" s="12" t="s">
        <v>90</v>
      </c>
      <c r="G1864" s="12" t="s">
        <v>94</v>
      </c>
      <c r="H1864" s="11" t="s">
        <v>803</v>
      </c>
      <c r="I1864" s="14">
        <v>0.32</v>
      </c>
      <c r="J1864" s="11">
        <f t="shared" si="88"/>
        <v>19532.834388456406</v>
      </c>
      <c r="K1864" s="12" t="s">
        <v>129</v>
      </c>
    </row>
    <row r="1865" spans="1:11" x14ac:dyDescent="0.2">
      <c r="A1865" t="str">
        <f t="shared" si="86"/>
        <v>imports uranium_isl_UK_mix_mix.input_lu__</v>
      </c>
      <c r="B1865" t="str">
        <f>processors_PES!$B$153</f>
        <v>imports uranium_isl_UK_mix_mix</v>
      </c>
      <c r="C1865" s="12" t="s">
        <v>89</v>
      </c>
      <c r="D1865" s="12" t="s">
        <v>103</v>
      </c>
      <c r="E1865" s="12" t="s">
        <v>119</v>
      </c>
      <c r="F1865" s="12" t="s">
        <v>92</v>
      </c>
      <c r="G1865" s="12" t="s">
        <v>94</v>
      </c>
      <c r="H1865" s="11" t="s">
        <v>803</v>
      </c>
      <c r="I1865" s="11">
        <v>3.0000000000000001E-6</v>
      </c>
      <c r="J1865" s="11">
        <f t="shared" si="88"/>
        <v>0.18312032239177881</v>
      </c>
      <c r="K1865" s="12" t="s">
        <v>118</v>
      </c>
    </row>
    <row r="1866" spans="1:11" x14ac:dyDescent="0.2">
      <c r="A1866" t="str">
        <f t="shared" si="86"/>
        <v>imports uranium_isl_UK_mix_mix.input_w.us__</v>
      </c>
      <c r="B1866" t="str">
        <f>processors_PES!$B$153</f>
        <v>imports uranium_isl_UK_mix_mix</v>
      </c>
      <c r="C1866" s="12" t="s">
        <v>89</v>
      </c>
      <c r="D1866" s="12" t="s">
        <v>104</v>
      </c>
      <c r="E1866" s="12" t="s">
        <v>120</v>
      </c>
      <c r="F1866" s="12" t="s">
        <v>92</v>
      </c>
      <c r="G1866" s="12" t="s">
        <v>91</v>
      </c>
      <c r="H1866" s="11" t="s">
        <v>803</v>
      </c>
      <c r="I1866" s="14">
        <v>9.1</v>
      </c>
      <c r="J1866" s="11">
        <f t="shared" si="88"/>
        <v>555464.97792172898</v>
      </c>
      <c r="K1866" s="12" t="s">
        <v>125</v>
      </c>
    </row>
    <row r="1867" spans="1:11" x14ac:dyDescent="0.2">
      <c r="A1867" t="str">
        <f t="shared" si="86"/>
        <v>imports uranium_isl_UK_mix_mix.input_fw__</v>
      </c>
      <c r="B1867" t="str">
        <f>processors_PES!$B$153</f>
        <v>imports uranium_isl_UK_mix_mix</v>
      </c>
      <c r="C1867" s="12" t="s">
        <v>89</v>
      </c>
      <c r="D1867" s="12" t="s">
        <v>105</v>
      </c>
      <c r="E1867" s="12" t="s">
        <v>121</v>
      </c>
      <c r="F1867" s="12" t="s">
        <v>92</v>
      </c>
      <c r="G1867" s="12" t="s">
        <v>91</v>
      </c>
      <c r="H1867" s="11" t="s">
        <v>803</v>
      </c>
      <c r="I1867" s="11">
        <v>0</v>
      </c>
      <c r="J1867" s="11">
        <f t="shared" si="88"/>
        <v>0</v>
      </c>
      <c r="K1867" s="12" t="s">
        <v>125</v>
      </c>
    </row>
    <row r="1868" spans="1:11" x14ac:dyDescent="0.2">
      <c r="A1868" t="str">
        <f t="shared" si="86"/>
        <v>imports uranium_isl_UK_mix_mix.input_w.tot__</v>
      </c>
      <c r="B1868" t="str">
        <f>processors_PES!$B$153</f>
        <v>imports uranium_isl_UK_mix_mix</v>
      </c>
      <c r="C1868" s="12" t="s">
        <v>89</v>
      </c>
      <c r="D1868" s="12" t="s">
        <v>106</v>
      </c>
      <c r="E1868" s="12" t="s">
        <v>122</v>
      </c>
      <c r="F1868" s="12" t="s">
        <v>92</v>
      </c>
      <c r="G1868" s="12" t="s">
        <v>91</v>
      </c>
      <c r="H1868" s="11" t="s">
        <v>803</v>
      </c>
      <c r="I1868" s="14">
        <v>9.1</v>
      </c>
      <c r="J1868" s="11">
        <f t="shared" si="88"/>
        <v>555464.97792172898</v>
      </c>
      <c r="K1868" s="12" t="s">
        <v>125</v>
      </c>
    </row>
    <row r="1869" spans="1:11" x14ac:dyDescent="0.2">
      <c r="A1869" t="str">
        <f t="shared" si="86"/>
        <v>imports uranium_isl_UK_mix_mix.output_w__</v>
      </c>
      <c r="B1869" t="str">
        <f>processors_PES!$B$153</f>
        <v>imports uranium_isl_UK_mix_mix</v>
      </c>
      <c r="C1869" s="12" t="s">
        <v>95</v>
      </c>
      <c r="D1869" s="12" t="s">
        <v>107</v>
      </c>
      <c r="E1869" s="12" t="s">
        <v>123</v>
      </c>
      <c r="F1869" s="12" t="s">
        <v>92</v>
      </c>
      <c r="G1869" s="12" t="s">
        <v>91</v>
      </c>
      <c r="H1869" s="11" t="s">
        <v>803</v>
      </c>
      <c r="I1869" s="11" t="s">
        <v>109</v>
      </c>
      <c r="J1869" s="11" t="s">
        <v>109</v>
      </c>
      <c r="K1869" s="12" t="s">
        <v>125</v>
      </c>
    </row>
    <row r="1870" spans="1:11" x14ac:dyDescent="0.2">
      <c r="A1870" t="str">
        <f t="shared" si="86"/>
        <v>imports uranium_isl_UK_mix_mix.output_ghg__</v>
      </c>
      <c r="B1870" t="str">
        <f>processors_PES!$B$153</f>
        <v>imports uranium_isl_UK_mix_mix</v>
      </c>
      <c r="C1870" s="12" t="s">
        <v>95</v>
      </c>
      <c r="D1870" s="12" t="s">
        <v>108</v>
      </c>
      <c r="E1870" s="12" t="s">
        <v>124</v>
      </c>
      <c r="F1870" s="12" t="s">
        <v>92</v>
      </c>
      <c r="G1870" s="12" t="s">
        <v>91</v>
      </c>
      <c r="H1870" s="11" t="s">
        <v>803</v>
      </c>
      <c r="I1870" s="11" t="s">
        <v>109</v>
      </c>
      <c r="J1870" s="11" t="s">
        <v>109</v>
      </c>
      <c r="K1870" s="12" t="s">
        <v>130</v>
      </c>
    </row>
    <row r="1871" spans="1:11" x14ac:dyDescent="0.2">
      <c r="A1871" t="str">
        <f t="shared" si="86"/>
        <v>imports uranium_isl_UK_mix_mix.output_ng__</v>
      </c>
      <c r="B1871" t="str">
        <f>processors_PES!$B$153</f>
        <v>imports uranium_isl_UK_mix_mix</v>
      </c>
      <c r="C1871" s="12" t="s">
        <v>95</v>
      </c>
      <c r="D1871" s="12" t="s">
        <v>96</v>
      </c>
      <c r="E1871" s="12" t="s">
        <v>110</v>
      </c>
      <c r="F1871" s="12" t="s">
        <v>90</v>
      </c>
      <c r="G1871" s="12" t="s">
        <v>91</v>
      </c>
      <c r="H1871" s="11" t="s">
        <v>803</v>
      </c>
      <c r="I1871" s="11">
        <v>0</v>
      </c>
      <c r="J1871" s="11">
        <f t="shared" si="88"/>
        <v>0</v>
      </c>
      <c r="K1871" s="12" t="s">
        <v>163</v>
      </c>
    </row>
    <row r="1872" spans="1:11" x14ac:dyDescent="0.2">
      <c r="A1872" t="str">
        <f t="shared" si="86"/>
        <v>imports uranium_isl_UK_mix_mix.output_oil__</v>
      </c>
      <c r="B1872" t="str">
        <f>processors_PES!$B$153</f>
        <v>imports uranium_isl_UK_mix_mix</v>
      </c>
      <c r="C1872" s="15" t="s">
        <v>95</v>
      </c>
      <c r="D1872" s="12" t="s">
        <v>150</v>
      </c>
      <c r="E1872" s="12" t="s">
        <v>162</v>
      </c>
      <c r="F1872" s="12" t="s">
        <v>90</v>
      </c>
      <c r="G1872" s="12" t="s">
        <v>91</v>
      </c>
      <c r="H1872" s="11" t="s">
        <v>803</v>
      </c>
      <c r="I1872" s="11">
        <v>0</v>
      </c>
      <c r="J1872" s="11">
        <f t="shared" si="88"/>
        <v>0</v>
      </c>
      <c r="K1872" s="12" t="s">
        <v>163</v>
      </c>
    </row>
    <row r="1873" spans="1:11" x14ac:dyDescent="0.2">
      <c r="A1873" t="str">
        <f t="shared" si="86"/>
        <v>imports uranium_isl_UK_mix_mix.output_ur__</v>
      </c>
      <c r="B1873" t="str">
        <f>processors_PES!$B$153</f>
        <v>imports uranium_isl_UK_mix_mix</v>
      </c>
      <c r="C1873" s="15" t="s">
        <v>95</v>
      </c>
      <c r="D1873" s="12" t="s">
        <v>98</v>
      </c>
      <c r="E1873" s="12" t="s">
        <v>114</v>
      </c>
      <c r="F1873" s="12" t="s">
        <v>90</v>
      </c>
      <c r="G1873" s="12" t="s">
        <v>91</v>
      </c>
      <c r="H1873" s="11" t="s">
        <v>803</v>
      </c>
      <c r="I1873" s="14">
        <v>1</v>
      </c>
      <c r="J1873" s="46">
        <v>61040.107463926266</v>
      </c>
      <c r="K1873" s="12" t="s">
        <v>126</v>
      </c>
    </row>
    <row r="1874" spans="1:11" x14ac:dyDescent="0.2">
      <c r="A1874" t="str">
        <f t="shared" si="86"/>
        <v>imports uranium__DE_mix_mix.input_ng__</v>
      </c>
      <c r="B1874" t="str">
        <f>processors_PES!$B$154</f>
        <v>imports uranium__DE_mix_mix</v>
      </c>
      <c r="C1874" s="12" t="s">
        <v>89</v>
      </c>
      <c r="D1874" s="15" t="s">
        <v>96</v>
      </c>
      <c r="E1874" s="15" t="s">
        <v>110</v>
      </c>
      <c r="F1874" s="12" t="s">
        <v>90</v>
      </c>
      <c r="G1874" s="12" t="s">
        <v>91</v>
      </c>
      <c r="H1874" t="str">
        <f>processors_PES!$D$154</f>
        <v>mining::imports uranium::</v>
      </c>
      <c r="I1874">
        <f>J1874/$J$1891</f>
        <v>0</v>
      </c>
      <c r="J1874">
        <v>0</v>
      </c>
      <c r="K1874" s="12" t="s">
        <v>125</v>
      </c>
    </row>
    <row r="1875" spans="1:11" x14ac:dyDescent="0.2">
      <c r="A1875" t="str">
        <f t="shared" si="86"/>
        <v>imports uranium__DE_mix_mix.input_li__</v>
      </c>
      <c r="B1875" t="str">
        <f>processors_PES!$B$154</f>
        <v>imports uranium__DE_mix_mix</v>
      </c>
      <c r="C1875" s="12" t="s">
        <v>89</v>
      </c>
      <c r="D1875" s="15" t="s">
        <v>64</v>
      </c>
      <c r="E1875" s="15" t="s">
        <v>111</v>
      </c>
      <c r="F1875" s="12" t="s">
        <v>90</v>
      </c>
      <c r="G1875" s="12" t="s">
        <v>91</v>
      </c>
      <c r="H1875" t="str">
        <f>processors_PES!$D$154</f>
        <v>mining::imports uranium::</v>
      </c>
      <c r="I1875">
        <f t="shared" ref="I1875:I1883" si="89">J1875/$J$1891</f>
        <v>0</v>
      </c>
      <c r="J1875">
        <f t="shared" ref="J1875:J1937" si="90">J1443+J1587+J1731</f>
        <v>0</v>
      </c>
      <c r="K1875" s="12" t="s">
        <v>126</v>
      </c>
    </row>
    <row r="1876" spans="1:11" x14ac:dyDescent="0.2">
      <c r="A1876" t="str">
        <f t="shared" si="86"/>
        <v>imports uranium__DE_mix_mix.input_bio__</v>
      </c>
      <c r="B1876" t="str">
        <f>processors_PES!$B$154</f>
        <v>imports uranium__DE_mix_mix</v>
      </c>
      <c r="C1876" s="12" t="s">
        <v>89</v>
      </c>
      <c r="D1876" s="15" t="s">
        <v>97</v>
      </c>
      <c r="E1876" s="15" t="s">
        <v>112</v>
      </c>
      <c r="F1876" s="12" t="s">
        <v>90</v>
      </c>
      <c r="G1876" s="12" t="s">
        <v>91</v>
      </c>
      <c r="H1876" t="str">
        <f>processors_PES!$D$154</f>
        <v>mining::imports uranium::</v>
      </c>
      <c r="I1876">
        <f t="shared" si="89"/>
        <v>0</v>
      </c>
      <c r="J1876">
        <f t="shared" si="90"/>
        <v>0</v>
      </c>
      <c r="K1876" s="12" t="s">
        <v>126</v>
      </c>
    </row>
    <row r="1877" spans="1:11" x14ac:dyDescent="0.2">
      <c r="A1877" t="str">
        <f t="shared" si="86"/>
        <v>imports uranium__DE_mix_mix.input_h.c__</v>
      </c>
      <c r="B1877" t="str">
        <f>processors_PES!$B$154</f>
        <v>imports uranium__DE_mix_mix</v>
      </c>
      <c r="C1877" s="12" t="s">
        <v>89</v>
      </c>
      <c r="D1877" s="15" t="s">
        <v>63</v>
      </c>
      <c r="E1877" s="15" t="s">
        <v>113</v>
      </c>
      <c r="F1877" s="12" t="s">
        <v>92</v>
      </c>
      <c r="G1877" s="12" t="s">
        <v>91</v>
      </c>
      <c r="H1877" t="str">
        <f>processors_PES!$D$154</f>
        <v>mining::imports uranium::</v>
      </c>
      <c r="I1877">
        <f t="shared" si="89"/>
        <v>0</v>
      </c>
      <c r="J1877">
        <f t="shared" si="90"/>
        <v>0</v>
      </c>
      <c r="K1877" s="12" t="s">
        <v>126</v>
      </c>
    </row>
    <row r="1878" spans="1:11" x14ac:dyDescent="0.2">
      <c r="A1878" t="str">
        <f t="shared" si="86"/>
        <v>imports uranium__DE_mix_mix.input_ur__</v>
      </c>
      <c r="B1878" t="str">
        <f>processors_PES!$B$154</f>
        <v>imports uranium__DE_mix_mix</v>
      </c>
      <c r="C1878" s="12" t="s">
        <v>89</v>
      </c>
      <c r="D1878" s="15" t="s">
        <v>98</v>
      </c>
      <c r="E1878" s="15" t="s">
        <v>114</v>
      </c>
      <c r="F1878" s="12" t="s">
        <v>90</v>
      </c>
      <c r="G1878" s="12" t="s">
        <v>91</v>
      </c>
      <c r="H1878" t="str">
        <f>processors_PES!$D$154</f>
        <v>mining::imports uranium::</v>
      </c>
      <c r="I1878">
        <f t="shared" si="89"/>
        <v>0</v>
      </c>
      <c r="J1878">
        <f t="shared" si="90"/>
        <v>0</v>
      </c>
      <c r="K1878" s="12" t="s">
        <v>126</v>
      </c>
    </row>
    <row r="1879" spans="1:11" x14ac:dyDescent="0.2">
      <c r="A1879" t="str">
        <f t="shared" si="86"/>
        <v>imports uranium__DE_mix_mix.input_el__</v>
      </c>
      <c r="B1879" t="str">
        <f>processors_PES!$B$154</f>
        <v>imports uranium__DE_mix_mix</v>
      </c>
      <c r="C1879" s="12" t="s">
        <v>89</v>
      </c>
      <c r="D1879" s="15" t="s">
        <v>99</v>
      </c>
      <c r="E1879" s="15" t="s">
        <v>115</v>
      </c>
      <c r="F1879" s="12" t="s">
        <v>90</v>
      </c>
      <c r="G1879" s="12" t="s">
        <v>91</v>
      </c>
      <c r="H1879" t="str">
        <f>processors_PES!$D$154</f>
        <v>mining::imports uranium::</v>
      </c>
      <c r="I1879">
        <f t="shared" si="89"/>
        <v>19.769144257500052</v>
      </c>
      <c r="J1879">
        <f t="shared" si="90"/>
        <v>4886782.9150830396</v>
      </c>
      <c r="K1879" s="12" t="s">
        <v>127</v>
      </c>
    </row>
    <row r="1880" spans="1:11" x14ac:dyDescent="0.2">
      <c r="A1880" t="str">
        <f t="shared" si="86"/>
        <v>imports uranium__DE_mix_mix.input_he__</v>
      </c>
      <c r="B1880" t="str">
        <f>processors_PES!$B$154</f>
        <v>imports uranium__DE_mix_mix</v>
      </c>
      <c r="C1880" s="12" t="s">
        <v>89</v>
      </c>
      <c r="D1880" s="15" t="s">
        <v>100</v>
      </c>
      <c r="E1880" s="15" t="s">
        <v>116</v>
      </c>
      <c r="F1880" s="12" t="s">
        <v>90</v>
      </c>
      <c r="G1880" s="12" t="s">
        <v>91</v>
      </c>
      <c r="H1880" t="str">
        <f>processors_PES!$D$154</f>
        <v>mining::imports uranium::</v>
      </c>
      <c r="I1880">
        <f t="shared" si="89"/>
        <v>0</v>
      </c>
      <c r="J1880">
        <f t="shared" si="90"/>
        <v>0</v>
      </c>
      <c r="K1880" s="12" t="s">
        <v>128</v>
      </c>
    </row>
    <row r="1881" spans="1:11" x14ac:dyDescent="0.2">
      <c r="A1881" t="str">
        <f t="shared" si="86"/>
        <v>imports uranium__DE_mix_mix.inpt_fu__</v>
      </c>
      <c r="B1881" t="str">
        <f>processors_PES!$B$154</f>
        <v>imports uranium__DE_mix_mix</v>
      </c>
      <c r="C1881" s="12" t="s">
        <v>93</v>
      </c>
      <c r="D1881" s="15" t="s">
        <v>101</v>
      </c>
      <c r="E1881" s="15" t="s">
        <v>117</v>
      </c>
      <c r="F1881" s="12" t="s">
        <v>90</v>
      </c>
      <c r="G1881" s="12" t="s">
        <v>91</v>
      </c>
      <c r="H1881" t="str">
        <f>processors_PES!$D$154</f>
        <v>mining::imports uranium::</v>
      </c>
      <c r="I1881">
        <f t="shared" si="89"/>
        <v>0</v>
      </c>
      <c r="J1881">
        <f t="shared" si="90"/>
        <v>0</v>
      </c>
      <c r="K1881" s="12" t="s">
        <v>128</v>
      </c>
    </row>
    <row r="1882" spans="1:11" x14ac:dyDescent="0.2">
      <c r="A1882" t="str">
        <f t="shared" si="86"/>
        <v>imports uranium__DE_mix_mix.input_ha__</v>
      </c>
      <c r="B1882" t="str">
        <f>processors_PES!$B$154</f>
        <v>imports uranium__DE_mix_mix</v>
      </c>
      <c r="C1882" s="12" t="s">
        <v>89</v>
      </c>
      <c r="D1882" s="15" t="s">
        <v>102</v>
      </c>
      <c r="E1882" s="15" t="s">
        <v>118</v>
      </c>
      <c r="F1882" s="12" t="s">
        <v>90</v>
      </c>
      <c r="G1882" s="12" t="s">
        <v>94</v>
      </c>
      <c r="H1882" t="str">
        <f>processors_PES!$D$154</f>
        <v>mining::imports uranium::</v>
      </c>
      <c r="I1882">
        <f t="shared" si="89"/>
        <v>0.32</v>
      </c>
      <c r="J1882">
        <f t="shared" si="90"/>
        <v>79101.579332818452</v>
      </c>
      <c r="K1882" s="12" t="s">
        <v>129</v>
      </c>
    </row>
    <row r="1883" spans="1:11" x14ac:dyDescent="0.2">
      <c r="A1883" t="str">
        <f t="shared" si="86"/>
        <v>imports uranium__DE_mix_mix.input_lu__</v>
      </c>
      <c r="B1883" t="str">
        <f>processors_PES!$B$154</f>
        <v>imports uranium__DE_mix_mix</v>
      </c>
      <c r="C1883" s="12" t="s">
        <v>89</v>
      </c>
      <c r="D1883" s="15" t="s">
        <v>103</v>
      </c>
      <c r="E1883" s="15" t="s">
        <v>119</v>
      </c>
      <c r="F1883" s="12" t="s">
        <v>92</v>
      </c>
      <c r="G1883" s="12" t="s">
        <v>94</v>
      </c>
      <c r="H1883" t="str">
        <f>processors_PES!$D$154</f>
        <v>mining::imports uranium::</v>
      </c>
      <c r="I1883">
        <f t="shared" si="89"/>
        <v>2.3393976810629901E-4</v>
      </c>
      <c r="J1883">
        <f t="shared" si="90"/>
        <v>57.828141018629886</v>
      </c>
      <c r="K1883" s="12" t="s">
        <v>118</v>
      </c>
    </row>
    <row r="1884" spans="1:11" x14ac:dyDescent="0.2">
      <c r="A1884" t="str">
        <f t="shared" si="86"/>
        <v>imports uranium__DE_mix_mix.input_w.us__</v>
      </c>
      <c r="B1884" t="str">
        <f>processors_PES!$B$154</f>
        <v>imports uranium__DE_mix_mix</v>
      </c>
      <c r="C1884" s="12" t="s">
        <v>89</v>
      </c>
      <c r="D1884" s="15" t="s">
        <v>104</v>
      </c>
      <c r="E1884" s="15" t="s">
        <v>120</v>
      </c>
      <c r="F1884" s="12" t="s">
        <v>92</v>
      </c>
      <c r="G1884" s="12" t="s">
        <v>91</v>
      </c>
      <c r="H1884" t="str">
        <f>processors_PES!$D$154</f>
        <v>mining::imports uranium::</v>
      </c>
      <c r="I1884" s="11" t="s">
        <v>109</v>
      </c>
      <c r="J1884" s="11" t="s">
        <v>109</v>
      </c>
      <c r="K1884" s="12" t="s">
        <v>125</v>
      </c>
    </row>
    <row r="1885" spans="1:11" x14ac:dyDescent="0.2">
      <c r="A1885" t="str">
        <f t="shared" si="86"/>
        <v>imports uranium__DE_mix_mix.input_fw__</v>
      </c>
      <c r="B1885" t="str">
        <f>processors_PES!$B$154</f>
        <v>imports uranium__DE_mix_mix</v>
      </c>
      <c r="C1885" s="12" t="s">
        <v>89</v>
      </c>
      <c r="D1885" s="15" t="s">
        <v>105</v>
      </c>
      <c r="E1885" s="15" t="s">
        <v>121</v>
      </c>
      <c r="F1885" s="12" t="s">
        <v>92</v>
      </c>
      <c r="G1885" s="12" t="s">
        <v>91</v>
      </c>
      <c r="H1885" t="str">
        <f>processors_PES!$D$154</f>
        <v>mining::imports uranium::</v>
      </c>
      <c r="I1885" s="11" t="s">
        <v>109</v>
      </c>
      <c r="J1885" s="11" t="s">
        <v>109</v>
      </c>
      <c r="K1885" s="12" t="s">
        <v>125</v>
      </c>
    </row>
    <row r="1886" spans="1:11" x14ac:dyDescent="0.2">
      <c r="A1886" t="str">
        <f t="shared" si="86"/>
        <v>imports uranium__DE_mix_mix.input_w.tot__</v>
      </c>
      <c r="B1886" t="str">
        <f>processors_PES!$B$154</f>
        <v>imports uranium__DE_mix_mix</v>
      </c>
      <c r="C1886" s="12" t="s">
        <v>89</v>
      </c>
      <c r="D1886" s="15" t="s">
        <v>106</v>
      </c>
      <c r="E1886" s="15" t="s">
        <v>122</v>
      </c>
      <c r="F1886" s="12" t="s">
        <v>92</v>
      </c>
      <c r="G1886" s="12" t="s">
        <v>91</v>
      </c>
      <c r="H1886" t="str">
        <f>processors_PES!$D$154</f>
        <v>mining::imports uranium::</v>
      </c>
      <c r="I1886">
        <f>J1886/$J$1891</f>
        <v>6.6660011874612088</v>
      </c>
      <c r="J1886">
        <f t="shared" si="90"/>
        <v>1647785.0680082026</v>
      </c>
      <c r="K1886" s="12" t="s">
        <v>125</v>
      </c>
    </row>
    <row r="1887" spans="1:11" x14ac:dyDescent="0.2">
      <c r="A1887" t="str">
        <f t="shared" si="86"/>
        <v>imports uranium__DE_mix_mix.output_w__</v>
      </c>
      <c r="B1887" t="str">
        <f>processors_PES!$B$154</f>
        <v>imports uranium__DE_mix_mix</v>
      </c>
      <c r="C1887" s="12" t="s">
        <v>95</v>
      </c>
      <c r="D1887" s="15" t="s">
        <v>107</v>
      </c>
      <c r="E1887" s="15" t="s">
        <v>123</v>
      </c>
      <c r="F1887" s="12" t="s">
        <v>92</v>
      </c>
      <c r="G1887" s="12" t="s">
        <v>91</v>
      </c>
      <c r="H1887" t="str">
        <f>processors_PES!$D$154</f>
        <v>mining::imports uranium::</v>
      </c>
      <c r="I1887" s="11" t="s">
        <v>109</v>
      </c>
      <c r="J1887" s="11" t="s">
        <v>109</v>
      </c>
      <c r="K1887" s="12" t="s">
        <v>125</v>
      </c>
    </row>
    <row r="1888" spans="1:11" x14ac:dyDescent="0.2">
      <c r="A1888" t="str">
        <f t="shared" si="86"/>
        <v>imports uranium__DE_mix_mix.output_ghg__</v>
      </c>
      <c r="B1888" t="str">
        <f>processors_PES!$B$154</f>
        <v>imports uranium__DE_mix_mix</v>
      </c>
      <c r="C1888" s="12" t="s">
        <v>95</v>
      </c>
      <c r="D1888" s="15" t="s">
        <v>108</v>
      </c>
      <c r="E1888" s="15" t="s">
        <v>124</v>
      </c>
      <c r="F1888" s="12" t="s">
        <v>92</v>
      </c>
      <c r="G1888" s="12" t="s">
        <v>91</v>
      </c>
      <c r="H1888" t="str">
        <f>processors_PES!$D$154</f>
        <v>mining::imports uranium::</v>
      </c>
      <c r="I1888" s="11" t="s">
        <v>109</v>
      </c>
      <c r="J1888" s="11" t="s">
        <v>109</v>
      </c>
      <c r="K1888" s="12" t="s">
        <v>130</v>
      </c>
    </row>
    <row r="1889" spans="1:11" x14ac:dyDescent="0.2">
      <c r="A1889" t="str">
        <f t="shared" si="86"/>
        <v>imports uranium__DE_mix_mix.output_ng__</v>
      </c>
      <c r="B1889" t="str">
        <f>processors_PES!$B$154</f>
        <v>imports uranium__DE_mix_mix</v>
      </c>
      <c r="C1889" s="12" t="s">
        <v>95</v>
      </c>
      <c r="D1889" s="15" t="s">
        <v>96</v>
      </c>
      <c r="E1889" s="15" t="s">
        <v>110</v>
      </c>
      <c r="F1889" s="12" t="s">
        <v>90</v>
      </c>
      <c r="G1889" s="12" t="s">
        <v>91</v>
      </c>
      <c r="H1889" t="str">
        <f>processors_PES!$D$154</f>
        <v>mining::imports uranium::</v>
      </c>
      <c r="I1889">
        <f>J1889/$J$1891</f>
        <v>0</v>
      </c>
      <c r="J1889">
        <v>0</v>
      </c>
      <c r="K1889" s="15" t="s">
        <v>163</v>
      </c>
    </row>
    <row r="1890" spans="1:11" x14ac:dyDescent="0.2">
      <c r="A1890" t="str">
        <f t="shared" ref="A1890:A1953" si="91">CONCATENATE(B1890,".",C1890,"_",E1890,"_",V1890,"_",U1890)</f>
        <v>imports uranium__DE_mix_mix.output_oil__</v>
      </c>
      <c r="B1890" t="str">
        <f>processors_PES!$B$154</f>
        <v>imports uranium__DE_mix_mix</v>
      </c>
      <c r="C1890" s="15" t="s">
        <v>95</v>
      </c>
      <c r="D1890" s="15" t="s">
        <v>150</v>
      </c>
      <c r="E1890" s="15" t="s">
        <v>162</v>
      </c>
      <c r="F1890" s="15" t="s">
        <v>90</v>
      </c>
      <c r="G1890" s="15" t="s">
        <v>91</v>
      </c>
      <c r="H1890" t="str">
        <f>processors_PES!$D$154</f>
        <v>mining::imports uranium::</v>
      </c>
      <c r="I1890">
        <f t="shared" ref="I1890:I1891" si="92">J1890/$J$1891</f>
        <v>0</v>
      </c>
      <c r="J1890">
        <v>0</v>
      </c>
      <c r="K1890" s="15" t="s">
        <v>163</v>
      </c>
    </row>
    <row r="1891" spans="1:11" x14ac:dyDescent="0.2">
      <c r="A1891" t="str">
        <f t="shared" si="91"/>
        <v>imports uranium__DE_mix_mix.output_ur__</v>
      </c>
      <c r="B1891" t="str">
        <f>processors_PES!$B$154</f>
        <v>imports uranium__DE_mix_mix</v>
      </c>
      <c r="C1891" s="15" t="s">
        <v>95</v>
      </c>
      <c r="D1891" s="15" t="s">
        <v>98</v>
      </c>
      <c r="E1891" s="15" t="s">
        <v>114</v>
      </c>
      <c r="F1891" s="15" t="s">
        <v>90</v>
      </c>
      <c r="G1891" s="15" t="s">
        <v>91</v>
      </c>
      <c r="H1891" t="str">
        <f>processors_PES!$D$154</f>
        <v>mining::imports uranium::</v>
      </c>
      <c r="I1891">
        <f t="shared" si="92"/>
        <v>1</v>
      </c>
      <c r="J1891">
        <f t="shared" si="90"/>
        <v>247192.43541505767</v>
      </c>
      <c r="K1891" s="15" t="s">
        <v>126</v>
      </c>
    </row>
    <row r="1892" spans="1:11" x14ac:dyDescent="0.2">
      <c r="A1892" t="str">
        <f t="shared" si="91"/>
        <v>imports uranium__ES_mix_mix.input_ng__</v>
      </c>
      <c r="B1892" t="str">
        <f>processors_PES!$B$155</f>
        <v>imports uranium__ES_mix_mix</v>
      </c>
      <c r="C1892" s="12" t="s">
        <v>89</v>
      </c>
      <c r="D1892" s="15" t="s">
        <v>96</v>
      </c>
      <c r="E1892" s="15" t="s">
        <v>110</v>
      </c>
      <c r="F1892" s="12" t="s">
        <v>90</v>
      </c>
      <c r="G1892" s="12" t="s">
        <v>91</v>
      </c>
      <c r="H1892" t="str">
        <f>processors_PES!$D$154</f>
        <v>mining::imports uranium::</v>
      </c>
      <c r="I1892">
        <f>J1892/$J$1909</f>
        <v>0</v>
      </c>
      <c r="J1892">
        <v>0</v>
      </c>
      <c r="K1892" s="12" t="s">
        <v>125</v>
      </c>
    </row>
    <row r="1893" spans="1:11" x14ac:dyDescent="0.2">
      <c r="A1893" t="str">
        <f t="shared" si="91"/>
        <v>imports uranium__ES_mix_mix.input_li__</v>
      </c>
      <c r="B1893" t="str">
        <f>processors_PES!$B$155</f>
        <v>imports uranium__ES_mix_mix</v>
      </c>
      <c r="C1893" s="12" t="s">
        <v>89</v>
      </c>
      <c r="D1893" s="15" t="s">
        <v>64</v>
      </c>
      <c r="E1893" s="15" t="s">
        <v>111</v>
      </c>
      <c r="F1893" s="12" t="s">
        <v>90</v>
      </c>
      <c r="G1893" s="12" t="s">
        <v>91</v>
      </c>
      <c r="H1893" t="str">
        <f>processors_PES!$D$154</f>
        <v>mining::imports uranium::</v>
      </c>
      <c r="I1893">
        <f t="shared" ref="I1893:I1901" si="93">J1893/$J$1909</f>
        <v>0</v>
      </c>
      <c r="J1893">
        <f t="shared" si="90"/>
        <v>0</v>
      </c>
      <c r="K1893" s="12" t="s">
        <v>126</v>
      </c>
    </row>
    <row r="1894" spans="1:11" x14ac:dyDescent="0.2">
      <c r="A1894" t="str">
        <f t="shared" si="91"/>
        <v>imports uranium__ES_mix_mix.input_bio__</v>
      </c>
      <c r="B1894" t="str">
        <f>processors_PES!$B$155</f>
        <v>imports uranium__ES_mix_mix</v>
      </c>
      <c r="C1894" s="12" t="s">
        <v>89</v>
      </c>
      <c r="D1894" s="15" t="s">
        <v>97</v>
      </c>
      <c r="E1894" s="15" t="s">
        <v>112</v>
      </c>
      <c r="F1894" s="12" t="s">
        <v>90</v>
      </c>
      <c r="G1894" s="12" t="s">
        <v>91</v>
      </c>
      <c r="H1894" t="str">
        <f>processors_PES!$D$154</f>
        <v>mining::imports uranium::</v>
      </c>
      <c r="I1894">
        <f t="shared" si="93"/>
        <v>0</v>
      </c>
      <c r="J1894">
        <f t="shared" si="90"/>
        <v>0</v>
      </c>
      <c r="K1894" s="12" t="s">
        <v>126</v>
      </c>
    </row>
    <row r="1895" spans="1:11" x14ac:dyDescent="0.2">
      <c r="A1895" t="str">
        <f t="shared" si="91"/>
        <v>imports uranium__ES_mix_mix.input_h.c__</v>
      </c>
      <c r="B1895" t="str">
        <f>processors_PES!$B$155</f>
        <v>imports uranium__ES_mix_mix</v>
      </c>
      <c r="C1895" s="12" t="s">
        <v>89</v>
      </c>
      <c r="D1895" s="15" t="s">
        <v>63</v>
      </c>
      <c r="E1895" s="15" t="s">
        <v>113</v>
      </c>
      <c r="F1895" s="12" t="s">
        <v>92</v>
      </c>
      <c r="G1895" s="12" t="s">
        <v>91</v>
      </c>
      <c r="H1895" t="str">
        <f>processors_PES!$D$154</f>
        <v>mining::imports uranium::</v>
      </c>
      <c r="I1895">
        <f t="shared" si="93"/>
        <v>0</v>
      </c>
      <c r="J1895">
        <f t="shared" si="90"/>
        <v>0</v>
      </c>
      <c r="K1895" s="12" t="s">
        <v>126</v>
      </c>
    </row>
    <row r="1896" spans="1:11" x14ac:dyDescent="0.2">
      <c r="A1896" t="str">
        <f t="shared" si="91"/>
        <v>imports uranium__ES_mix_mix.input_ur__</v>
      </c>
      <c r="B1896" t="str">
        <f>processors_PES!$B$155</f>
        <v>imports uranium__ES_mix_mix</v>
      </c>
      <c r="C1896" s="12" t="s">
        <v>89</v>
      </c>
      <c r="D1896" s="15" t="s">
        <v>98</v>
      </c>
      <c r="E1896" s="15" t="s">
        <v>114</v>
      </c>
      <c r="F1896" s="12" t="s">
        <v>90</v>
      </c>
      <c r="G1896" s="12" t="s">
        <v>91</v>
      </c>
      <c r="H1896" t="str">
        <f>processors_PES!$D$154</f>
        <v>mining::imports uranium::</v>
      </c>
      <c r="I1896">
        <f t="shared" si="93"/>
        <v>0</v>
      </c>
      <c r="J1896">
        <f t="shared" si="90"/>
        <v>0</v>
      </c>
      <c r="K1896" s="12" t="s">
        <v>126</v>
      </c>
    </row>
    <row r="1897" spans="1:11" x14ac:dyDescent="0.2">
      <c r="A1897" t="str">
        <f t="shared" si="91"/>
        <v>imports uranium__ES_mix_mix.input_el__</v>
      </c>
      <c r="B1897" t="str">
        <f>processors_PES!$B$155</f>
        <v>imports uranium__ES_mix_mix</v>
      </c>
      <c r="C1897" s="12" t="s">
        <v>89</v>
      </c>
      <c r="D1897" s="15" t="s">
        <v>99</v>
      </c>
      <c r="E1897" s="15" t="s">
        <v>115</v>
      </c>
      <c r="F1897" s="12" t="s">
        <v>90</v>
      </c>
      <c r="G1897" s="12" t="s">
        <v>91</v>
      </c>
      <c r="H1897" t="str">
        <f>processors_PES!$D$154</f>
        <v>mining::imports uranium::</v>
      </c>
      <c r="I1897">
        <f t="shared" si="93"/>
        <v>19.76911313131313</v>
      </c>
      <c r="J1897">
        <f t="shared" si="90"/>
        <v>2930642.3350014966</v>
      </c>
      <c r="K1897" s="12" t="s">
        <v>127</v>
      </c>
    </row>
    <row r="1898" spans="1:11" x14ac:dyDescent="0.2">
      <c r="A1898" t="str">
        <f t="shared" si="91"/>
        <v>imports uranium__ES_mix_mix.input_he__</v>
      </c>
      <c r="B1898" t="str">
        <f>processors_PES!$B$155</f>
        <v>imports uranium__ES_mix_mix</v>
      </c>
      <c r="C1898" s="12" t="s">
        <v>89</v>
      </c>
      <c r="D1898" s="15" t="s">
        <v>100</v>
      </c>
      <c r="E1898" s="15" t="s">
        <v>116</v>
      </c>
      <c r="F1898" s="12" t="s">
        <v>90</v>
      </c>
      <c r="G1898" s="12" t="s">
        <v>91</v>
      </c>
      <c r="H1898" t="str">
        <f>processors_PES!$D$154</f>
        <v>mining::imports uranium::</v>
      </c>
      <c r="I1898">
        <f t="shared" si="93"/>
        <v>0</v>
      </c>
      <c r="J1898">
        <f t="shared" si="90"/>
        <v>0</v>
      </c>
      <c r="K1898" s="12" t="s">
        <v>128</v>
      </c>
    </row>
    <row r="1899" spans="1:11" x14ac:dyDescent="0.2">
      <c r="A1899" t="str">
        <f t="shared" si="91"/>
        <v>imports uranium__ES_mix_mix.inpt_fu__</v>
      </c>
      <c r="B1899" t="str">
        <f>processors_PES!$B$155</f>
        <v>imports uranium__ES_mix_mix</v>
      </c>
      <c r="C1899" s="12" t="s">
        <v>93</v>
      </c>
      <c r="D1899" s="15" t="s">
        <v>101</v>
      </c>
      <c r="E1899" s="15" t="s">
        <v>117</v>
      </c>
      <c r="F1899" s="12" t="s">
        <v>90</v>
      </c>
      <c r="G1899" s="12" t="s">
        <v>91</v>
      </c>
      <c r="H1899" t="str">
        <f>processors_PES!$D$154</f>
        <v>mining::imports uranium::</v>
      </c>
      <c r="I1899">
        <f t="shared" si="93"/>
        <v>0</v>
      </c>
      <c r="J1899">
        <f t="shared" si="90"/>
        <v>0</v>
      </c>
      <c r="K1899" s="12" t="s">
        <v>128</v>
      </c>
    </row>
    <row r="1900" spans="1:11" x14ac:dyDescent="0.2">
      <c r="A1900" t="str">
        <f t="shared" si="91"/>
        <v>imports uranium__ES_mix_mix.input_ha__</v>
      </c>
      <c r="B1900" t="str">
        <f>processors_PES!$B$155</f>
        <v>imports uranium__ES_mix_mix</v>
      </c>
      <c r="C1900" s="12" t="s">
        <v>89</v>
      </c>
      <c r="D1900" s="15" t="s">
        <v>102</v>
      </c>
      <c r="E1900" s="15" t="s">
        <v>118</v>
      </c>
      <c r="F1900" s="12" t="s">
        <v>90</v>
      </c>
      <c r="G1900" s="12" t="s">
        <v>94</v>
      </c>
      <c r="H1900" t="str">
        <f>processors_PES!$D$154</f>
        <v>mining::imports uranium::</v>
      </c>
      <c r="I1900">
        <f t="shared" si="93"/>
        <v>0.32</v>
      </c>
      <c r="J1900">
        <f t="shared" si="90"/>
        <v>47437.916965281023</v>
      </c>
      <c r="K1900" s="12" t="s">
        <v>129</v>
      </c>
    </row>
    <row r="1901" spans="1:11" x14ac:dyDescent="0.2">
      <c r="A1901" t="str">
        <f t="shared" si="91"/>
        <v>imports uranium__ES_mix_mix.input_lu__</v>
      </c>
      <c r="B1901" t="str">
        <f>processors_PES!$B$155</f>
        <v>imports uranium__ES_mix_mix</v>
      </c>
      <c r="C1901" s="12" t="s">
        <v>89</v>
      </c>
      <c r="D1901" s="15" t="s">
        <v>103</v>
      </c>
      <c r="E1901" s="15" t="s">
        <v>119</v>
      </c>
      <c r="F1901" s="12" t="s">
        <v>92</v>
      </c>
      <c r="G1901" s="12" t="s">
        <v>94</v>
      </c>
      <c r="H1901" t="str">
        <f>processors_PES!$D$154</f>
        <v>mining::imports uranium::</v>
      </c>
      <c r="I1901">
        <f t="shared" si="93"/>
        <v>2.3393999999999997E-4</v>
      </c>
      <c r="J1901">
        <f t="shared" si="90"/>
        <v>34.680082171430755</v>
      </c>
      <c r="K1901" s="12" t="s">
        <v>118</v>
      </c>
    </row>
    <row r="1902" spans="1:11" x14ac:dyDescent="0.2">
      <c r="A1902" t="str">
        <f t="shared" si="91"/>
        <v>imports uranium__ES_mix_mix.input_w.us__</v>
      </c>
      <c r="B1902" t="str">
        <f>processors_PES!$B$155</f>
        <v>imports uranium__ES_mix_mix</v>
      </c>
      <c r="C1902" s="12" t="s">
        <v>89</v>
      </c>
      <c r="D1902" s="15" t="s">
        <v>104</v>
      </c>
      <c r="E1902" s="15" t="s">
        <v>120</v>
      </c>
      <c r="F1902" s="12" t="s">
        <v>92</v>
      </c>
      <c r="G1902" s="12" t="s">
        <v>91</v>
      </c>
      <c r="H1902" t="str">
        <f>processors_PES!$D$154</f>
        <v>mining::imports uranium::</v>
      </c>
      <c r="I1902" s="11" t="s">
        <v>109</v>
      </c>
      <c r="J1902" s="11" t="s">
        <v>109</v>
      </c>
      <c r="K1902" s="12" t="s">
        <v>125</v>
      </c>
    </row>
    <row r="1903" spans="1:11" x14ac:dyDescent="0.2">
      <c r="A1903" t="str">
        <f t="shared" si="91"/>
        <v>imports uranium__ES_mix_mix.input_fw__</v>
      </c>
      <c r="B1903" t="str">
        <f>processors_PES!$B$155</f>
        <v>imports uranium__ES_mix_mix</v>
      </c>
      <c r="C1903" s="12" t="s">
        <v>89</v>
      </c>
      <c r="D1903" s="15" t="s">
        <v>105</v>
      </c>
      <c r="E1903" s="15" t="s">
        <v>121</v>
      </c>
      <c r="F1903" s="12" t="s">
        <v>92</v>
      </c>
      <c r="G1903" s="12" t="s">
        <v>91</v>
      </c>
      <c r="H1903" t="str">
        <f>processors_PES!$D$154</f>
        <v>mining::imports uranium::</v>
      </c>
      <c r="I1903" s="11" t="s">
        <v>109</v>
      </c>
      <c r="J1903" s="11" t="s">
        <v>109</v>
      </c>
      <c r="K1903" s="12" t="s">
        <v>125</v>
      </c>
    </row>
    <row r="1904" spans="1:11" x14ac:dyDescent="0.2">
      <c r="A1904" t="str">
        <f t="shared" si="91"/>
        <v>imports uranium__ES_mix_mix.input_w.tot__</v>
      </c>
      <c r="B1904" t="str">
        <f>processors_PES!$B$155</f>
        <v>imports uranium__ES_mix_mix</v>
      </c>
      <c r="C1904" s="12" t="s">
        <v>89</v>
      </c>
      <c r="D1904" s="15" t="s">
        <v>106</v>
      </c>
      <c r="E1904" s="15" t="s">
        <v>122</v>
      </c>
      <c r="F1904" s="12" t="s">
        <v>92</v>
      </c>
      <c r="G1904" s="12" t="s">
        <v>91</v>
      </c>
      <c r="H1904" t="str">
        <f>processors_PES!$D$154</f>
        <v>mining::imports uranium::</v>
      </c>
      <c r="I1904">
        <f>J1904/$J$1909</f>
        <v>6.6660000000000004</v>
      </c>
      <c r="J1904">
        <f t="shared" si="90"/>
        <v>988191.10778301035</v>
      </c>
      <c r="K1904" s="12" t="s">
        <v>125</v>
      </c>
    </row>
    <row r="1905" spans="1:11" x14ac:dyDescent="0.2">
      <c r="A1905" t="str">
        <f t="shared" si="91"/>
        <v>imports uranium__ES_mix_mix.output_w__</v>
      </c>
      <c r="B1905" t="str">
        <f>processors_PES!$B$155</f>
        <v>imports uranium__ES_mix_mix</v>
      </c>
      <c r="C1905" s="12" t="s">
        <v>95</v>
      </c>
      <c r="D1905" s="15" t="s">
        <v>107</v>
      </c>
      <c r="E1905" s="15" t="s">
        <v>123</v>
      </c>
      <c r="F1905" s="12" t="s">
        <v>92</v>
      </c>
      <c r="G1905" s="12" t="s">
        <v>91</v>
      </c>
      <c r="H1905" t="str">
        <f>processors_PES!$D$154</f>
        <v>mining::imports uranium::</v>
      </c>
      <c r="I1905" s="11" t="s">
        <v>109</v>
      </c>
      <c r="J1905" s="11" t="s">
        <v>109</v>
      </c>
      <c r="K1905" s="12" t="s">
        <v>125</v>
      </c>
    </row>
    <row r="1906" spans="1:11" x14ac:dyDescent="0.2">
      <c r="A1906" t="str">
        <f t="shared" si="91"/>
        <v>imports uranium__ES_mix_mix.output_ghg__</v>
      </c>
      <c r="B1906" t="str">
        <f>processors_PES!$B$155</f>
        <v>imports uranium__ES_mix_mix</v>
      </c>
      <c r="C1906" s="12" t="s">
        <v>95</v>
      </c>
      <c r="D1906" s="15" t="s">
        <v>108</v>
      </c>
      <c r="E1906" s="15" t="s">
        <v>124</v>
      </c>
      <c r="F1906" s="12" t="s">
        <v>92</v>
      </c>
      <c r="G1906" s="12" t="s">
        <v>91</v>
      </c>
      <c r="H1906" t="str">
        <f>processors_PES!$D$154</f>
        <v>mining::imports uranium::</v>
      </c>
      <c r="I1906" s="11" t="s">
        <v>109</v>
      </c>
      <c r="J1906" s="11" t="s">
        <v>109</v>
      </c>
      <c r="K1906" s="12" t="s">
        <v>130</v>
      </c>
    </row>
    <row r="1907" spans="1:11" x14ac:dyDescent="0.2">
      <c r="A1907" t="str">
        <f t="shared" si="91"/>
        <v>imports uranium__ES_mix_mix.output_ng__</v>
      </c>
      <c r="B1907" t="str">
        <f>processors_PES!$B$155</f>
        <v>imports uranium__ES_mix_mix</v>
      </c>
      <c r="C1907" s="12" t="s">
        <v>95</v>
      </c>
      <c r="D1907" s="15" t="s">
        <v>96</v>
      </c>
      <c r="E1907" s="15" t="s">
        <v>110</v>
      </c>
      <c r="F1907" s="12" t="s">
        <v>90</v>
      </c>
      <c r="G1907" s="12" t="s">
        <v>91</v>
      </c>
      <c r="H1907" t="str">
        <f>processors_PES!$D$154</f>
        <v>mining::imports uranium::</v>
      </c>
      <c r="I1907">
        <f>J1907/$J$1909</f>
        <v>0</v>
      </c>
      <c r="J1907">
        <v>0</v>
      </c>
      <c r="K1907" s="15" t="s">
        <v>163</v>
      </c>
    </row>
    <row r="1908" spans="1:11" x14ac:dyDescent="0.2">
      <c r="A1908" t="str">
        <f t="shared" si="91"/>
        <v>imports uranium__ES_mix_mix.output_oil__</v>
      </c>
      <c r="B1908" t="str">
        <f>processors_PES!$B$155</f>
        <v>imports uranium__ES_mix_mix</v>
      </c>
      <c r="C1908" s="15" t="s">
        <v>95</v>
      </c>
      <c r="D1908" s="15" t="s">
        <v>150</v>
      </c>
      <c r="E1908" s="15" t="s">
        <v>162</v>
      </c>
      <c r="F1908" s="15" t="s">
        <v>90</v>
      </c>
      <c r="G1908" s="15" t="s">
        <v>91</v>
      </c>
      <c r="H1908" t="str">
        <f>processors_PES!$D$154</f>
        <v>mining::imports uranium::</v>
      </c>
      <c r="I1908">
        <f t="shared" ref="I1908:I1909" si="94">J1908/$J$1909</f>
        <v>0</v>
      </c>
      <c r="J1908">
        <v>0</v>
      </c>
      <c r="K1908" s="15" t="s">
        <v>163</v>
      </c>
    </row>
    <row r="1909" spans="1:11" x14ac:dyDescent="0.2">
      <c r="A1909" t="str">
        <f t="shared" si="91"/>
        <v>imports uranium__ES_mix_mix.output_ur__</v>
      </c>
      <c r="B1909" t="str">
        <f>processors_PES!$B$155</f>
        <v>imports uranium__ES_mix_mix</v>
      </c>
      <c r="C1909" s="15" t="s">
        <v>95</v>
      </c>
      <c r="D1909" s="15" t="s">
        <v>98</v>
      </c>
      <c r="E1909" s="15" t="s">
        <v>114</v>
      </c>
      <c r="F1909" s="15" t="s">
        <v>90</v>
      </c>
      <c r="G1909" s="15" t="s">
        <v>91</v>
      </c>
      <c r="H1909" t="str">
        <f>processors_PES!$D$154</f>
        <v>mining::imports uranium::</v>
      </c>
      <c r="I1909">
        <f t="shared" si="94"/>
        <v>1</v>
      </c>
      <c r="J1909">
        <f t="shared" si="90"/>
        <v>148243.4905165032</v>
      </c>
      <c r="K1909" s="15" t="s">
        <v>126</v>
      </c>
    </row>
    <row r="1910" spans="1:11" x14ac:dyDescent="0.2">
      <c r="A1910" t="str">
        <f t="shared" si="91"/>
        <v>imports uranium__FR_mix_mix.input_ng__</v>
      </c>
      <c r="B1910" t="str">
        <f>processors_PES!$B$156</f>
        <v>imports uranium__FR_mix_mix</v>
      </c>
      <c r="C1910" s="12" t="s">
        <v>89</v>
      </c>
      <c r="D1910" s="15" t="s">
        <v>96</v>
      </c>
      <c r="E1910" s="15" t="s">
        <v>110</v>
      </c>
      <c r="F1910" s="12" t="s">
        <v>90</v>
      </c>
      <c r="G1910" s="12" t="s">
        <v>91</v>
      </c>
      <c r="H1910" t="str">
        <f>processors_PES!$D$154</f>
        <v>mining::imports uranium::</v>
      </c>
      <c r="I1910">
        <f>J1910/$J$1927</f>
        <v>0</v>
      </c>
      <c r="J1910">
        <v>0</v>
      </c>
      <c r="K1910" s="12" t="s">
        <v>125</v>
      </c>
    </row>
    <row r="1911" spans="1:11" x14ac:dyDescent="0.2">
      <c r="A1911" t="str">
        <f t="shared" si="91"/>
        <v>imports uranium__FR_mix_mix.input_li__</v>
      </c>
      <c r="B1911" t="str">
        <f>processors_PES!$B$156</f>
        <v>imports uranium__FR_mix_mix</v>
      </c>
      <c r="C1911" s="12" t="s">
        <v>89</v>
      </c>
      <c r="D1911" s="15" t="s">
        <v>64</v>
      </c>
      <c r="E1911" s="15" t="s">
        <v>111</v>
      </c>
      <c r="F1911" s="12" t="s">
        <v>90</v>
      </c>
      <c r="G1911" s="12" t="s">
        <v>91</v>
      </c>
      <c r="H1911" t="str">
        <f>processors_PES!$D$154</f>
        <v>mining::imports uranium::</v>
      </c>
      <c r="I1911">
        <f t="shared" ref="I1911:I1919" si="95">J1911/$J$1927</f>
        <v>0</v>
      </c>
      <c r="J1911">
        <f t="shared" si="90"/>
        <v>0</v>
      </c>
      <c r="K1911" s="12" t="s">
        <v>126</v>
      </c>
    </row>
    <row r="1912" spans="1:11" x14ac:dyDescent="0.2">
      <c r="A1912" t="str">
        <f t="shared" si="91"/>
        <v>imports uranium__FR_mix_mix.input_bio__</v>
      </c>
      <c r="B1912" t="str">
        <f>processors_PES!$B$156</f>
        <v>imports uranium__FR_mix_mix</v>
      </c>
      <c r="C1912" s="12" t="s">
        <v>89</v>
      </c>
      <c r="D1912" s="15" t="s">
        <v>97</v>
      </c>
      <c r="E1912" s="15" t="s">
        <v>112</v>
      </c>
      <c r="F1912" s="12" t="s">
        <v>90</v>
      </c>
      <c r="G1912" s="12" t="s">
        <v>91</v>
      </c>
      <c r="H1912" t="str">
        <f>processors_PES!$D$154</f>
        <v>mining::imports uranium::</v>
      </c>
      <c r="I1912">
        <f t="shared" si="95"/>
        <v>0</v>
      </c>
      <c r="J1912">
        <f t="shared" si="90"/>
        <v>0</v>
      </c>
      <c r="K1912" s="12" t="s">
        <v>126</v>
      </c>
    </row>
    <row r="1913" spans="1:11" x14ac:dyDescent="0.2">
      <c r="A1913" t="str">
        <f t="shared" si="91"/>
        <v>imports uranium__FR_mix_mix.input_h.c__</v>
      </c>
      <c r="B1913" t="str">
        <f>processors_PES!$B$156</f>
        <v>imports uranium__FR_mix_mix</v>
      </c>
      <c r="C1913" s="12" t="s">
        <v>89</v>
      </c>
      <c r="D1913" s="15" t="s">
        <v>63</v>
      </c>
      <c r="E1913" s="15" t="s">
        <v>113</v>
      </c>
      <c r="F1913" s="12" t="s">
        <v>92</v>
      </c>
      <c r="G1913" s="12" t="s">
        <v>91</v>
      </c>
      <c r="H1913" t="str">
        <f>processors_PES!$D$154</f>
        <v>mining::imports uranium::</v>
      </c>
      <c r="I1913">
        <f t="shared" si="95"/>
        <v>0</v>
      </c>
      <c r="J1913">
        <f t="shared" si="90"/>
        <v>0</v>
      </c>
      <c r="K1913" s="12" t="s">
        <v>126</v>
      </c>
    </row>
    <row r="1914" spans="1:11" x14ac:dyDescent="0.2">
      <c r="A1914" t="str">
        <f t="shared" si="91"/>
        <v>imports uranium__FR_mix_mix.input_ur__</v>
      </c>
      <c r="B1914" t="str">
        <f>processors_PES!$B$156</f>
        <v>imports uranium__FR_mix_mix</v>
      </c>
      <c r="C1914" s="12" t="s">
        <v>89</v>
      </c>
      <c r="D1914" s="15" t="s">
        <v>98</v>
      </c>
      <c r="E1914" s="15" t="s">
        <v>114</v>
      </c>
      <c r="F1914" s="12" t="s">
        <v>90</v>
      </c>
      <c r="G1914" s="12" t="s">
        <v>91</v>
      </c>
      <c r="H1914" t="str">
        <f>processors_PES!$D$154</f>
        <v>mining::imports uranium::</v>
      </c>
      <c r="I1914">
        <f t="shared" si="95"/>
        <v>0</v>
      </c>
      <c r="J1914">
        <f t="shared" si="90"/>
        <v>0</v>
      </c>
      <c r="K1914" s="12" t="s">
        <v>126</v>
      </c>
    </row>
    <row r="1915" spans="1:11" x14ac:dyDescent="0.2">
      <c r="A1915" t="str">
        <f t="shared" si="91"/>
        <v>imports uranium__FR_mix_mix.input_el__</v>
      </c>
      <c r="B1915" t="str">
        <f>processors_PES!$B$156</f>
        <v>imports uranium__FR_mix_mix</v>
      </c>
      <c r="C1915" s="12" t="s">
        <v>89</v>
      </c>
      <c r="D1915" s="15" t="s">
        <v>99</v>
      </c>
      <c r="E1915" s="15" t="s">
        <v>115</v>
      </c>
      <c r="F1915" s="12" t="s">
        <v>90</v>
      </c>
      <c r="G1915" s="12" t="s">
        <v>91</v>
      </c>
      <c r="H1915" t="str">
        <f>processors_PES!$D$154</f>
        <v>mining::imports uranium::</v>
      </c>
      <c r="I1915">
        <f t="shared" si="95"/>
        <v>19.769113131313127</v>
      </c>
      <c r="J1915">
        <f t="shared" si="90"/>
        <v>20106805.112121694</v>
      </c>
      <c r="K1915" s="12" t="s">
        <v>127</v>
      </c>
    </row>
    <row r="1916" spans="1:11" x14ac:dyDescent="0.2">
      <c r="A1916" t="str">
        <f t="shared" si="91"/>
        <v>imports uranium__FR_mix_mix.input_he__</v>
      </c>
      <c r="B1916" t="str">
        <f>processors_PES!$B$156</f>
        <v>imports uranium__FR_mix_mix</v>
      </c>
      <c r="C1916" s="12" t="s">
        <v>89</v>
      </c>
      <c r="D1916" s="15" t="s">
        <v>100</v>
      </c>
      <c r="E1916" s="15" t="s">
        <v>116</v>
      </c>
      <c r="F1916" s="12" t="s">
        <v>90</v>
      </c>
      <c r="G1916" s="12" t="s">
        <v>91</v>
      </c>
      <c r="H1916" t="str">
        <f>processors_PES!$D$154</f>
        <v>mining::imports uranium::</v>
      </c>
      <c r="I1916">
        <f t="shared" si="95"/>
        <v>0</v>
      </c>
      <c r="J1916">
        <f t="shared" si="90"/>
        <v>0</v>
      </c>
      <c r="K1916" s="12" t="s">
        <v>128</v>
      </c>
    </row>
    <row r="1917" spans="1:11" x14ac:dyDescent="0.2">
      <c r="A1917" t="str">
        <f t="shared" si="91"/>
        <v>imports uranium__FR_mix_mix.inpt_fu__</v>
      </c>
      <c r="B1917" t="str">
        <f>processors_PES!$B$156</f>
        <v>imports uranium__FR_mix_mix</v>
      </c>
      <c r="C1917" s="12" t="s">
        <v>93</v>
      </c>
      <c r="D1917" s="15" t="s">
        <v>101</v>
      </c>
      <c r="E1917" s="15" t="s">
        <v>117</v>
      </c>
      <c r="F1917" s="12" t="s">
        <v>90</v>
      </c>
      <c r="G1917" s="12" t="s">
        <v>91</v>
      </c>
      <c r="H1917" t="str">
        <f>processors_PES!$D$154</f>
        <v>mining::imports uranium::</v>
      </c>
      <c r="I1917">
        <f t="shared" si="95"/>
        <v>0</v>
      </c>
      <c r="J1917">
        <f t="shared" si="90"/>
        <v>0</v>
      </c>
      <c r="K1917" s="12" t="s">
        <v>128</v>
      </c>
    </row>
    <row r="1918" spans="1:11" x14ac:dyDescent="0.2">
      <c r="A1918" t="str">
        <f t="shared" si="91"/>
        <v>imports uranium__FR_mix_mix.input_ha__</v>
      </c>
      <c r="B1918" t="str">
        <f>processors_PES!$B$156</f>
        <v>imports uranium__FR_mix_mix</v>
      </c>
      <c r="C1918" s="12" t="s">
        <v>89</v>
      </c>
      <c r="D1918" s="15" t="s">
        <v>102</v>
      </c>
      <c r="E1918" s="15" t="s">
        <v>118</v>
      </c>
      <c r="F1918" s="12" t="s">
        <v>90</v>
      </c>
      <c r="G1918" s="12" t="s">
        <v>94</v>
      </c>
      <c r="H1918" t="str">
        <f>processors_PES!$D$154</f>
        <v>mining::imports uranium::</v>
      </c>
      <c r="I1918">
        <f t="shared" si="95"/>
        <v>0.31999999999999995</v>
      </c>
      <c r="J1918">
        <f t="shared" si="90"/>
        <v>325466.17509551183</v>
      </c>
      <c r="K1918" s="12" t="s">
        <v>129</v>
      </c>
    </row>
    <row r="1919" spans="1:11" x14ac:dyDescent="0.2">
      <c r="A1919" t="str">
        <f t="shared" si="91"/>
        <v>imports uranium__FR_mix_mix.input_lu__</v>
      </c>
      <c r="B1919" t="str">
        <f>processors_PES!$B$156</f>
        <v>imports uranium__FR_mix_mix</v>
      </c>
      <c r="C1919" s="12" t="s">
        <v>89</v>
      </c>
      <c r="D1919" s="15" t="s">
        <v>103</v>
      </c>
      <c r="E1919" s="15" t="s">
        <v>119</v>
      </c>
      <c r="F1919" s="12" t="s">
        <v>92</v>
      </c>
      <c r="G1919" s="12" t="s">
        <v>94</v>
      </c>
      <c r="H1919" t="str">
        <f>processors_PES!$D$154</f>
        <v>mining::imports uranium::</v>
      </c>
      <c r="I1919">
        <f t="shared" si="95"/>
        <v>2.3394E-4</v>
      </c>
      <c r="J1919">
        <f t="shared" si="90"/>
        <v>237.93611563076266</v>
      </c>
      <c r="K1919" s="12" t="s">
        <v>118</v>
      </c>
    </row>
    <row r="1920" spans="1:11" x14ac:dyDescent="0.2">
      <c r="A1920" t="str">
        <f t="shared" si="91"/>
        <v>imports uranium__FR_mix_mix.input_w.us__</v>
      </c>
      <c r="B1920" t="str">
        <f>processors_PES!$B$156</f>
        <v>imports uranium__FR_mix_mix</v>
      </c>
      <c r="C1920" s="12" t="s">
        <v>89</v>
      </c>
      <c r="D1920" s="15" t="s">
        <v>104</v>
      </c>
      <c r="E1920" s="15" t="s">
        <v>120</v>
      </c>
      <c r="F1920" s="12" t="s">
        <v>92</v>
      </c>
      <c r="G1920" s="12" t="s">
        <v>91</v>
      </c>
      <c r="H1920" t="str">
        <f>processors_PES!$D$154</f>
        <v>mining::imports uranium::</v>
      </c>
      <c r="I1920" s="11" t="s">
        <v>109</v>
      </c>
      <c r="J1920" s="11" t="s">
        <v>109</v>
      </c>
      <c r="K1920" s="12" t="s">
        <v>125</v>
      </c>
    </row>
    <row r="1921" spans="1:11" x14ac:dyDescent="0.2">
      <c r="A1921" t="str">
        <f t="shared" si="91"/>
        <v>imports uranium__FR_mix_mix.input_fw__</v>
      </c>
      <c r="B1921" t="str">
        <f>processors_PES!$B$156</f>
        <v>imports uranium__FR_mix_mix</v>
      </c>
      <c r="C1921" s="12" t="s">
        <v>89</v>
      </c>
      <c r="D1921" s="15" t="s">
        <v>105</v>
      </c>
      <c r="E1921" s="15" t="s">
        <v>121</v>
      </c>
      <c r="F1921" s="12" t="s">
        <v>92</v>
      </c>
      <c r="G1921" s="12" t="s">
        <v>91</v>
      </c>
      <c r="H1921" t="str">
        <f>processors_PES!$D$154</f>
        <v>mining::imports uranium::</v>
      </c>
      <c r="I1921" s="11" t="s">
        <v>109</v>
      </c>
      <c r="J1921" s="11" t="s">
        <v>109</v>
      </c>
      <c r="K1921" s="12" t="s">
        <v>125</v>
      </c>
    </row>
    <row r="1922" spans="1:11" x14ac:dyDescent="0.2">
      <c r="A1922" t="str">
        <f t="shared" si="91"/>
        <v>imports uranium__FR_mix_mix.input_w.tot__</v>
      </c>
      <c r="B1922" t="str">
        <f>processors_PES!$B$156</f>
        <v>imports uranium__FR_mix_mix</v>
      </c>
      <c r="C1922" s="12" t="s">
        <v>89</v>
      </c>
      <c r="D1922" s="15" t="s">
        <v>106</v>
      </c>
      <c r="E1922" s="15" t="s">
        <v>122</v>
      </c>
      <c r="F1922" s="12" t="s">
        <v>92</v>
      </c>
      <c r="G1922" s="12" t="s">
        <v>91</v>
      </c>
      <c r="H1922" t="str">
        <f>processors_PES!$D$154</f>
        <v>mining::imports uranium::</v>
      </c>
      <c r="I1922">
        <f>J1922/J1927</f>
        <v>6.6659999999999995</v>
      </c>
      <c r="J1922">
        <f t="shared" si="90"/>
        <v>6779867.2599583818</v>
      </c>
      <c r="K1922" s="12" t="s">
        <v>125</v>
      </c>
    </row>
    <row r="1923" spans="1:11" x14ac:dyDescent="0.2">
      <c r="A1923" t="str">
        <f t="shared" si="91"/>
        <v>imports uranium__FR_mix_mix.output_w__</v>
      </c>
      <c r="B1923" t="str">
        <f>processors_PES!$B$156</f>
        <v>imports uranium__FR_mix_mix</v>
      </c>
      <c r="C1923" s="12" t="s">
        <v>95</v>
      </c>
      <c r="D1923" s="15" t="s">
        <v>107</v>
      </c>
      <c r="E1923" s="15" t="s">
        <v>123</v>
      </c>
      <c r="F1923" s="12" t="s">
        <v>92</v>
      </c>
      <c r="G1923" s="12" t="s">
        <v>91</v>
      </c>
      <c r="H1923" t="str">
        <f>processors_PES!$D$154</f>
        <v>mining::imports uranium::</v>
      </c>
      <c r="I1923" s="11" t="s">
        <v>109</v>
      </c>
      <c r="J1923" s="11" t="s">
        <v>109</v>
      </c>
      <c r="K1923" s="12" t="s">
        <v>125</v>
      </c>
    </row>
    <row r="1924" spans="1:11" x14ac:dyDescent="0.2">
      <c r="A1924" t="str">
        <f t="shared" si="91"/>
        <v>imports uranium__FR_mix_mix.output_ghg__</v>
      </c>
      <c r="B1924" t="str">
        <f>processors_PES!$B$156</f>
        <v>imports uranium__FR_mix_mix</v>
      </c>
      <c r="C1924" s="12" t="s">
        <v>95</v>
      </c>
      <c r="D1924" s="15" t="s">
        <v>108</v>
      </c>
      <c r="E1924" s="15" t="s">
        <v>124</v>
      </c>
      <c r="F1924" s="12" t="s">
        <v>92</v>
      </c>
      <c r="G1924" s="12" t="s">
        <v>91</v>
      </c>
      <c r="H1924" t="str">
        <f>processors_PES!$D$154</f>
        <v>mining::imports uranium::</v>
      </c>
      <c r="I1924" s="11" t="s">
        <v>109</v>
      </c>
      <c r="J1924" s="11" t="s">
        <v>109</v>
      </c>
      <c r="K1924" s="12" t="s">
        <v>130</v>
      </c>
    </row>
    <row r="1925" spans="1:11" x14ac:dyDescent="0.2">
      <c r="A1925" t="str">
        <f t="shared" si="91"/>
        <v>imports uranium__FR_mix_mix.output_ng__</v>
      </c>
      <c r="B1925" t="str">
        <f>processors_PES!$B$156</f>
        <v>imports uranium__FR_mix_mix</v>
      </c>
      <c r="C1925" s="12" t="s">
        <v>95</v>
      </c>
      <c r="D1925" s="15" t="s">
        <v>96</v>
      </c>
      <c r="E1925" s="15" t="s">
        <v>110</v>
      </c>
      <c r="F1925" s="12" t="s">
        <v>90</v>
      </c>
      <c r="G1925" s="12" t="s">
        <v>91</v>
      </c>
      <c r="H1925" t="str">
        <f>processors_PES!$D$154</f>
        <v>mining::imports uranium::</v>
      </c>
      <c r="I1925">
        <f>J1925/$J$1927</f>
        <v>0</v>
      </c>
      <c r="J1925">
        <v>0</v>
      </c>
      <c r="K1925" s="15" t="s">
        <v>163</v>
      </c>
    </row>
    <row r="1926" spans="1:11" x14ac:dyDescent="0.2">
      <c r="A1926" t="str">
        <f t="shared" si="91"/>
        <v>imports uranium__FR_mix_mix.output_oil__</v>
      </c>
      <c r="B1926" t="str">
        <f>processors_PES!$B$156</f>
        <v>imports uranium__FR_mix_mix</v>
      </c>
      <c r="C1926" s="15" t="s">
        <v>95</v>
      </c>
      <c r="D1926" s="15" t="s">
        <v>150</v>
      </c>
      <c r="E1926" s="15" t="s">
        <v>162</v>
      </c>
      <c r="F1926" s="15" t="s">
        <v>90</v>
      </c>
      <c r="G1926" s="15" t="s">
        <v>91</v>
      </c>
      <c r="H1926" t="str">
        <f>processors_PES!$D$154</f>
        <v>mining::imports uranium::</v>
      </c>
      <c r="I1926">
        <f t="shared" ref="I1926:I1927" si="96">J1926/$J$1927</f>
        <v>0</v>
      </c>
      <c r="J1926">
        <v>0</v>
      </c>
      <c r="K1926" s="15" t="s">
        <v>163</v>
      </c>
    </row>
    <row r="1927" spans="1:11" x14ac:dyDescent="0.2">
      <c r="A1927" t="str">
        <f t="shared" si="91"/>
        <v>imports uranium__FR_mix_mix.output_ur__</v>
      </c>
      <c r="B1927" t="str">
        <f>processors_PES!$B$156</f>
        <v>imports uranium__FR_mix_mix</v>
      </c>
      <c r="C1927" s="15" t="s">
        <v>95</v>
      </c>
      <c r="D1927" s="15" t="s">
        <v>98</v>
      </c>
      <c r="E1927" s="15" t="s">
        <v>114</v>
      </c>
      <c r="F1927" s="15" t="s">
        <v>90</v>
      </c>
      <c r="G1927" s="15" t="s">
        <v>91</v>
      </c>
      <c r="H1927" t="str">
        <f>processors_PES!$D$154</f>
        <v>mining::imports uranium::</v>
      </c>
      <c r="I1927">
        <f t="shared" si="96"/>
        <v>1</v>
      </c>
      <c r="J1927">
        <f t="shared" si="90"/>
        <v>1017081.7971734747</v>
      </c>
      <c r="K1927" s="15" t="s">
        <v>126</v>
      </c>
    </row>
    <row r="1928" spans="1:11" x14ac:dyDescent="0.2">
      <c r="A1928" t="str">
        <f t="shared" si="91"/>
        <v>imports uranium__IT_mix_mix.input_ng__</v>
      </c>
      <c r="B1928" t="str">
        <f>processors_PES!$B$157</f>
        <v>imports uranium__IT_mix_mix</v>
      </c>
      <c r="C1928" s="12" t="s">
        <v>89</v>
      </c>
      <c r="D1928" s="15" t="s">
        <v>96</v>
      </c>
      <c r="E1928" s="15" t="s">
        <v>110</v>
      </c>
      <c r="F1928" s="12" t="s">
        <v>90</v>
      </c>
      <c r="G1928" s="12" t="s">
        <v>91</v>
      </c>
      <c r="H1928" t="str">
        <f>processors_PES!$D$154</f>
        <v>mining::imports uranium::</v>
      </c>
      <c r="I1928">
        <v>0</v>
      </c>
      <c r="J1928">
        <f t="shared" si="90"/>
        <v>0</v>
      </c>
      <c r="K1928" s="12" t="s">
        <v>125</v>
      </c>
    </row>
    <row r="1929" spans="1:11" x14ac:dyDescent="0.2">
      <c r="A1929" t="str">
        <f t="shared" si="91"/>
        <v>imports uranium__IT_mix_mix.input_li__</v>
      </c>
      <c r="B1929" t="str">
        <f>processors_PES!$B$157</f>
        <v>imports uranium__IT_mix_mix</v>
      </c>
      <c r="C1929" s="12" t="s">
        <v>89</v>
      </c>
      <c r="D1929" s="15" t="s">
        <v>64</v>
      </c>
      <c r="E1929" s="15" t="s">
        <v>111</v>
      </c>
      <c r="F1929" s="12" t="s">
        <v>90</v>
      </c>
      <c r="G1929" s="12" t="s">
        <v>91</v>
      </c>
      <c r="H1929" t="str">
        <f>processors_PES!$D$154</f>
        <v>mining::imports uranium::</v>
      </c>
      <c r="I1929">
        <v>0</v>
      </c>
      <c r="J1929">
        <f t="shared" si="90"/>
        <v>0</v>
      </c>
      <c r="K1929" s="12" t="s">
        <v>126</v>
      </c>
    </row>
    <row r="1930" spans="1:11" x14ac:dyDescent="0.2">
      <c r="A1930" t="str">
        <f t="shared" si="91"/>
        <v>imports uranium__IT_mix_mix.input_bio__</v>
      </c>
      <c r="B1930" t="str">
        <f>processors_PES!$B$157</f>
        <v>imports uranium__IT_mix_mix</v>
      </c>
      <c r="C1930" s="12" t="s">
        <v>89</v>
      </c>
      <c r="D1930" s="15" t="s">
        <v>97</v>
      </c>
      <c r="E1930" s="15" t="s">
        <v>112</v>
      </c>
      <c r="F1930" s="12" t="s">
        <v>90</v>
      </c>
      <c r="G1930" s="12" t="s">
        <v>91</v>
      </c>
      <c r="H1930" t="str">
        <f>processors_PES!$D$154</f>
        <v>mining::imports uranium::</v>
      </c>
      <c r="I1930">
        <v>0</v>
      </c>
      <c r="J1930">
        <f t="shared" si="90"/>
        <v>0</v>
      </c>
      <c r="K1930" s="12" t="s">
        <v>126</v>
      </c>
    </row>
    <row r="1931" spans="1:11" x14ac:dyDescent="0.2">
      <c r="A1931" t="str">
        <f t="shared" si="91"/>
        <v>imports uranium__IT_mix_mix.input_h.c__</v>
      </c>
      <c r="B1931" t="str">
        <f>processors_PES!$B$157</f>
        <v>imports uranium__IT_mix_mix</v>
      </c>
      <c r="C1931" s="12" t="s">
        <v>89</v>
      </c>
      <c r="D1931" s="15" t="s">
        <v>63</v>
      </c>
      <c r="E1931" s="15" t="s">
        <v>113</v>
      </c>
      <c r="F1931" s="12" t="s">
        <v>92</v>
      </c>
      <c r="G1931" s="12" t="s">
        <v>91</v>
      </c>
      <c r="H1931" t="str">
        <f>processors_PES!$D$154</f>
        <v>mining::imports uranium::</v>
      </c>
      <c r="I1931">
        <v>0</v>
      </c>
      <c r="J1931">
        <f t="shared" si="90"/>
        <v>0</v>
      </c>
      <c r="K1931" s="12" t="s">
        <v>126</v>
      </c>
    </row>
    <row r="1932" spans="1:11" x14ac:dyDescent="0.2">
      <c r="A1932" t="str">
        <f t="shared" si="91"/>
        <v>imports uranium__IT_mix_mix.input_ur__</v>
      </c>
      <c r="B1932" t="str">
        <f>processors_PES!$B$157</f>
        <v>imports uranium__IT_mix_mix</v>
      </c>
      <c r="C1932" s="12" t="s">
        <v>89</v>
      </c>
      <c r="D1932" s="15" t="s">
        <v>98</v>
      </c>
      <c r="E1932" s="15" t="s">
        <v>114</v>
      </c>
      <c r="F1932" s="12" t="s">
        <v>90</v>
      </c>
      <c r="G1932" s="12" t="s">
        <v>91</v>
      </c>
      <c r="H1932" t="str">
        <f>processors_PES!$D$154</f>
        <v>mining::imports uranium::</v>
      </c>
      <c r="I1932">
        <v>0</v>
      </c>
      <c r="J1932">
        <f t="shared" si="90"/>
        <v>0</v>
      </c>
      <c r="K1932" s="12" t="s">
        <v>126</v>
      </c>
    </row>
    <row r="1933" spans="1:11" x14ac:dyDescent="0.2">
      <c r="A1933" t="str">
        <f t="shared" si="91"/>
        <v>imports uranium__IT_mix_mix.input_el__</v>
      </c>
      <c r="B1933" t="str">
        <f>processors_PES!$B$157</f>
        <v>imports uranium__IT_mix_mix</v>
      </c>
      <c r="C1933" s="12" t="s">
        <v>89</v>
      </c>
      <c r="D1933" s="15" t="s">
        <v>99</v>
      </c>
      <c r="E1933" s="15" t="s">
        <v>115</v>
      </c>
      <c r="F1933" s="12" t="s">
        <v>90</v>
      </c>
      <c r="G1933" s="12" t="s">
        <v>91</v>
      </c>
      <c r="H1933" t="str">
        <f>processors_PES!$D$154</f>
        <v>mining::imports uranium::</v>
      </c>
      <c r="I1933">
        <v>0</v>
      </c>
      <c r="J1933">
        <f t="shared" si="90"/>
        <v>0</v>
      </c>
      <c r="K1933" s="12" t="s">
        <v>127</v>
      </c>
    </row>
    <row r="1934" spans="1:11" x14ac:dyDescent="0.2">
      <c r="A1934" t="str">
        <f t="shared" si="91"/>
        <v>imports uranium__IT_mix_mix.input_he__</v>
      </c>
      <c r="B1934" t="str">
        <f>processors_PES!$B$157</f>
        <v>imports uranium__IT_mix_mix</v>
      </c>
      <c r="C1934" s="12" t="s">
        <v>89</v>
      </c>
      <c r="D1934" s="15" t="s">
        <v>100</v>
      </c>
      <c r="E1934" s="15" t="s">
        <v>116</v>
      </c>
      <c r="F1934" s="12" t="s">
        <v>90</v>
      </c>
      <c r="G1934" s="12" t="s">
        <v>91</v>
      </c>
      <c r="H1934" t="str">
        <f>processors_PES!$D$154</f>
        <v>mining::imports uranium::</v>
      </c>
      <c r="I1934">
        <v>0</v>
      </c>
      <c r="J1934">
        <f t="shared" si="90"/>
        <v>0</v>
      </c>
      <c r="K1934" s="12" t="s">
        <v>128</v>
      </c>
    </row>
    <row r="1935" spans="1:11" x14ac:dyDescent="0.2">
      <c r="A1935" t="str">
        <f t="shared" si="91"/>
        <v>imports uranium__IT_mix_mix.inpt_fu__</v>
      </c>
      <c r="B1935" t="str">
        <f>processors_PES!$B$157</f>
        <v>imports uranium__IT_mix_mix</v>
      </c>
      <c r="C1935" s="12" t="s">
        <v>93</v>
      </c>
      <c r="D1935" s="15" t="s">
        <v>101</v>
      </c>
      <c r="E1935" s="15" t="s">
        <v>117</v>
      </c>
      <c r="F1935" s="12" t="s">
        <v>90</v>
      </c>
      <c r="G1935" s="12" t="s">
        <v>91</v>
      </c>
      <c r="H1935" t="str">
        <f>processors_PES!$D$154</f>
        <v>mining::imports uranium::</v>
      </c>
      <c r="I1935">
        <v>0</v>
      </c>
      <c r="J1935">
        <f t="shared" si="90"/>
        <v>0</v>
      </c>
      <c r="K1935" s="12" t="s">
        <v>128</v>
      </c>
    </row>
    <row r="1936" spans="1:11" x14ac:dyDescent="0.2">
      <c r="A1936" t="str">
        <f t="shared" si="91"/>
        <v>imports uranium__IT_mix_mix.input_ha__</v>
      </c>
      <c r="B1936" t="str">
        <f>processors_PES!$B$157</f>
        <v>imports uranium__IT_mix_mix</v>
      </c>
      <c r="C1936" s="12" t="s">
        <v>89</v>
      </c>
      <c r="D1936" s="15" t="s">
        <v>102</v>
      </c>
      <c r="E1936" s="15" t="s">
        <v>118</v>
      </c>
      <c r="F1936" s="12" t="s">
        <v>90</v>
      </c>
      <c r="G1936" s="12" t="s">
        <v>94</v>
      </c>
      <c r="H1936" t="str">
        <f>processors_PES!$D$154</f>
        <v>mining::imports uranium::</v>
      </c>
      <c r="I1936">
        <v>0</v>
      </c>
      <c r="J1936">
        <f t="shared" si="90"/>
        <v>0</v>
      </c>
      <c r="K1936" s="12" t="s">
        <v>129</v>
      </c>
    </row>
    <row r="1937" spans="1:11" x14ac:dyDescent="0.2">
      <c r="A1937" t="str">
        <f t="shared" si="91"/>
        <v>imports uranium__IT_mix_mix.input_lu__</v>
      </c>
      <c r="B1937" t="str">
        <f>processors_PES!$B$157</f>
        <v>imports uranium__IT_mix_mix</v>
      </c>
      <c r="C1937" s="12" t="s">
        <v>89</v>
      </c>
      <c r="D1937" s="15" t="s">
        <v>103</v>
      </c>
      <c r="E1937" s="15" t="s">
        <v>119</v>
      </c>
      <c r="F1937" s="12" t="s">
        <v>92</v>
      </c>
      <c r="G1937" s="12" t="s">
        <v>94</v>
      </c>
      <c r="H1937" t="str">
        <f>processors_PES!$D$154</f>
        <v>mining::imports uranium::</v>
      </c>
      <c r="I1937">
        <v>0</v>
      </c>
      <c r="J1937">
        <f t="shared" si="90"/>
        <v>0</v>
      </c>
      <c r="K1937" s="12" t="s">
        <v>118</v>
      </c>
    </row>
    <row r="1938" spans="1:11" x14ac:dyDescent="0.2">
      <c r="A1938" t="str">
        <f t="shared" si="91"/>
        <v>imports uranium__IT_mix_mix.input_w.us__</v>
      </c>
      <c r="B1938" t="str">
        <f>processors_PES!$B$157</f>
        <v>imports uranium__IT_mix_mix</v>
      </c>
      <c r="C1938" s="12" t="s">
        <v>89</v>
      </c>
      <c r="D1938" s="15" t="s">
        <v>104</v>
      </c>
      <c r="E1938" s="15" t="s">
        <v>120</v>
      </c>
      <c r="F1938" s="12" t="s">
        <v>92</v>
      </c>
      <c r="G1938" s="12" t="s">
        <v>91</v>
      </c>
      <c r="H1938" t="str">
        <f>processors_PES!$D$154</f>
        <v>mining::imports uranium::</v>
      </c>
      <c r="I1938">
        <v>0</v>
      </c>
      <c r="J1938">
        <v>0</v>
      </c>
      <c r="K1938" s="12" t="s">
        <v>125</v>
      </c>
    </row>
    <row r="1939" spans="1:11" x14ac:dyDescent="0.2">
      <c r="A1939" t="str">
        <f t="shared" si="91"/>
        <v>imports uranium__IT_mix_mix.input_fw__</v>
      </c>
      <c r="B1939" t="str">
        <f>processors_PES!$B$157</f>
        <v>imports uranium__IT_mix_mix</v>
      </c>
      <c r="C1939" s="12" t="s">
        <v>89</v>
      </c>
      <c r="D1939" s="15" t="s">
        <v>105</v>
      </c>
      <c r="E1939" s="15" t="s">
        <v>121</v>
      </c>
      <c r="F1939" s="12" t="s">
        <v>92</v>
      </c>
      <c r="G1939" s="12" t="s">
        <v>91</v>
      </c>
      <c r="H1939" t="str">
        <f>processors_PES!$D$154</f>
        <v>mining::imports uranium::</v>
      </c>
      <c r="I1939">
        <v>0</v>
      </c>
      <c r="J1939">
        <v>0</v>
      </c>
      <c r="K1939" s="12" t="s">
        <v>125</v>
      </c>
    </row>
    <row r="1940" spans="1:11" x14ac:dyDescent="0.2">
      <c r="A1940" t="str">
        <f t="shared" si="91"/>
        <v>imports uranium__IT_mix_mix.input_w.tot__</v>
      </c>
      <c r="B1940" t="str">
        <f>processors_PES!$B$157</f>
        <v>imports uranium__IT_mix_mix</v>
      </c>
      <c r="C1940" s="12" t="s">
        <v>89</v>
      </c>
      <c r="D1940" s="15" t="s">
        <v>106</v>
      </c>
      <c r="E1940" s="15" t="s">
        <v>122</v>
      </c>
      <c r="F1940" s="12" t="s">
        <v>92</v>
      </c>
      <c r="G1940" s="12" t="s">
        <v>91</v>
      </c>
      <c r="H1940" t="str">
        <f>processors_PES!$D$154</f>
        <v>mining::imports uranium::</v>
      </c>
      <c r="I1940">
        <v>0</v>
      </c>
      <c r="J1940">
        <f t="shared" ref="J1940:J2002" si="97">J1508+J1652+J1796</f>
        <v>0</v>
      </c>
      <c r="K1940" s="12" t="s">
        <v>125</v>
      </c>
    </row>
    <row r="1941" spans="1:11" x14ac:dyDescent="0.2">
      <c r="A1941" t="str">
        <f t="shared" si="91"/>
        <v>imports uranium__IT_mix_mix.output_w__</v>
      </c>
      <c r="B1941" t="str">
        <f>processors_PES!$B$157</f>
        <v>imports uranium__IT_mix_mix</v>
      </c>
      <c r="C1941" s="12" t="s">
        <v>95</v>
      </c>
      <c r="D1941" s="15" t="s">
        <v>107</v>
      </c>
      <c r="E1941" s="15" t="s">
        <v>123</v>
      </c>
      <c r="F1941" s="12" t="s">
        <v>92</v>
      </c>
      <c r="G1941" s="12" t="s">
        <v>91</v>
      </c>
      <c r="H1941" t="str">
        <f>processors_PES!$D$154</f>
        <v>mining::imports uranium::</v>
      </c>
      <c r="I1941">
        <v>0</v>
      </c>
      <c r="J1941">
        <v>0</v>
      </c>
      <c r="K1941" s="12" t="s">
        <v>125</v>
      </c>
    </row>
    <row r="1942" spans="1:11" x14ac:dyDescent="0.2">
      <c r="A1942" t="str">
        <f t="shared" si="91"/>
        <v>imports uranium__IT_mix_mix.output_ghg__</v>
      </c>
      <c r="B1942" t="str">
        <f>processors_PES!$B$157</f>
        <v>imports uranium__IT_mix_mix</v>
      </c>
      <c r="C1942" s="12" t="s">
        <v>95</v>
      </c>
      <c r="D1942" s="15" t="s">
        <v>108</v>
      </c>
      <c r="E1942" s="15" t="s">
        <v>124</v>
      </c>
      <c r="F1942" s="12" t="s">
        <v>92</v>
      </c>
      <c r="G1942" s="12" t="s">
        <v>91</v>
      </c>
      <c r="H1942" t="str">
        <f>processors_PES!$D$154</f>
        <v>mining::imports uranium::</v>
      </c>
      <c r="I1942">
        <v>0</v>
      </c>
      <c r="J1942">
        <v>0</v>
      </c>
      <c r="K1942" s="12" t="s">
        <v>130</v>
      </c>
    </row>
    <row r="1943" spans="1:11" x14ac:dyDescent="0.2">
      <c r="A1943" t="str">
        <f t="shared" si="91"/>
        <v>imports uranium__IT_mix_mix.output_ng__</v>
      </c>
      <c r="B1943" t="str">
        <f>processors_PES!$B$157</f>
        <v>imports uranium__IT_mix_mix</v>
      </c>
      <c r="C1943" s="12" t="s">
        <v>95</v>
      </c>
      <c r="D1943" s="15" t="s">
        <v>96</v>
      </c>
      <c r="E1943" s="15" t="s">
        <v>110</v>
      </c>
      <c r="F1943" s="12" t="s">
        <v>90</v>
      </c>
      <c r="G1943" s="12" t="s">
        <v>91</v>
      </c>
      <c r="H1943" t="str">
        <f>processors_PES!$D$154</f>
        <v>mining::imports uranium::</v>
      </c>
      <c r="I1943">
        <v>0</v>
      </c>
      <c r="J1943">
        <f t="shared" si="97"/>
        <v>0</v>
      </c>
      <c r="K1943" s="15" t="s">
        <v>163</v>
      </c>
    </row>
    <row r="1944" spans="1:11" x14ac:dyDescent="0.2">
      <c r="A1944" t="str">
        <f t="shared" si="91"/>
        <v>imports uranium__IT_mix_mix.output_oil__</v>
      </c>
      <c r="B1944" t="str">
        <f>processors_PES!$B$157</f>
        <v>imports uranium__IT_mix_mix</v>
      </c>
      <c r="C1944" s="15" t="s">
        <v>95</v>
      </c>
      <c r="D1944" s="15" t="s">
        <v>150</v>
      </c>
      <c r="E1944" s="15" t="s">
        <v>162</v>
      </c>
      <c r="F1944" s="15" t="s">
        <v>90</v>
      </c>
      <c r="G1944" s="15" t="s">
        <v>91</v>
      </c>
      <c r="H1944" t="str">
        <f>processors_PES!$D$154</f>
        <v>mining::imports uranium::</v>
      </c>
      <c r="I1944">
        <v>0</v>
      </c>
      <c r="J1944">
        <f t="shared" si="97"/>
        <v>0</v>
      </c>
      <c r="K1944" s="15" t="s">
        <v>163</v>
      </c>
    </row>
    <row r="1945" spans="1:11" x14ac:dyDescent="0.2">
      <c r="A1945" t="str">
        <f t="shared" si="91"/>
        <v>imports uranium__IT_mix_mix.output_ur__</v>
      </c>
      <c r="B1945" t="str">
        <f>processors_PES!$B$157</f>
        <v>imports uranium__IT_mix_mix</v>
      </c>
      <c r="C1945" s="15" t="s">
        <v>95</v>
      </c>
      <c r="D1945" s="15" t="s">
        <v>98</v>
      </c>
      <c r="E1945" s="15" t="s">
        <v>114</v>
      </c>
      <c r="F1945" s="15" t="s">
        <v>90</v>
      </c>
      <c r="G1945" s="15" t="s">
        <v>91</v>
      </c>
      <c r="H1945" t="str">
        <f>processors_PES!$D$154</f>
        <v>mining::imports uranium::</v>
      </c>
      <c r="I1945">
        <v>0</v>
      </c>
      <c r="J1945">
        <f t="shared" si="97"/>
        <v>0</v>
      </c>
      <c r="K1945" s="15" t="s">
        <v>126</v>
      </c>
    </row>
    <row r="1946" spans="1:11" x14ac:dyDescent="0.2">
      <c r="A1946" t="str">
        <f t="shared" si="91"/>
        <v>imports uranium__NL_mix_mix.input_ng__</v>
      </c>
      <c r="B1946" t="str">
        <f>processors_PES!$B$158</f>
        <v>imports uranium__NL_mix_mix</v>
      </c>
      <c r="C1946" s="12" t="s">
        <v>89</v>
      </c>
      <c r="D1946" s="15" t="s">
        <v>96</v>
      </c>
      <c r="E1946" s="15" t="s">
        <v>110</v>
      </c>
      <c r="F1946" s="12" t="s">
        <v>90</v>
      </c>
      <c r="G1946" s="12" t="s">
        <v>91</v>
      </c>
      <c r="H1946" t="str">
        <f>processors_PES!$D$154</f>
        <v>mining::imports uranium::</v>
      </c>
      <c r="I1946">
        <v>0</v>
      </c>
      <c r="J1946">
        <v>0</v>
      </c>
      <c r="K1946" s="12" t="s">
        <v>125</v>
      </c>
    </row>
    <row r="1947" spans="1:11" x14ac:dyDescent="0.2">
      <c r="A1947" t="str">
        <f t="shared" si="91"/>
        <v>imports uranium__NL_mix_mix.input_li__</v>
      </c>
      <c r="B1947" t="str">
        <f>processors_PES!$B$158</f>
        <v>imports uranium__NL_mix_mix</v>
      </c>
      <c r="C1947" s="12" t="s">
        <v>89</v>
      </c>
      <c r="D1947" s="15" t="s">
        <v>64</v>
      </c>
      <c r="E1947" s="15" t="s">
        <v>111</v>
      </c>
      <c r="F1947" s="12" t="s">
        <v>90</v>
      </c>
      <c r="G1947" s="12" t="s">
        <v>91</v>
      </c>
      <c r="H1947" t="str">
        <f>processors_PES!$D$154</f>
        <v>mining::imports uranium::</v>
      </c>
      <c r="I1947">
        <v>0</v>
      </c>
      <c r="J1947">
        <f t="shared" si="97"/>
        <v>0</v>
      </c>
      <c r="K1947" s="12" t="s">
        <v>126</v>
      </c>
    </row>
    <row r="1948" spans="1:11" x14ac:dyDescent="0.2">
      <c r="A1948" t="str">
        <f t="shared" si="91"/>
        <v>imports uranium__NL_mix_mix.input_bio__</v>
      </c>
      <c r="B1948" t="str">
        <f>processors_PES!$B$158</f>
        <v>imports uranium__NL_mix_mix</v>
      </c>
      <c r="C1948" s="12" t="s">
        <v>89</v>
      </c>
      <c r="D1948" s="15" t="s">
        <v>97</v>
      </c>
      <c r="E1948" s="15" t="s">
        <v>112</v>
      </c>
      <c r="F1948" s="12" t="s">
        <v>90</v>
      </c>
      <c r="G1948" s="12" t="s">
        <v>91</v>
      </c>
      <c r="H1948" t="str">
        <f>processors_PES!$D$154</f>
        <v>mining::imports uranium::</v>
      </c>
      <c r="I1948">
        <v>0</v>
      </c>
      <c r="J1948">
        <f t="shared" si="97"/>
        <v>0</v>
      </c>
      <c r="K1948" s="12" t="s">
        <v>126</v>
      </c>
    </row>
    <row r="1949" spans="1:11" x14ac:dyDescent="0.2">
      <c r="A1949" t="str">
        <f t="shared" si="91"/>
        <v>imports uranium__NL_mix_mix.input_h.c__</v>
      </c>
      <c r="B1949" t="str">
        <f>processors_PES!$B$158</f>
        <v>imports uranium__NL_mix_mix</v>
      </c>
      <c r="C1949" s="12" t="s">
        <v>89</v>
      </c>
      <c r="D1949" s="15" t="s">
        <v>63</v>
      </c>
      <c r="E1949" s="15" t="s">
        <v>113</v>
      </c>
      <c r="F1949" s="12" t="s">
        <v>92</v>
      </c>
      <c r="G1949" s="12" t="s">
        <v>91</v>
      </c>
      <c r="H1949" t="str">
        <f>processors_PES!$D$154</f>
        <v>mining::imports uranium::</v>
      </c>
      <c r="I1949">
        <v>0</v>
      </c>
      <c r="J1949">
        <f t="shared" si="97"/>
        <v>0</v>
      </c>
      <c r="K1949" s="12" t="s">
        <v>126</v>
      </c>
    </row>
    <row r="1950" spans="1:11" x14ac:dyDescent="0.2">
      <c r="A1950" t="str">
        <f t="shared" si="91"/>
        <v>imports uranium__NL_mix_mix.input_ur__</v>
      </c>
      <c r="B1950" t="str">
        <f>processors_PES!$B$158</f>
        <v>imports uranium__NL_mix_mix</v>
      </c>
      <c r="C1950" s="12" t="s">
        <v>89</v>
      </c>
      <c r="D1950" s="15" t="s">
        <v>98</v>
      </c>
      <c r="E1950" s="15" t="s">
        <v>114</v>
      </c>
      <c r="F1950" s="12" t="s">
        <v>90</v>
      </c>
      <c r="G1950" s="12" t="s">
        <v>91</v>
      </c>
      <c r="H1950" t="str">
        <f>processors_PES!$D$154</f>
        <v>mining::imports uranium::</v>
      </c>
      <c r="I1950">
        <v>0</v>
      </c>
      <c r="J1950">
        <f t="shared" si="97"/>
        <v>0</v>
      </c>
      <c r="K1950" s="12" t="s">
        <v>126</v>
      </c>
    </row>
    <row r="1951" spans="1:11" x14ac:dyDescent="0.2">
      <c r="A1951" t="str">
        <f t="shared" si="91"/>
        <v>imports uranium__NL_mix_mix.input_el__</v>
      </c>
      <c r="B1951" t="str">
        <f>processors_PES!$B$158</f>
        <v>imports uranium__NL_mix_mix</v>
      </c>
      <c r="C1951" s="12" t="s">
        <v>89</v>
      </c>
      <c r="D1951" s="15" t="s">
        <v>99</v>
      </c>
      <c r="E1951" s="15" t="s">
        <v>115</v>
      </c>
      <c r="F1951" s="12" t="s">
        <v>90</v>
      </c>
      <c r="G1951" s="12" t="s">
        <v>91</v>
      </c>
      <c r="H1951" t="str">
        <f>processors_PES!$D$154</f>
        <v>mining::imports uranium::</v>
      </c>
      <c r="I1951">
        <f>J1951/$J$1963</f>
        <v>19.76911313131313</v>
      </c>
      <c r="J1951">
        <f t="shared" si="97"/>
        <v>185042.38777534038</v>
      </c>
      <c r="K1951" s="12" t="s">
        <v>127</v>
      </c>
    </row>
    <row r="1952" spans="1:11" x14ac:dyDescent="0.2">
      <c r="A1952" t="str">
        <f t="shared" si="91"/>
        <v>imports uranium__NL_mix_mix.input_he__</v>
      </c>
      <c r="B1952" t="str">
        <f>processors_PES!$B$158</f>
        <v>imports uranium__NL_mix_mix</v>
      </c>
      <c r="C1952" s="12" t="s">
        <v>89</v>
      </c>
      <c r="D1952" s="15" t="s">
        <v>100</v>
      </c>
      <c r="E1952" s="15" t="s">
        <v>116</v>
      </c>
      <c r="F1952" s="12" t="s">
        <v>90</v>
      </c>
      <c r="G1952" s="12" t="s">
        <v>91</v>
      </c>
      <c r="H1952" t="str">
        <f>processors_PES!$D$154</f>
        <v>mining::imports uranium::</v>
      </c>
      <c r="I1952">
        <f t="shared" ref="I1952:I1955" si="98">J1952/$J$1963</f>
        <v>0</v>
      </c>
      <c r="J1952">
        <f t="shared" si="97"/>
        <v>0</v>
      </c>
      <c r="K1952" s="12" t="s">
        <v>128</v>
      </c>
    </row>
    <row r="1953" spans="1:11" x14ac:dyDescent="0.2">
      <c r="A1953" t="str">
        <f t="shared" si="91"/>
        <v>imports uranium__NL_mix_mix.inpt_fu__</v>
      </c>
      <c r="B1953" t="str">
        <f>processors_PES!$B$158</f>
        <v>imports uranium__NL_mix_mix</v>
      </c>
      <c r="C1953" s="12" t="s">
        <v>93</v>
      </c>
      <c r="D1953" s="15" t="s">
        <v>101</v>
      </c>
      <c r="E1953" s="15" t="s">
        <v>117</v>
      </c>
      <c r="F1953" s="12" t="s">
        <v>90</v>
      </c>
      <c r="G1953" s="12" t="s">
        <v>91</v>
      </c>
      <c r="H1953" t="str">
        <f>processors_PES!$D$154</f>
        <v>mining::imports uranium::</v>
      </c>
      <c r="I1953">
        <f t="shared" si="98"/>
        <v>0</v>
      </c>
      <c r="J1953">
        <f t="shared" si="97"/>
        <v>0</v>
      </c>
      <c r="K1953" s="12" t="s">
        <v>128</v>
      </c>
    </row>
    <row r="1954" spans="1:11" x14ac:dyDescent="0.2">
      <c r="A1954" t="str">
        <f t="shared" ref="A1954:A2017" si="99">CONCATENATE(B1954,".",C1954,"_",E1954,"_",V1954,"_",U1954)</f>
        <v>imports uranium__NL_mix_mix.input_ha__</v>
      </c>
      <c r="B1954" t="str">
        <f>processors_PES!$B$158</f>
        <v>imports uranium__NL_mix_mix</v>
      </c>
      <c r="C1954" s="12" t="s">
        <v>89</v>
      </c>
      <c r="D1954" s="15" t="s">
        <v>102</v>
      </c>
      <c r="E1954" s="15" t="s">
        <v>118</v>
      </c>
      <c r="F1954" s="12" t="s">
        <v>90</v>
      </c>
      <c r="G1954" s="12" t="s">
        <v>94</v>
      </c>
      <c r="H1954" t="str">
        <f>processors_PES!$D$154</f>
        <v>mining::imports uranium::</v>
      </c>
      <c r="I1954">
        <f t="shared" si="98"/>
        <v>0.32</v>
      </c>
      <c r="J1954">
        <f t="shared" si="97"/>
        <v>2995.256473813085</v>
      </c>
      <c r="K1954" s="12" t="s">
        <v>129</v>
      </c>
    </row>
    <row r="1955" spans="1:11" x14ac:dyDescent="0.2">
      <c r="A1955" t="str">
        <f t="shared" si="99"/>
        <v>imports uranium__NL_mix_mix.input_lu__</v>
      </c>
      <c r="B1955" t="str">
        <f>processors_PES!$B$158</f>
        <v>imports uranium__NL_mix_mix</v>
      </c>
      <c r="C1955" s="12" t="s">
        <v>89</v>
      </c>
      <c r="D1955" s="15" t="s">
        <v>103</v>
      </c>
      <c r="E1955" s="15" t="s">
        <v>119</v>
      </c>
      <c r="F1955" s="12" t="s">
        <v>92</v>
      </c>
      <c r="G1955" s="12" t="s">
        <v>94</v>
      </c>
      <c r="H1955" t="str">
        <f>processors_PES!$D$154</f>
        <v>mining::imports uranium::</v>
      </c>
      <c r="I1955">
        <f t="shared" si="98"/>
        <v>2.3394000000000003E-4</v>
      </c>
      <c r="J1955">
        <f t="shared" si="97"/>
        <v>2.1897196858869785</v>
      </c>
      <c r="K1955" s="12" t="s">
        <v>118</v>
      </c>
    </row>
    <row r="1956" spans="1:11" x14ac:dyDescent="0.2">
      <c r="A1956" t="str">
        <f t="shared" si="99"/>
        <v>imports uranium__NL_mix_mix.input_w.us__</v>
      </c>
      <c r="B1956" t="str">
        <f>processors_PES!$B$158</f>
        <v>imports uranium__NL_mix_mix</v>
      </c>
      <c r="C1956" s="12" t="s">
        <v>89</v>
      </c>
      <c r="D1956" s="15" t="s">
        <v>104</v>
      </c>
      <c r="E1956" s="15" t="s">
        <v>120</v>
      </c>
      <c r="F1956" s="12" t="s">
        <v>92</v>
      </c>
      <c r="G1956" s="12" t="s">
        <v>91</v>
      </c>
      <c r="H1956" t="str">
        <f>processors_PES!$D$154</f>
        <v>mining::imports uranium::</v>
      </c>
      <c r="I1956" s="11" t="s">
        <v>109</v>
      </c>
      <c r="J1956" s="11" t="s">
        <v>109</v>
      </c>
      <c r="K1956" s="12" t="s">
        <v>125</v>
      </c>
    </row>
    <row r="1957" spans="1:11" x14ac:dyDescent="0.2">
      <c r="A1957" t="str">
        <f t="shared" si="99"/>
        <v>imports uranium__NL_mix_mix.input_fw__</v>
      </c>
      <c r="B1957" t="str">
        <f>processors_PES!$B$158</f>
        <v>imports uranium__NL_mix_mix</v>
      </c>
      <c r="C1957" s="12" t="s">
        <v>89</v>
      </c>
      <c r="D1957" s="15" t="s">
        <v>105</v>
      </c>
      <c r="E1957" s="15" t="s">
        <v>121</v>
      </c>
      <c r="F1957" s="12" t="s">
        <v>92</v>
      </c>
      <c r="G1957" s="12" t="s">
        <v>91</v>
      </c>
      <c r="H1957" t="str">
        <f>processors_PES!$D$154</f>
        <v>mining::imports uranium::</v>
      </c>
      <c r="I1957" s="11" t="s">
        <v>109</v>
      </c>
      <c r="J1957" s="11" t="s">
        <v>109</v>
      </c>
      <c r="K1957" s="12" t="s">
        <v>125</v>
      </c>
    </row>
    <row r="1958" spans="1:11" x14ac:dyDescent="0.2">
      <c r="A1958" t="str">
        <f t="shared" si="99"/>
        <v>imports uranium__NL_mix_mix.input_w.tot__</v>
      </c>
      <c r="B1958" t="str">
        <f>processors_PES!$B$158</f>
        <v>imports uranium__NL_mix_mix</v>
      </c>
      <c r="C1958" s="12" t="s">
        <v>89</v>
      </c>
      <c r="D1958" s="15" t="s">
        <v>106</v>
      </c>
      <c r="E1958" s="15" t="s">
        <v>122</v>
      </c>
      <c r="F1958" s="12" t="s">
        <v>92</v>
      </c>
      <c r="G1958" s="12" t="s">
        <v>91</v>
      </c>
      <c r="H1958" t="str">
        <f>processors_PES!$D$154</f>
        <v>mining::imports uranium::</v>
      </c>
      <c r="I1958">
        <f>J1958/J1963</f>
        <v>6.6659999999999995</v>
      </c>
      <c r="J1958">
        <f t="shared" si="97"/>
        <v>62394.936420118822</v>
      </c>
      <c r="K1958" s="12" t="s">
        <v>125</v>
      </c>
    </row>
    <row r="1959" spans="1:11" x14ac:dyDescent="0.2">
      <c r="A1959" t="str">
        <f t="shared" si="99"/>
        <v>imports uranium__NL_mix_mix.output_w__</v>
      </c>
      <c r="B1959" t="str">
        <f>processors_PES!$B$158</f>
        <v>imports uranium__NL_mix_mix</v>
      </c>
      <c r="C1959" s="12" t="s">
        <v>95</v>
      </c>
      <c r="D1959" s="15" t="s">
        <v>107</v>
      </c>
      <c r="E1959" s="15" t="s">
        <v>123</v>
      </c>
      <c r="F1959" s="12" t="s">
        <v>92</v>
      </c>
      <c r="G1959" s="12" t="s">
        <v>91</v>
      </c>
      <c r="H1959" t="str">
        <f>processors_PES!$D$154</f>
        <v>mining::imports uranium::</v>
      </c>
      <c r="I1959" s="11" t="s">
        <v>109</v>
      </c>
      <c r="J1959" s="11" t="s">
        <v>109</v>
      </c>
      <c r="K1959" s="12" t="s">
        <v>125</v>
      </c>
    </row>
    <row r="1960" spans="1:11" x14ac:dyDescent="0.2">
      <c r="A1960" t="str">
        <f t="shared" si="99"/>
        <v>imports uranium__NL_mix_mix.output_ghg__</v>
      </c>
      <c r="B1960" t="str">
        <f>processors_PES!$B$158</f>
        <v>imports uranium__NL_mix_mix</v>
      </c>
      <c r="C1960" s="12" t="s">
        <v>95</v>
      </c>
      <c r="D1960" s="15" t="s">
        <v>108</v>
      </c>
      <c r="E1960" s="15" t="s">
        <v>124</v>
      </c>
      <c r="F1960" s="12" t="s">
        <v>92</v>
      </c>
      <c r="G1960" s="12" t="s">
        <v>91</v>
      </c>
      <c r="H1960" t="str">
        <f>processors_PES!$D$154</f>
        <v>mining::imports uranium::</v>
      </c>
      <c r="I1960" s="11" t="s">
        <v>109</v>
      </c>
      <c r="J1960" s="11" t="s">
        <v>109</v>
      </c>
      <c r="K1960" s="12" t="s">
        <v>130</v>
      </c>
    </row>
    <row r="1961" spans="1:11" x14ac:dyDescent="0.2">
      <c r="A1961" t="str">
        <f t="shared" si="99"/>
        <v>imports uranium__NL_mix_mix.output_ng__</v>
      </c>
      <c r="B1961" t="str">
        <f>processors_PES!$B$158</f>
        <v>imports uranium__NL_mix_mix</v>
      </c>
      <c r="C1961" s="12" t="s">
        <v>95</v>
      </c>
      <c r="D1961" s="15" t="s">
        <v>96</v>
      </c>
      <c r="E1961" s="15" t="s">
        <v>110</v>
      </c>
      <c r="F1961" s="12" t="s">
        <v>90</v>
      </c>
      <c r="G1961" s="12" t="s">
        <v>91</v>
      </c>
      <c r="H1961" t="str">
        <f>processors_PES!$D$154</f>
        <v>mining::imports uranium::</v>
      </c>
      <c r="I1961">
        <f>J1961/$J$1963</f>
        <v>0</v>
      </c>
      <c r="J1961">
        <f t="shared" si="97"/>
        <v>0</v>
      </c>
      <c r="K1961" s="15" t="s">
        <v>163</v>
      </c>
    </row>
    <row r="1962" spans="1:11" x14ac:dyDescent="0.2">
      <c r="A1962" t="str">
        <f t="shared" si="99"/>
        <v>imports uranium__NL_mix_mix.output_oil__</v>
      </c>
      <c r="B1962" t="str">
        <f>processors_PES!$B$158</f>
        <v>imports uranium__NL_mix_mix</v>
      </c>
      <c r="C1962" s="15" t="s">
        <v>95</v>
      </c>
      <c r="D1962" s="15" t="s">
        <v>150</v>
      </c>
      <c r="E1962" s="15" t="s">
        <v>162</v>
      </c>
      <c r="F1962" s="15" t="s">
        <v>90</v>
      </c>
      <c r="G1962" s="15" t="s">
        <v>91</v>
      </c>
      <c r="H1962" t="str">
        <f>processors_PES!$D$154</f>
        <v>mining::imports uranium::</v>
      </c>
      <c r="I1962">
        <f t="shared" ref="I1962:I1963" si="100">J1962/$J$1963</f>
        <v>0</v>
      </c>
      <c r="J1962">
        <f t="shared" si="97"/>
        <v>0</v>
      </c>
      <c r="K1962" s="15" t="s">
        <v>163</v>
      </c>
    </row>
    <row r="1963" spans="1:11" x14ac:dyDescent="0.2">
      <c r="A1963" t="str">
        <f t="shared" si="99"/>
        <v>imports uranium__NL_mix_mix.output_ur__</v>
      </c>
      <c r="B1963" t="str">
        <f>processors_PES!$B$158</f>
        <v>imports uranium__NL_mix_mix</v>
      </c>
      <c r="C1963" s="15" t="s">
        <v>95</v>
      </c>
      <c r="D1963" s="15" t="s">
        <v>98</v>
      </c>
      <c r="E1963" s="15" t="s">
        <v>114</v>
      </c>
      <c r="F1963" s="15" t="s">
        <v>90</v>
      </c>
      <c r="G1963" s="15" t="s">
        <v>91</v>
      </c>
      <c r="H1963" t="str">
        <f>processors_PES!$D$154</f>
        <v>mining::imports uranium::</v>
      </c>
      <c r="I1963">
        <f t="shared" si="100"/>
        <v>1</v>
      </c>
      <c r="J1963">
        <f t="shared" si="97"/>
        <v>9360.1764806658903</v>
      </c>
      <c r="K1963" s="15" t="s">
        <v>126</v>
      </c>
    </row>
    <row r="1964" spans="1:11" x14ac:dyDescent="0.2">
      <c r="A1964" t="str">
        <f t="shared" si="99"/>
        <v>imports uranium__RO_mix_mix.input_ng__</v>
      </c>
      <c r="B1964" t="str">
        <f>processors_PES!$B$159</f>
        <v>imports uranium__RO_mix_mix</v>
      </c>
      <c r="C1964" s="12" t="s">
        <v>89</v>
      </c>
      <c r="D1964" s="15" t="s">
        <v>96</v>
      </c>
      <c r="E1964" s="15" t="s">
        <v>110</v>
      </c>
      <c r="F1964" s="12" t="s">
        <v>90</v>
      </c>
      <c r="G1964" s="12" t="s">
        <v>91</v>
      </c>
      <c r="H1964" t="str">
        <f>processors_PES!$D$154</f>
        <v>mining::imports uranium::</v>
      </c>
      <c r="I1964">
        <f>J1964/$J$1981</f>
        <v>0</v>
      </c>
      <c r="J1964">
        <v>0</v>
      </c>
      <c r="K1964" s="12" t="s">
        <v>125</v>
      </c>
    </row>
    <row r="1965" spans="1:11" x14ac:dyDescent="0.2">
      <c r="A1965" t="str">
        <f t="shared" si="99"/>
        <v>imports uranium__RO_mix_mix.input_li__</v>
      </c>
      <c r="B1965" t="str">
        <f>processors_PES!$B$159</f>
        <v>imports uranium__RO_mix_mix</v>
      </c>
      <c r="C1965" s="12" t="s">
        <v>89</v>
      </c>
      <c r="D1965" s="15" t="s">
        <v>64</v>
      </c>
      <c r="E1965" s="15" t="s">
        <v>111</v>
      </c>
      <c r="F1965" s="12" t="s">
        <v>90</v>
      </c>
      <c r="G1965" s="12" t="s">
        <v>91</v>
      </c>
      <c r="H1965" t="str">
        <f>processors_PES!$D$154</f>
        <v>mining::imports uranium::</v>
      </c>
      <c r="I1965">
        <f t="shared" ref="I1965:I1973" si="101">J1965/$J$1981</f>
        <v>0</v>
      </c>
      <c r="J1965">
        <f t="shared" si="97"/>
        <v>0</v>
      </c>
      <c r="K1965" s="12" t="s">
        <v>126</v>
      </c>
    </row>
    <row r="1966" spans="1:11" x14ac:dyDescent="0.2">
      <c r="A1966" t="str">
        <f t="shared" si="99"/>
        <v>imports uranium__RO_mix_mix.input_bio__</v>
      </c>
      <c r="B1966" t="str">
        <f>processors_PES!$B$159</f>
        <v>imports uranium__RO_mix_mix</v>
      </c>
      <c r="C1966" s="12" t="s">
        <v>89</v>
      </c>
      <c r="D1966" s="15" t="s">
        <v>97</v>
      </c>
      <c r="E1966" s="15" t="s">
        <v>112</v>
      </c>
      <c r="F1966" s="12" t="s">
        <v>90</v>
      </c>
      <c r="G1966" s="12" t="s">
        <v>91</v>
      </c>
      <c r="H1966" t="str">
        <f>processors_PES!$D$154</f>
        <v>mining::imports uranium::</v>
      </c>
      <c r="I1966">
        <f t="shared" si="101"/>
        <v>0</v>
      </c>
      <c r="J1966">
        <f t="shared" si="97"/>
        <v>0</v>
      </c>
      <c r="K1966" s="12" t="s">
        <v>126</v>
      </c>
    </row>
    <row r="1967" spans="1:11" x14ac:dyDescent="0.2">
      <c r="A1967" t="str">
        <f t="shared" si="99"/>
        <v>imports uranium__RO_mix_mix.input_h.c__</v>
      </c>
      <c r="B1967" t="str">
        <f>processors_PES!$B$159</f>
        <v>imports uranium__RO_mix_mix</v>
      </c>
      <c r="C1967" s="12" t="s">
        <v>89</v>
      </c>
      <c r="D1967" s="15" t="s">
        <v>63</v>
      </c>
      <c r="E1967" s="15" t="s">
        <v>113</v>
      </c>
      <c r="F1967" s="12" t="s">
        <v>92</v>
      </c>
      <c r="G1967" s="12" t="s">
        <v>91</v>
      </c>
      <c r="H1967" t="str">
        <f>processors_PES!$D$154</f>
        <v>mining::imports uranium::</v>
      </c>
      <c r="I1967">
        <f t="shared" si="101"/>
        <v>0</v>
      </c>
      <c r="J1967">
        <f t="shared" si="97"/>
        <v>0</v>
      </c>
      <c r="K1967" s="12" t="s">
        <v>126</v>
      </c>
    </row>
    <row r="1968" spans="1:11" x14ac:dyDescent="0.2">
      <c r="A1968" t="str">
        <f t="shared" si="99"/>
        <v>imports uranium__RO_mix_mix.input_ur__</v>
      </c>
      <c r="B1968" t="str">
        <f>processors_PES!$B$159</f>
        <v>imports uranium__RO_mix_mix</v>
      </c>
      <c r="C1968" s="12" t="s">
        <v>89</v>
      </c>
      <c r="D1968" s="15" t="s">
        <v>98</v>
      </c>
      <c r="E1968" s="15" t="s">
        <v>114</v>
      </c>
      <c r="F1968" s="12" t="s">
        <v>90</v>
      </c>
      <c r="G1968" s="12" t="s">
        <v>91</v>
      </c>
      <c r="H1968" t="str">
        <f>processors_PES!$D$154</f>
        <v>mining::imports uranium::</v>
      </c>
      <c r="I1968">
        <f t="shared" si="101"/>
        <v>0</v>
      </c>
      <c r="J1968">
        <f t="shared" si="97"/>
        <v>0</v>
      </c>
      <c r="K1968" s="12" t="s">
        <v>126</v>
      </c>
    </row>
    <row r="1969" spans="1:11" x14ac:dyDescent="0.2">
      <c r="A1969" t="str">
        <f t="shared" si="99"/>
        <v>imports uranium__RO_mix_mix.input_el__</v>
      </c>
      <c r="B1969" t="str">
        <f>processors_PES!$B$159</f>
        <v>imports uranium__RO_mix_mix</v>
      </c>
      <c r="C1969" s="12" t="s">
        <v>89</v>
      </c>
      <c r="D1969" s="15" t="s">
        <v>99</v>
      </c>
      <c r="E1969" s="15" t="s">
        <v>115</v>
      </c>
      <c r="F1969" s="12" t="s">
        <v>90</v>
      </c>
      <c r="G1969" s="12" t="s">
        <v>91</v>
      </c>
      <c r="H1969" t="str">
        <f>processors_PES!$D$154</f>
        <v>mining::imports uranium::</v>
      </c>
      <c r="I1969">
        <f t="shared" si="101"/>
        <v>19.76911313131313</v>
      </c>
      <c r="J1969">
        <f t="shared" si="97"/>
        <v>541940.23454203131</v>
      </c>
      <c r="K1969" s="12" t="s">
        <v>127</v>
      </c>
    </row>
    <row r="1970" spans="1:11" x14ac:dyDescent="0.2">
      <c r="A1970" t="str">
        <f t="shared" si="99"/>
        <v>imports uranium__RO_mix_mix.input_he__</v>
      </c>
      <c r="B1970" t="str">
        <f>processors_PES!$B$159</f>
        <v>imports uranium__RO_mix_mix</v>
      </c>
      <c r="C1970" s="12" t="s">
        <v>89</v>
      </c>
      <c r="D1970" s="15" t="s">
        <v>100</v>
      </c>
      <c r="E1970" s="15" t="s">
        <v>116</v>
      </c>
      <c r="F1970" s="12" t="s">
        <v>90</v>
      </c>
      <c r="G1970" s="12" t="s">
        <v>91</v>
      </c>
      <c r="H1970" t="str">
        <f>processors_PES!$D$154</f>
        <v>mining::imports uranium::</v>
      </c>
      <c r="I1970">
        <f t="shared" si="101"/>
        <v>0</v>
      </c>
      <c r="J1970">
        <f t="shared" si="97"/>
        <v>0</v>
      </c>
      <c r="K1970" s="12" t="s">
        <v>128</v>
      </c>
    </row>
    <row r="1971" spans="1:11" x14ac:dyDescent="0.2">
      <c r="A1971" t="str">
        <f t="shared" si="99"/>
        <v>imports uranium__RO_mix_mix.inpt_fu__</v>
      </c>
      <c r="B1971" t="str">
        <f>processors_PES!$B$159</f>
        <v>imports uranium__RO_mix_mix</v>
      </c>
      <c r="C1971" s="12" t="s">
        <v>93</v>
      </c>
      <c r="D1971" s="15" t="s">
        <v>101</v>
      </c>
      <c r="E1971" s="15" t="s">
        <v>117</v>
      </c>
      <c r="F1971" s="12" t="s">
        <v>90</v>
      </c>
      <c r="G1971" s="12" t="s">
        <v>91</v>
      </c>
      <c r="H1971" t="str">
        <f>processors_PES!$D$154</f>
        <v>mining::imports uranium::</v>
      </c>
      <c r="I1971">
        <f t="shared" si="101"/>
        <v>0</v>
      </c>
      <c r="J1971">
        <f t="shared" si="97"/>
        <v>0</v>
      </c>
      <c r="K1971" s="12" t="s">
        <v>128</v>
      </c>
    </row>
    <row r="1972" spans="1:11" x14ac:dyDescent="0.2">
      <c r="A1972" t="str">
        <f t="shared" si="99"/>
        <v>imports uranium__RO_mix_mix.input_ha__</v>
      </c>
      <c r="B1972" t="str">
        <f>processors_PES!$B$159</f>
        <v>imports uranium__RO_mix_mix</v>
      </c>
      <c r="C1972" s="12" t="s">
        <v>89</v>
      </c>
      <c r="D1972" s="15" t="s">
        <v>102</v>
      </c>
      <c r="E1972" s="15" t="s">
        <v>118</v>
      </c>
      <c r="F1972" s="12" t="s">
        <v>90</v>
      </c>
      <c r="G1972" s="12" t="s">
        <v>94</v>
      </c>
      <c r="H1972" t="str">
        <f>processors_PES!$D$154</f>
        <v>mining::imports uranium::</v>
      </c>
      <c r="I1972">
        <f t="shared" si="101"/>
        <v>0.31999999999999995</v>
      </c>
      <c r="J1972">
        <f t="shared" si="97"/>
        <v>8772.3143623859069</v>
      </c>
      <c r="K1972" s="12" t="s">
        <v>129</v>
      </c>
    </row>
    <row r="1973" spans="1:11" x14ac:dyDescent="0.2">
      <c r="A1973" t="str">
        <f t="shared" si="99"/>
        <v>imports uranium__RO_mix_mix.input_lu__</v>
      </c>
      <c r="B1973" t="str">
        <f>processors_PES!$B$159</f>
        <v>imports uranium__RO_mix_mix</v>
      </c>
      <c r="C1973" s="12" t="s">
        <v>89</v>
      </c>
      <c r="D1973" s="15" t="s">
        <v>103</v>
      </c>
      <c r="E1973" s="15" t="s">
        <v>119</v>
      </c>
      <c r="F1973" s="12" t="s">
        <v>92</v>
      </c>
      <c r="G1973" s="12" t="s">
        <v>94</v>
      </c>
      <c r="H1973" t="str">
        <f>processors_PES!$D$154</f>
        <v>mining::imports uranium::</v>
      </c>
      <c r="I1973">
        <f t="shared" si="101"/>
        <v>2.3393999999999997E-4</v>
      </c>
      <c r="J1973">
        <f t="shared" si="97"/>
        <v>6.413110068551747</v>
      </c>
      <c r="K1973" s="12" t="s">
        <v>118</v>
      </c>
    </row>
    <row r="1974" spans="1:11" x14ac:dyDescent="0.2">
      <c r="A1974" t="str">
        <f t="shared" si="99"/>
        <v>imports uranium__RO_mix_mix.input_w.us__</v>
      </c>
      <c r="B1974" t="str">
        <f>processors_PES!$B$159</f>
        <v>imports uranium__RO_mix_mix</v>
      </c>
      <c r="C1974" s="12" t="s">
        <v>89</v>
      </c>
      <c r="D1974" s="15" t="s">
        <v>104</v>
      </c>
      <c r="E1974" s="15" t="s">
        <v>120</v>
      </c>
      <c r="F1974" s="12" t="s">
        <v>92</v>
      </c>
      <c r="G1974" s="12" t="s">
        <v>91</v>
      </c>
      <c r="H1974" t="str">
        <f>processors_PES!$D$154</f>
        <v>mining::imports uranium::</v>
      </c>
      <c r="I1974" s="11" t="s">
        <v>109</v>
      </c>
      <c r="J1974" s="11" t="s">
        <v>109</v>
      </c>
      <c r="K1974" s="12" t="s">
        <v>125</v>
      </c>
    </row>
    <row r="1975" spans="1:11" x14ac:dyDescent="0.2">
      <c r="A1975" t="str">
        <f t="shared" si="99"/>
        <v>imports uranium__RO_mix_mix.input_fw__</v>
      </c>
      <c r="B1975" t="str">
        <f>processors_PES!$B$159</f>
        <v>imports uranium__RO_mix_mix</v>
      </c>
      <c r="C1975" s="12" t="s">
        <v>89</v>
      </c>
      <c r="D1975" s="15" t="s">
        <v>105</v>
      </c>
      <c r="E1975" s="15" t="s">
        <v>121</v>
      </c>
      <c r="F1975" s="12" t="s">
        <v>92</v>
      </c>
      <c r="G1975" s="12" t="s">
        <v>91</v>
      </c>
      <c r="H1975" t="str">
        <f>processors_PES!$D$154</f>
        <v>mining::imports uranium::</v>
      </c>
      <c r="I1975" s="11" t="s">
        <v>109</v>
      </c>
      <c r="J1975" s="11" t="s">
        <v>109</v>
      </c>
      <c r="K1975" s="12" t="s">
        <v>125</v>
      </c>
    </row>
    <row r="1976" spans="1:11" x14ac:dyDescent="0.2">
      <c r="A1976" t="str">
        <f t="shared" si="99"/>
        <v>imports uranium__RO_mix_mix.input_w.tot__</v>
      </c>
      <c r="B1976" t="str">
        <f>processors_PES!$B$159</f>
        <v>imports uranium__RO_mix_mix</v>
      </c>
      <c r="C1976" s="12" t="s">
        <v>89</v>
      </c>
      <c r="D1976" s="15" t="s">
        <v>106</v>
      </c>
      <c r="E1976" s="15" t="s">
        <v>122</v>
      </c>
      <c r="F1976" s="12" t="s">
        <v>92</v>
      </c>
      <c r="G1976" s="12" t="s">
        <v>91</v>
      </c>
      <c r="H1976" t="str">
        <f>processors_PES!$D$154</f>
        <v>mining::imports uranium::</v>
      </c>
      <c r="I1976">
        <f>J1976/J1981</f>
        <v>6.6659999999999995</v>
      </c>
      <c r="J1976">
        <f t="shared" si="97"/>
        <v>182738.27356145141</v>
      </c>
      <c r="K1976" s="12" t="s">
        <v>125</v>
      </c>
    </row>
    <row r="1977" spans="1:11" x14ac:dyDescent="0.2">
      <c r="A1977" t="str">
        <f t="shared" si="99"/>
        <v>imports uranium__RO_mix_mix.output_w__</v>
      </c>
      <c r="B1977" t="str">
        <f>processors_PES!$B$159</f>
        <v>imports uranium__RO_mix_mix</v>
      </c>
      <c r="C1977" s="12" t="s">
        <v>95</v>
      </c>
      <c r="D1977" s="15" t="s">
        <v>107</v>
      </c>
      <c r="E1977" s="15" t="s">
        <v>123</v>
      </c>
      <c r="F1977" s="12" t="s">
        <v>92</v>
      </c>
      <c r="G1977" s="12" t="s">
        <v>91</v>
      </c>
      <c r="H1977" t="str">
        <f>processors_PES!$D$154</f>
        <v>mining::imports uranium::</v>
      </c>
      <c r="I1977" s="11" t="s">
        <v>109</v>
      </c>
      <c r="J1977" s="11" t="s">
        <v>109</v>
      </c>
      <c r="K1977" s="12" t="s">
        <v>125</v>
      </c>
    </row>
    <row r="1978" spans="1:11" x14ac:dyDescent="0.2">
      <c r="A1978" t="str">
        <f t="shared" si="99"/>
        <v>imports uranium__RO_mix_mix.output_ghg__</v>
      </c>
      <c r="B1978" t="str">
        <f>processors_PES!$B$159</f>
        <v>imports uranium__RO_mix_mix</v>
      </c>
      <c r="C1978" s="12" t="s">
        <v>95</v>
      </c>
      <c r="D1978" s="15" t="s">
        <v>108</v>
      </c>
      <c r="E1978" s="15" t="s">
        <v>124</v>
      </c>
      <c r="F1978" s="12" t="s">
        <v>92</v>
      </c>
      <c r="G1978" s="12" t="s">
        <v>91</v>
      </c>
      <c r="H1978" t="str">
        <f>processors_PES!$D$154</f>
        <v>mining::imports uranium::</v>
      </c>
      <c r="I1978" s="11" t="s">
        <v>109</v>
      </c>
      <c r="J1978" s="11" t="s">
        <v>109</v>
      </c>
      <c r="K1978" s="12" t="s">
        <v>130</v>
      </c>
    </row>
    <row r="1979" spans="1:11" x14ac:dyDescent="0.2">
      <c r="A1979" t="str">
        <f t="shared" si="99"/>
        <v>imports uranium__RO_mix_mix.output_ng__</v>
      </c>
      <c r="B1979" t="str">
        <f>processors_PES!$B$159</f>
        <v>imports uranium__RO_mix_mix</v>
      </c>
      <c r="C1979" s="12" t="s">
        <v>95</v>
      </c>
      <c r="D1979" s="15" t="s">
        <v>96</v>
      </c>
      <c r="E1979" s="15" t="s">
        <v>110</v>
      </c>
      <c r="F1979" s="12" t="s">
        <v>90</v>
      </c>
      <c r="G1979" s="12" t="s">
        <v>91</v>
      </c>
      <c r="H1979" t="str">
        <f>processors_PES!$D$154</f>
        <v>mining::imports uranium::</v>
      </c>
      <c r="I1979">
        <f>J1979/$J$1981</f>
        <v>0</v>
      </c>
      <c r="J1979">
        <f t="shared" si="97"/>
        <v>0</v>
      </c>
      <c r="K1979" s="15" t="s">
        <v>163</v>
      </c>
    </row>
    <row r="1980" spans="1:11" x14ac:dyDescent="0.2">
      <c r="A1980" t="str">
        <f t="shared" si="99"/>
        <v>imports uranium__RO_mix_mix.output_oil__</v>
      </c>
      <c r="B1980" t="str">
        <f>processors_PES!$B$159</f>
        <v>imports uranium__RO_mix_mix</v>
      </c>
      <c r="C1980" s="15" t="s">
        <v>95</v>
      </c>
      <c r="D1980" s="15" t="s">
        <v>150</v>
      </c>
      <c r="E1980" s="15" t="s">
        <v>162</v>
      </c>
      <c r="F1980" s="15" t="s">
        <v>90</v>
      </c>
      <c r="G1980" s="15" t="s">
        <v>91</v>
      </c>
      <c r="H1980" t="str">
        <f>processors_PES!$D$154</f>
        <v>mining::imports uranium::</v>
      </c>
      <c r="I1980">
        <f t="shared" ref="I1980:I1981" si="102">J1980/$J$1981</f>
        <v>0</v>
      </c>
      <c r="J1980">
        <f t="shared" si="97"/>
        <v>0</v>
      </c>
      <c r="K1980" s="15" t="s">
        <v>163</v>
      </c>
    </row>
    <row r="1981" spans="1:11" x14ac:dyDescent="0.2">
      <c r="A1981" t="str">
        <f t="shared" si="99"/>
        <v>imports uranium__RO_mix_mix.output_ur__</v>
      </c>
      <c r="B1981" t="str">
        <f>processors_PES!$B$159</f>
        <v>imports uranium__RO_mix_mix</v>
      </c>
      <c r="C1981" s="15" t="s">
        <v>95</v>
      </c>
      <c r="D1981" s="15" t="s">
        <v>98</v>
      </c>
      <c r="E1981" s="15" t="s">
        <v>114</v>
      </c>
      <c r="F1981" s="15" t="s">
        <v>90</v>
      </c>
      <c r="G1981" s="15" t="s">
        <v>91</v>
      </c>
      <c r="H1981" t="str">
        <f>processors_PES!$D$154</f>
        <v>mining::imports uranium::</v>
      </c>
      <c r="I1981">
        <f t="shared" si="102"/>
        <v>1</v>
      </c>
      <c r="J1981">
        <f t="shared" si="97"/>
        <v>27413.482382455961</v>
      </c>
      <c r="K1981" s="15" t="s">
        <v>126</v>
      </c>
    </row>
    <row r="1982" spans="1:11" x14ac:dyDescent="0.2">
      <c r="A1982" t="str">
        <f t="shared" si="99"/>
        <v>imports uranium__SE_mix_mix.input_ng__</v>
      </c>
      <c r="B1982" t="str">
        <f>processors_PES!$B$160</f>
        <v>imports uranium__SE_mix_mix</v>
      </c>
      <c r="C1982" s="12" t="s">
        <v>89</v>
      </c>
      <c r="D1982" s="15" t="s">
        <v>96</v>
      </c>
      <c r="E1982" s="15" t="s">
        <v>110</v>
      </c>
      <c r="F1982" s="12" t="s">
        <v>90</v>
      </c>
      <c r="G1982" s="12" t="s">
        <v>91</v>
      </c>
      <c r="H1982" t="str">
        <f>processors_PES!$D$154</f>
        <v>mining::imports uranium::</v>
      </c>
      <c r="I1982">
        <f>J1982/$J$1999</f>
        <v>0</v>
      </c>
      <c r="J1982">
        <v>0</v>
      </c>
      <c r="K1982" s="12" t="s">
        <v>125</v>
      </c>
    </row>
    <row r="1983" spans="1:11" x14ac:dyDescent="0.2">
      <c r="A1983" t="str">
        <f t="shared" si="99"/>
        <v>imports uranium__SE_mix_mix.input_li__</v>
      </c>
      <c r="B1983" t="str">
        <f>processors_PES!$B$160</f>
        <v>imports uranium__SE_mix_mix</v>
      </c>
      <c r="C1983" s="12" t="s">
        <v>89</v>
      </c>
      <c r="D1983" s="15" t="s">
        <v>64</v>
      </c>
      <c r="E1983" s="15" t="s">
        <v>111</v>
      </c>
      <c r="F1983" s="12" t="s">
        <v>90</v>
      </c>
      <c r="G1983" s="12" t="s">
        <v>91</v>
      </c>
      <c r="H1983" t="str">
        <f>processors_PES!$D$154</f>
        <v>mining::imports uranium::</v>
      </c>
      <c r="I1983">
        <f t="shared" ref="I1983:I1991" si="103">J1983/$J$1999</f>
        <v>0</v>
      </c>
      <c r="J1983">
        <f t="shared" si="97"/>
        <v>0</v>
      </c>
      <c r="K1983" s="12" t="s">
        <v>126</v>
      </c>
    </row>
    <row r="1984" spans="1:11" x14ac:dyDescent="0.2">
      <c r="A1984" t="str">
        <f t="shared" si="99"/>
        <v>imports uranium__SE_mix_mix.input_bio__</v>
      </c>
      <c r="B1984" t="str">
        <f>processors_PES!$B$160</f>
        <v>imports uranium__SE_mix_mix</v>
      </c>
      <c r="C1984" s="12" t="s">
        <v>89</v>
      </c>
      <c r="D1984" s="15" t="s">
        <v>97</v>
      </c>
      <c r="E1984" s="15" t="s">
        <v>112</v>
      </c>
      <c r="F1984" s="12" t="s">
        <v>90</v>
      </c>
      <c r="G1984" s="12" t="s">
        <v>91</v>
      </c>
      <c r="H1984" t="str">
        <f>processors_PES!$D$154</f>
        <v>mining::imports uranium::</v>
      </c>
      <c r="I1984">
        <f t="shared" si="103"/>
        <v>0</v>
      </c>
      <c r="J1984">
        <f t="shared" si="97"/>
        <v>0</v>
      </c>
      <c r="K1984" s="12" t="s">
        <v>126</v>
      </c>
    </row>
    <row r="1985" spans="1:11" x14ac:dyDescent="0.2">
      <c r="A1985" t="str">
        <f t="shared" si="99"/>
        <v>imports uranium__SE_mix_mix.input_h.c__</v>
      </c>
      <c r="B1985" t="str">
        <f>processors_PES!$B$160</f>
        <v>imports uranium__SE_mix_mix</v>
      </c>
      <c r="C1985" s="12" t="s">
        <v>89</v>
      </c>
      <c r="D1985" s="15" t="s">
        <v>63</v>
      </c>
      <c r="E1985" s="15" t="s">
        <v>113</v>
      </c>
      <c r="F1985" s="12" t="s">
        <v>92</v>
      </c>
      <c r="G1985" s="12" t="s">
        <v>91</v>
      </c>
      <c r="H1985" t="str">
        <f>processors_PES!$D$154</f>
        <v>mining::imports uranium::</v>
      </c>
      <c r="I1985">
        <f t="shared" si="103"/>
        <v>0</v>
      </c>
      <c r="J1985">
        <f t="shared" si="97"/>
        <v>0</v>
      </c>
      <c r="K1985" s="12" t="s">
        <v>126</v>
      </c>
    </row>
    <row r="1986" spans="1:11" x14ac:dyDescent="0.2">
      <c r="A1986" t="str">
        <f t="shared" si="99"/>
        <v>imports uranium__SE_mix_mix.input_ur__</v>
      </c>
      <c r="B1986" t="str">
        <f>processors_PES!$B$160</f>
        <v>imports uranium__SE_mix_mix</v>
      </c>
      <c r="C1986" s="12" t="s">
        <v>89</v>
      </c>
      <c r="D1986" s="15" t="s">
        <v>98</v>
      </c>
      <c r="E1986" s="15" t="s">
        <v>114</v>
      </c>
      <c r="F1986" s="12" t="s">
        <v>90</v>
      </c>
      <c r="G1986" s="12" t="s">
        <v>91</v>
      </c>
      <c r="H1986" t="str">
        <f>processors_PES!$D$154</f>
        <v>mining::imports uranium::</v>
      </c>
      <c r="I1986">
        <f t="shared" si="103"/>
        <v>0</v>
      </c>
      <c r="J1986">
        <f t="shared" si="97"/>
        <v>0</v>
      </c>
      <c r="K1986" s="12" t="s">
        <v>126</v>
      </c>
    </row>
    <row r="1987" spans="1:11" x14ac:dyDescent="0.2">
      <c r="A1987" t="str">
        <f t="shared" si="99"/>
        <v>imports uranium__SE_mix_mix.input_el__</v>
      </c>
      <c r="B1987" t="str">
        <f>processors_PES!$B$160</f>
        <v>imports uranium__SE_mix_mix</v>
      </c>
      <c r="C1987" s="12" t="s">
        <v>89</v>
      </c>
      <c r="D1987" s="15" t="s">
        <v>99</v>
      </c>
      <c r="E1987" s="15" t="s">
        <v>115</v>
      </c>
      <c r="F1987" s="12" t="s">
        <v>90</v>
      </c>
      <c r="G1987" s="12" t="s">
        <v>91</v>
      </c>
      <c r="H1987" t="str">
        <f>processors_PES!$D$154</f>
        <v>mining::imports uranium::</v>
      </c>
      <c r="I1987">
        <f t="shared" si="103"/>
        <v>18.289646464646463</v>
      </c>
      <c r="J1987">
        <f t="shared" si="97"/>
        <v>2876565.8225684878</v>
      </c>
      <c r="K1987" s="12" t="s">
        <v>127</v>
      </c>
    </row>
    <row r="1988" spans="1:11" x14ac:dyDescent="0.2">
      <c r="A1988" t="str">
        <f t="shared" si="99"/>
        <v>imports uranium__SE_mix_mix.input_he__</v>
      </c>
      <c r="B1988" t="str">
        <f>processors_PES!$B$160</f>
        <v>imports uranium__SE_mix_mix</v>
      </c>
      <c r="C1988" s="12" t="s">
        <v>89</v>
      </c>
      <c r="D1988" s="15" t="s">
        <v>100</v>
      </c>
      <c r="E1988" s="15" t="s">
        <v>116</v>
      </c>
      <c r="F1988" s="12" t="s">
        <v>90</v>
      </c>
      <c r="G1988" s="12" t="s">
        <v>91</v>
      </c>
      <c r="H1988" t="str">
        <f>processors_PES!$D$154</f>
        <v>mining::imports uranium::</v>
      </c>
      <c r="I1988">
        <f t="shared" si="103"/>
        <v>0</v>
      </c>
      <c r="J1988">
        <f t="shared" si="97"/>
        <v>0</v>
      </c>
      <c r="K1988" s="12" t="s">
        <v>128</v>
      </c>
    </row>
    <row r="1989" spans="1:11" x14ac:dyDescent="0.2">
      <c r="A1989" t="str">
        <f t="shared" si="99"/>
        <v>imports uranium__SE_mix_mix.inpt_fu__</v>
      </c>
      <c r="B1989" t="str">
        <f>processors_PES!$B$160</f>
        <v>imports uranium__SE_mix_mix</v>
      </c>
      <c r="C1989" s="12" t="s">
        <v>93</v>
      </c>
      <c r="D1989" s="15" t="s">
        <v>101</v>
      </c>
      <c r="E1989" s="15" t="s">
        <v>117</v>
      </c>
      <c r="F1989" s="12" t="s">
        <v>90</v>
      </c>
      <c r="G1989" s="12" t="s">
        <v>91</v>
      </c>
      <c r="H1989" t="str">
        <f>processors_PES!$D$154</f>
        <v>mining::imports uranium::</v>
      </c>
      <c r="I1989">
        <f t="shared" si="103"/>
        <v>0</v>
      </c>
      <c r="J1989">
        <f t="shared" si="97"/>
        <v>0</v>
      </c>
      <c r="K1989" s="12" t="s">
        <v>128</v>
      </c>
    </row>
    <row r="1990" spans="1:11" x14ac:dyDescent="0.2">
      <c r="A1990" t="str">
        <f t="shared" si="99"/>
        <v>imports uranium__SE_mix_mix.input_ha__</v>
      </c>
      <c r="B1990" t="str">
        <f>processors_PES!$B$160</f>
        <v>imports uranium__SE_mix_mix</v>
      </c>
      <c r="C1990" s="12" t="s">
        <v>89</v>
      </c>
      <c r="D1990" s="15" t="s">
        <v>102</v>
      </c>
      <c r="E1990" s="15" t="s">
        <v>118</v>
      </c>
      <c r="F1990" s="12" t="s">
        <v>90</v>
      </c>
      <c r="G1990" s="12" t="s">
        <v>94</v>
      </c>
      <c r="H1990" t="str">
        <f>processors_PES!$D$154</f>
        <v>mining::imports uranium::</v>
      </c>
      <c r="I1990">
        <f t="shared" si="103"/>
        <v>0.1152</v>
      </c>
      <c r="J1990">
        <f t="shared" si="97"/>
        <v>18118.468467963103</v>
      </c>
      <c r="K1990" s="12" t="s">
        <v>129</v>
      </c>
    </row>
    <row r="1991" spans="1:11" x14ac:dyDescent="0.2">
      <c r="A1991" t="str">
        <f t="shared" si="99"/>
        <v>imports uranium__SE_mix_mix.input_lu__</v>
      </c>
      <c r="B1991" t="str">
        <f>processors_PES!$B$160</f>
        <v>imports uranium__SE_mix_mix</v>
      </c>
      <c r="C1991" s="12" t="s">
        <v>89</v>
      </c>
      <c r="D1991" s="15" t="s">
        <v>103</v>
      </c>
      <c r="E1991" s="15" t="s">
        <v>119</v>
      </c>
      <c r="F1991" s="12" t="s">
        <v>92</v>
      </c>
      <c r="G1991" s="12" t="s">
        <v>94</v>
      </c>
      <c r="H1991" t="str">
        <f>processors_PES!$D$154</f>
        <v>mining::imports uranium::</v>
      </c>
      <c r="I1991">
        <f t="shared" si="103"/>
        <v>9.7999999999999993E-7</v>
      </c>
      <c r="J1991">
        <f t="shared" si="97"/>
        <v>0.15413280467538057</v>
      </c>
      <c r="K1991" s="12" t="s">
        <v>118</v>
      </c>
    </row>
    <row r="1992" spans="1:11" x14ac:dyDescent="0.2">
      <c r="A1992" t="str">
        <f t="shared" si="99"/>
        <v>imports uranium__SE_mix_mix.input_w.us__</v>
      </c>
      <c r="B1992" t="str">
        <f>processors_PES!$B$160</f>
        <v>imports uranium__SE_mix_mix</v>
      </c>
      <c r="C1992" s="12" t="s">
        <v>89</v>
      </c>
      <c r="D1992" s="15" t="s">
        <v>104</v>
      </c>
      <c r="E1992" s="15" t="s">
        <v>120</v>
      </c>
      <c r="F1992" s="12" t="s">
        <v>92</v>
      </c>
      <c r="G1992" s="12" t="s">
        <v>91</v>
      </c>
      <c r="H1992" t="str">
        <f>processors_PES!$D$154</f>
        <v>mining::imports uranium::</v>
      </c>
      <c r="I1992" s="11" t="s">
        <v>109</v>
      </c>
      <c r="J1992" s="11" t="s">
        <v>109</v>
      </c>
      <c r="K1992" s="12" t="s">
        <v>125</v>
      </c>
    </row>
    <row r="1993" spans="1:11" x14ac:dyDescent="0.2">
      <c r="A1993" t="str">
        <f t="shared" si="99"/>
        <v>imports uranium__SE_mix_mix.input_fw__</v>
      </c>
      <c r="B1993" t="str">
        <f>processors_PES!$B$160</f>
        <v>imports uranium__SE_mix_mix</v>
      </c>
      <c r="C1993" s="12" t="s">
        <v>89</v>
      </c>
      <c r="D1993" s="15" t="s">
        <v>105</v>
      </c>
      <c r="E1993" s="15" t="s">
        <v>121</v>
      </c>
      <c r="F1993" s="12" t="s">
        <v>92</v>
      </c>
      <c r="G1993" s="12" t="s">
        <v>91</v>
      </c>
      <c r="H1993" t="str">
        <f>processors_PES!$D$154</f>
        <v>mining::imports uranium::</v>
      </c>
      <c r="I1993" s="11" t="s">
        <v>109</v>
      </c>
      <c r="J1993" s="11" t="s">
        <v>109</v>
      </c>
      <c r="K1993" s="12" t="s">
        <v>125</v>
      </c>
    </row>
    <row r="1994" spans="1:11" x14ac:dyDescent="0.2">
      <c r="A1994" t="str">
        <f t="shared" si="99"/>
        <v>imports uranium__SE_mix_mix.input_w.tot__</v>
      </c>
      <c r="B1994" t="str">
        <f>processors_PES!$B$160</f>
        <v>imports uranium__SE_mix_mix</v>
      </c>
      <c r="C1994" s="12" t="s">
        <v>89</v>
      </c>
      <c r="D1994" s="15" t="s">
        <v>106</v>
      </c>
      <c r="E1994" s="15" t="s">
        <v>122</v>
      </c>
      <c r="F1994" s="12" t="s">
        <v>92</v>
      </c>
      <c r="G1994" s="12" t="s">
        <v>91</v>
      </c>
      <c r="H1994" t="str">
        <f>processors_PES!$D$154</f>
        <v>mining::imports uranium::</v>
      </c>
      <c r="I1994">
        <f>J1994/J1999</f>
        <v>2.8260000000000001</v>
      </c>
      <c r="J1994">
        <f t="shared" si="97"/>
        <v>444468.67960471986</v>
      </c>
      <c r="K1994" s="12" t="s">
        <v>125</v>
      </c>
    </row>
    <row r="1995" spans="1:11" x14ac:dyDescent="0.2">
      <c r="A1995" t="str">
        <f t="shared" si="99"/>
        <v>imports uranium__SE_mix_mix.output_w__</v>
      </c>
      <c r="B1995" t="str">
        <f>processors_PES!$B$160</f>
        <v>imports uranium__SE_mix_mix</v>
      </c>
      <c r="C1995" s="12" t="s">
        <v>95</v>
      </c>
      <c r="D1995" s="15" t="s">
        <v>107</v>
      </c>
      <c r="E1995" s="15" t="s">
        <v>123</v>
      </c>
      <c r="F1995" s="12" t="s">
        <v>92</v>
      </c>
      <c r="G1995" s="12" t="s">
        <v>91</v>
      </c>
      <c r="H1995" t="str">
        <f>processors_PES!$D$154</f>
        <v>mining::imports uranium::</v>
      </c>
      <c r="I1995" s="11" t="s">
        <v>109</v>
      </c>
      <c r="J1995" s="11" t="s">
        <v>109</v>
      </c>
      <c r="K1995" s="12" t="s">
        <v>125</v>
      </c>
    </row>
    <row r="1996" spans="1:11" x14ac:dyDescent="0.2">
      <c r="A1996" t="str">
        <f t="shared" si="99"/>
        <v>imports uranium__SE_mix_mix.output_ghg__</v>
      </c>
      <c r="B1996" t="str">
        <f>processors_PES!$B$160</f>
        <v>imports uranium__SE_mix_mix</v>
      </c>
      <c r="C1996" s="12" t="s">
        <v>95</v>
      </c>
      <c r="D1996" s="15" t="s">
        <v>108</v>
      </c>
      <c r="E1996" s="15" t="s">
        <v>124</v>
      </c>
      <c r="F1996" s="12" t="s">
        <v>92</v>
      </c>
      <c r="G1996" s="12" t="s">
        <v>91</v>
      </c>
      <c r="H1996" t="str">
        <f>processors_PES!$D$154</f>
        <v>mining::imports uranium::</v>
      </c>
      <c r="I1996" s="11" t="s">
        <v>109</v>
      </c>
      <c r="J1996" s="11" t="s">
        <v>109</v>
      </c>
      <c r="K1996" s="12" t="s">
        <v>130</v>
      </c>
    </row>
    <row r="1997" spans="1:11" x14ac:dyDescent="0.2">
      <c r="A1997" t="str">
        <f t="shared" si="99"/>
        <v>imports uranium__SE_mix_mix.output_ng__</v>
      </c>
      <c r="B1997" t="str">
        <f>processors_PES!$B$160</f>
        <v>imports uranium__SE_mix_mix</v>
      </c>
      <c r="C1997" s="12" t="s">
        <v>95</v>
      </c>
      <c r="D1997" s="15" t="s">
        <v>96</v>
      </c>
      <c r="E1997" s="15" t="s">
        <v>110</v>
      </c>
      <c r="F1997" s="12" t="s">
        <v>90</v>
      </c>
      <c r="G1997" s="12" t="s">
        <v>91</v>
      </c>
      <c r="H1997" t="str">
        <f>processors_PES!$D$154</f>
        <v>mining::imports uranium::</v>
      </c>
      <c r="I1997">
        <f>J1997/$J$1999</f>
        <v>0</v>
      </c>
      <c r="J1997">
        <f t="shared" si="97"/>
        <v>0</v>
      </c>
      <c r="K1997" s="15" t="s">
        <v>163</v>
      </c>
    </row>
    <row r="1998" spans="1:11" x14ac:dyDescent="0.2">
      <c r="A1998" t="str">
        <f t="shared" si="99"/>
        <v>imports uranium__SE_mix_mix.output_oil__</v>
      </c>
      <c r="B1998" t="str">
        <f>processors_PES!$B$160</f>
        <v>imports uranium__SE_mix_mix</v>
      </c>
      <c r="C1998" s="15" t="s">
        <v>95</v>
      </c>
      <c r="D1998" s="15" t="s">
        <v>150</v>
      </c>
      <c r="E1998" s="15" t="s">
        <v>162</v>
      </c>
      <c r="F1998" s="15" t="s">
        <v>90</v>
      </c>
      <c r="G1998" s="15" t="s">
        <v>91</v>
      </c>
      <c r="H1998" t="str">
        <f>processors_PES!$D$154</f>
        <v>mining::imports uranium::</v>
      </c>
      <c r="I1998">
        <f t="shared" ref="I1998:I1999" si="104">J1998/$J$1999</f>
        <v>0</v>
      </c>
      <c r="J1998">
        <f t="shared" si="97"/>
        <v>0</v>
      </c>
      <c r="K1998" s="15" t="s">
        <v>163</v>
      </c>
    </row>
    <row r="1999" spans="1:11" x14ac:dyDescent="0.2">
      <c r="A1999" t="str">
        <f t="shared" si="99"/>
        <v>imports uranium__SE_mix_mix.output_ur__</v>
      </c>
      <c r="B1999" t="str">
        <f>processors_PES!$B$160</f>
        <v>imports uranium__SE_mix_mix</v>
      </c>
      <c r="C1999" s="15" t="s">
        <v>95</v>
      </c>
      <c r="D1999" s="15" t="s">
        <v>98</v>
      </c>
      <c r="E1999" s="15" t="s">
        <v>114</v>
      </c>
      <c r="F1999" s="15" t="s">
        <v>90</v>
      </c>
      <c r="G1999" s="15" t="s">
        <v>91</v>
      </c>
      <c r="H1999" t="str">
        <f>processors_PES!$D$154</f>
        <v>mining::imports uranium::</v>
      </c>
      <c r="I1999">
        <f t="shared" si="104"/>
        <v>1</v>
      </c>
      <c r="J1999">
        <f t="shared" si="97"/>
        <v>157278.37211773527</v>
      </c>
      <c r="K1999" s="15" t="s">
        <v>126</v>
      </c>
    </row>
    <row r="2000" spans="1:11" x14ac:dyDescent="0.2">
      <c r="A2000" t="str">
        <f t="shared" si="99"/>
        <v>imports uranium__UK_mix_mix.input_ng__</v>
      </c>
      <c r="B2000" t="str">
        <f>processors_PES!$B$161</f>
        <v>imports uranium__UK_mix_mix</v>
      </c>
      <c r="C2000" s="12" t="s">
        <v>89</v>
      </c>
      <c r="D2000" s="15" t="s">
        <v>96</v>
      </c>
      <c r="E2000" s="15" t="s">
        <v>110</v>
      </c>
      <c r="F2000" s="12" t="s">
        <v>90</v>
      </c>
      <c r="G2000" s="12" t="s">
        <v>91</v>
      </c>
      <c r="H2000" t="str">
        <f>processors_PES!$D$154</f>
        <v>mining::imports uranium::</v>
      </c>
      <c r="I2000">
        <f>J2000/$J$2017</f>
        <v>0</v>
      </c>
      <c r="J2000">
        <v>0</v>
      </c>
      <c r="K2000" s="12" t="s">
        <v>125</v>
      </c>
    </row>
    <row r="2001" spans="1:11" x14ac:dyDescent="0.2">
      <c r="A2001" t="str">
        <f t="shared" si="99"/>
        <v>imports uranium__UK_mix_mix.input_li__</v>
      </c>
      <c r="B2001" t="str">
        <f>processors_PES!$B$161</f>
        <v>imports uranium__UK_mix_mix</v>
      </c>
      <c r="C2001" s="12" t="s">
        <v>89</v>
      </c>
      <c r="D2001" s="15" t="s">
        <v>64</v>
      </c>
      <c r="E2001" s="15" t="s">
        <v>111</v>
      </c>
      <c r="F2001" s="12" t="s">
        <v>90</v>
      </c>
      <c r="G2001" s="12" t="s">
        <v>91</v>
      </c>
      <c r="H2001" t="str">
        <f>processors_PES!$D$154</f>
        <v>mining::imports uranium::</v>
      </c>
      <c r="I2001">
        <f t="shared" ref="I2001:I2009" si="105">J2001/$J$2017</f>
        <v>0</v>
      </c>
      <c r="J2001">
        <f t="shared" si="97"/>
        <v>0</v>
      </c>
      <c r="K2001" s="12" t="s">
        <v>126</v>
      </c>
    </row>
    <row r="2002" spans="1:11" x14ac:dyDescent="0.2">
      <c r="A2002" t="str">
        <f t="shared" si="99"/>
        <v>imports uranium__UK_mix_mix.input_bio__</v>
      </c>
      <c r="B2002" t="str">
        <f>processors_PES!$B$161</f>
        <v>imports uranium__UK_mix_mix</v>
      </c>
      <c r="C2002" s="12" t="s">
        <v>89</v>
      </c>
      <c r="D2002" s="15" t="s">
        <v>97</v>
      </c>
      <c r="E2002" s="15" t="s">
        <v>112</v>
      </c>
      <c r="F2002" s="12" t="s">
        <v>90</v>
      </c>
      <c r="G2002" s="12" t="s">
        <v>91</v>
      </c>
      <c r="H2002" t="str">
        <f>processors_PES!$D$154</f>
        <v>mining::imports uranium::</v>
      </c>
      <c r="I2002">
        <f t="shared" si="105"/>
        <v>0</v>
      </c>
      <c r="J2002">
        <f t="shared" si="97"/>
        <v>0</v>
      </c>
      <c r="K2002" s="12" t="s">
        <v>126</v>
      </c>
    </row>
    <row r="2003" spans="1:11" x14ac:dyDescent="0.2">
      <c r="A2003" t="str">
        <f t="shared" si="99"/>
        <v>imports uranium__UK_mix_mix.input_h.c__</v>
      </c>
      <c r="B2003" t="str">
        <f>processors_PES!$B$161</f>
        <v>imports uranium__UK_mix_mix</v>
      </c>
      <c r="C2003" s="12" t="s">
        <v>89</v>
      </c>
      <c r="D2003" s="15" t="s">
        <v>63</v>
      </c>
      <c r="E2003" s="15" t="s">
        <v>113</v>
      </c>
      <c r="F2003" s="12" t="s">
        <v>92</v>
      </c>
      <c r="G2003" s="12" t="s">
        <v>91</v>
      </c>
      <c r="H2003" t="str">
        <f>processors_PES!$D$154</f>
        <v>mining::imports uranium::</v>
      </c>
      <c r="I2003">
        <f t="shared" si="105"/>
        <v>0</v>
      </c>
      <c r="J2003">
        <f t="shared" ref="J2003:J2017" si="106">J1571+J1715+J1859</f>
        <v>0</v>
      </c>
      <c r="K2003" s="12" t="s">
        <v>126</v>
      </c>
    </row>
    <row r="2004" spans="1:11" x14ac:dyDescent="0.2">
      <c r="A2004" t="str">
        <f t="shared" si="99"/>
        <v>imports uranium__UK_mix_mix.input_ur__</v>
      </c>
      <c r="B2004" t="str">
        <f>processors_PES!$B$161</f>
        <v>imports uranium__UK_mix_mix</v>
      </c>
      <c r="C2004" s="12" t="s">
        <v>89</v>
      </c>
      <c r="D2004" s="15" t="s">
        <v>98</v>
      </c>
      <c r="E2004" s="15" t="s">
        <v>114</v>
      </c>
      <c r="F2004" s="12" t="s">
        <v>90</v>
      </c>
      <c r="G2004" s="12" t="s">
        <v>91</v>
      </c>
      <c r="H2004" t="str">
        <f>processors_PES!$D$154</f>
        <v>mining::imports uranium::</v>
      </c>
      <c r="I2004">
        <f t="shared" si="105"/>
        <v>0</v>
      </c>
      <c r="J2004">
        <f t="shared" si="106"/>
        <v>0</v>
      </c>
      <c r="K2004" s="12" t="s">
        <v>126</v>
      </c>
    </row>
    <row r="2005" spans="1:11" x14ac:dyDescent="0.2">
      <c r="A2005" t="str">
        <f t="shared" si="99"/>
        <v>imports uranium__UK_mix_mix.input_el__</v>
      </c>
      <c r="B2005" t="str">
        <f>processors_PES!$B$161</f>
        <v>imports uranium__UK_mix_mix</v>
      </c>
      <c r="C2005" s="12" t="s">
        <v>89</v>
      </c>
      <c r="D2005" s="15" t="s">
        <v>99</v>
      </c>
      <c r="E2005" s="15" t="s">
        <v>115</v>
      </c>
      <c r="F2005" s="12" t="s">
        <v>90</v>
      </c>
      <c r="G2005" s="12" t="s">
        <v>91</v>
      </c>
      <c r="H2005" t="str">
        <f>processors_PES!$D$154</f>
        <v>mining::imports uranium::</v>
      </c>
      <c r="I2005">
        <f t="shared" si="105"/>
        <v>19.769113131313127</v>
      </c>
      <c r="J2005">
        <f t="shared" si="106"/>
        <v>3892609.0000060303</v>
      </c>
      <c r="K2005" s="12" t="s">
        <v>127</v>
      </c>
    </row>
    <row r="2006" spans="1:11" x14ac:dyDescent="0.2">
      <c r="A2006" t="str">
        <f t="shared" si="99"/>
        <v>imports uranium__UK_mix_mix.input_he__</v>
      </c>
      <c r="B2006" t="str">
        <f>processors_PES!$B$161</f>
        <v>imports uranium__UK_mix_mix</v>
      </c>
      <c r="C2006" s="12" t="s">
        <v>89</v>
      </c>
      <c r="D2006" s="15" t="s">
        <v>100</v>
      </c>
      <c r="E2006" s="15" t="s">
        <v>116</v>
      </c>
      <c r="F2006" s="12" t="s">
        <v>90</v>
      </c>
      <c r="G2006" s="12" t="s">
        <v>91</v>
      </c>
      <c r="H2006" t="str">
        <f>processors_PES!$D$154</f>
        <v>mining::imports uranium::</v>
      </c>
      <c r="I2006">
        <f t="shared" si="105"/>
        <v>0</v>
      </c>
      <c r="J2006">
        <f t="shared" si="106"/>
        <v>0</v>
      </c>
      <c r="K2006" s="12" t="s">
        <v>128</v>
      </c>
    </row>
    <row r="2007" spans="1:11" x14ac:dyDescent="0.2">
      <c r="A2007" t="str">
        <f t="shared" si="99"/>
        <v>imports uranium__UK_mix_mix.inpt_fu__</v>
      </c>
      <c r="B2007" t="str">
        <f>processors_PES!$B$161</f>
        <v>imports uranium__UK_mix_mix</v>
      </c>
      <c r="C2007" s="12" t="s">
        <v>93</v>
      </c>
      <c r="D2007" s="15" t="s">
        <v>101</v>
      </c>
      <c r="E2007" s="15" t="s">
        <v>117</v>
      </c>
      <c r="F2007" s="12" t="s">
        <v>90</v>
      </c>
      <c r="G2007" s="12" t="s">
        <v>91</v>
      </c>
      <c r="H2007" t="str">
        <f>processors_PES!$D$154</f>
        <v>mining::imports uranium::</v>
      </c>
      <c r="I2007">
        <f t="shared" si="105"/>
        <v>0</v>
      </c>
      <c r="J2007">
        <f t="shared" si="106"/>
        <v>0</v>
      </c>
      <c r="K2007" s="12" t="s">
        <v>128</v>
      </c>
    </row>
    <row r="2008" spans="1:11" x14ac:dyDescent="0.2">
      <c r="A2008" t="str">
        <f t="shared" si="99"/>
        <v>imports uranium__UK_mix_mix.input_ha__</v>
      </c>
      <c r="B2008" t="str">
        <f>processors_PES!$B$161</f>
        <v>imports uranium__UK_mix_mix</v>
      </c>
      <c r="C2008" s="12" t="s">
        <v>89</v>
      </c>
      <c r="D2008" s="15" t="s">
        <v>102</v>
      </c>
      <c r="E2008" s="15" t="s">
        <v>118</v>
      </c>
      <c r="F2008" s="12" t="s">
        <v>90</v>
      </c>
      <c r="G2008" s="12" t="s">
        <v>94</v>
      </c>
      <c r="H2008" t="str">
        <f>processors_PES!$D$154</f>
        <v>mining::imports uranium::</v>
      </c>
      <c r="I2008">
        <f t="shared" si="105"/>
        <v>0.31999999999999995</v>
      </c>
      <c r="J2008">
        <f t="shared" si="106"/>
        <v>63009.143188569054</v>
      </c>
      <c r="K2008" s="12" t="s">
        <v>129</v>
      </c>
    </row>
    <row r="2009" spans="1:11" x14ac:dyDescent="0.2">
      <c r="A2009" t="str">
        <f t="shared" si="99"/>
        <v>imports uranium__UK_mix_mix.input_lu__</v>
      </c>
      <c r="B2009" t="str">
        <f>processors_PES!$B$161</f>
        <v>imports uranium__UK_mix_mix</v>
      </c>
      <c r="C2009" s="12" t="s">
        <v>89</v>
      </c>
      <c r="D2009" s="15" t="s">
        <v>103</v>
      </c>
      <c r="E2009" s="15" t="s">
        <v>119</v>
      </c>
      <c r="F2009" s="12" t="s">
        <v>92</v>
      </c>
      <c r="G2009" s="12" t="s">
        <v>94</v>
      </c>
      <c r="H2009" t="str">
        <f>processors_PES!$D$154</f>
        <v>mining::imports uranium::</v>
      </c>
      <c r="I2009">
        <f t="shared" si="105"/>
        <v>2.3394E-4</v>
      </c>
      <c r="J2009">
        <f t="shared" si="106"/>
        <v>46.063621742293272</v>
      </c>
      <c r="K2009" s="12" t="s">
        <v>118</v>
      </c>
    </row>
    <row r="2010" spans="1:11" x14ac:dyDescent="0.2">
      <c r="A2010" t="str">
        <f t="shared" si="99"/>
        <v>imports uranium__UK_mix_mix.input_w.us__</v>
      </c>
      <c r="B2010" t="str">
        <f>processors_PES!$B$161</f>
        <v>imports uranium__UK_mix_mix</v>
      </c>
      <c r="C2010" s="12" t="s">
        <v>89</v>
      </c>
      <c r="D2010" s="15" t="s">
        <v>104</v>
      </c>
      <c r="E2010" s="15" t="s">
        <v>120</v>
      </c>
      <c r="F2010" s="12" t="s">
        <v>92</v>
      </c>
      <c r="G2010" s="12" t="s">
        <v>91</v>
      </c>
      <c r="H2010" t="str">
        <f>processors_PES!$D$154</f>
        <v>mining::imports uranium::</v>
      </c>
      <c r="I2010" s="11" t="s">
        <v>109</v>
      </c>
      <c r="J2010" s="11" t="s">
        <v>109</v>
      </c>
      <c r="K2010" s="12" t="s">
        <v>125</v>
      </c>
    </row>
    <row r="2011" spans="1:11" x14ac:dyDescent="0.2">
      <c r="A2011" t="str">
        <f t="shared" si="99"/>
        <v>imports uranium__UK_mix_mix.input_fw__</v>
      </c>
      <c r="B2011" t="str">
        <f>processors_PES!$B$161</f>
        <v>imports uranium__UK_mix_mix</v>
      </c>
      <c r="C2011" s="12" t="s">
        <v>89</v>
      </c>
      <c r="D2011" s="15" t="s">
        <v>105</v>
      </c>
      <c r="E2011" s="15" t="s">
        <v>121</v>
      </c>
      <c r="F2011" s="12" t="s">
        <v>92</v>
      </c>
      <c r="G2011" s="12" t="s">
        <v>91</v>
      </c>
      <c r="H2011" t="str">
        <f>processors_PES!$D$154</f>
        <v>mining::imports uranium::</v>
      </c>
      <c r="I2011" s="11" t="s">
        <v>109</v>
      </c>
      <c r="J2011" s="11" t="s">
        <v>109</v>
      </c>
      <c r="K2011" s="12" t="s">
        <v>125</v>
      </c>
    </row>
    <row r="2012" spans="1:11" x14ac:dyDescent="0.2">
      <c r="A2012" t="str">
        <f t="shared" si="99"/>
        <v>imports uranium__UK_mix_mix.input_w.tot__</v>
      </c>
      <c r="B2012" t="str">
        <f>processors_PES!$B$161</f>
        <v>imports uranium__UK_mix_mix</v>
      </c>
      <c r="C2012" s="12" t="s">
        <v>89</v>
      </c>
      <c r="D2012" s="15" t="s">
        <v>106</v>
      </c>
      <c r="E2012" s="15" t="s">
        <v>122</v>
      </c>
      <c r="F2012" s="12" t="s">
        <v>92</v>
      </c>
      <c r="G2012" s="12" t="s">
        <v>91</v>
      </c>
      <c r="H2012" t="str">
        <f>processors_PES!$D$154</f>
        <v>mining::imports uranium::</v>
      </c>
      <c r="I2012">
        <f>J2012/J2017</f>
        <v>6.6659999999999986</v>
      </c>
      <c r="J2012">
        <f t="shared" si="106"/>
        <v>1312559.214046879</v>
      </c>
      <c r="K2012" s="12" t="s">
        <v>125</v>
      </c>
    </row>
    <row r="2013" spans="1:11" x14ac:dyDescent="0.2">
      <c r="A2013" t="str">
        <f t="shared" si="99"/>
        <v>imports uranium__UK_mix_mix.output_w__</v>
      </c>
      <c r="B2013" t="str">
        <f>processors_PES!$B$161</f>
        <v>imports uranium__UK_mix_mix</v>
      </c>
      <c r="C2013" s="12" t="s">
        <v>95</v>
      </c>
      <c r="D2013" s="15" t="s">
        <v>107</v>
      </c>
      <c r="E2013" s="15" t="s">
        <v>123</v>
      </c>
      <c r="F2013" s="12" t="s">
        <v>92</v>
      </c>
      <c r="G2013" s="12" t="s">
        <v>91</v>
      </c>
      <c r="H2013" t="str">
        <f>processors_PES!$D$154</f>
        <v>mining::imports uranium::</v>
      </c>
      <c r="I2013" s="11" t="s">
        <v>109</v>
      </c>
      <c r="J2013" s="11" t="s">
        <v>109</v>
      </c>
      <c r="K2013" s="12" t="s">
        <v>125</v>
      </c>
    </row>
    <row r="2014" spans="1:11" x14ac:dyDescent="0.2">
      <c r="A2014" t="str">
        <f t="shared" si="99"/>
        <v>imports uranium__UK_mix_mix.output_ghg__</v>
      </c>
      <c r="B2014" t="str">
        <f>processors_PES!$B$161</f>
        <v>imports uranium__UK_mix_mix</v>
      </c>
      <c r="C2014" s="12" t="s">
        <v>95</v>
      </c>
      <c r="D2014" s="15" t="s">
        <v>108</v>
      </c>
      <c r="E2014" s="15" t="s">
        <v>124</v>
      </c>
      <c r="F2014" s="12" t="s">
        <v>92</v>
      </c>
      <c r="G2014" s="12" t="s">
        <v>91</v>
      </c>
      <c r="H2014" t="str">
        <f>processors_PES!$D$154</f>
        <v>mining::imports uranium::</v>
      </c>
      <c r="I2014" s="11" t="s">
        <v>109</v>
      </c>
      <c r="J2014" s="11" t="s">
        <v>109</v>
      </c>
      <c r="K2014" s="12" t="s">
        <v>130</v>
      </c>
    </row>
    <row r="2015" spans="1:11" x14ac:dyDescent="0.2">
      <c r="A2015" t="str">
        <f t="shared" si="99"/>
        <v>imports uranium__UK_mix_mix.output_ng__</v>
      </c>
      <c r="B2015" t="str">
        <f>processors_PES!$B$161</f>
        <v>imports uranium__UK_mix_mix</v>
      </c>
      <c r="C2015" s="12" t="s">
        <v>95</v>
      </c>
      <c r="D2015" s="15" t="s">
        <v>96</v>
      </c>
      <c r="E2015" s="15" t="s">
        <v>110</v>
      </c>
      <c r="F2015" s="12" t="s">
        <v>90</v>
      </c>
      <c r="G2015" s="12" t="s">
        <v>91</v>
      </c>
      <c r="H2015" t="str">
        <f>processors_PES!$D$154</f>
        <v>mining::imports uranium::</v>
      </c>
      <c r="I2015">
        <f>J2015/$J$2017</f>
        <v>0</v>
      </c>
      <c r="J2015">
        <f t="shared" si="106"/>
        <v>0</v>
      </c>
      <c r="K2015" s="15" t="s">
        <v>163</v>
      </c>
    </row>
    <row r="2016" spans="1:11" x14ac:dyDescent="0.2">
      <c r="A2016" t="str">
        <f t="shared" si="99"/>
        <v>imports uranium__UK_mix_mix.output_oil__</v>
      </c>
      <c r="B2016" t="str">
        <f>processors_PES!$B$161</f>
        <v>imports uranium__UK_mix_mix</v>
      </c>
      <c r="C2016" s="15" t="s">
        <v>95</v>
      </c>
      <c r="D2016" s="15" t="s">
        <v>150</v>
      </c>
      <c r="E2016" s="15" t="s">
        <v>162</v>
      </c>
      <c r="F2016" s="15" t="s">
        <v>90</v>
      </c>
      <c r="G2016" s="15" t="s">
        <v>91</v>
      </c>
      <c r="H2016" t="str">
        <f>processors_PES!$D$154</f>
        <v>mining::imports uranium::</v>
      </c>
      <c r="I2016">
        <f t="shared" ref="I2016:I2017" si="107">J2016/$J$2017</f>
        <v>0</v>
      </c>
      <c r="J2016">
        <f t="shared" si="106"/>
        <v>0</v>
      </c>
      <c r="K2016" s="15" t="s">
        <v>163</v>
      </c>
    </row>
    <row r="2017" spans="1:11" x14ac:dyDescent="0.2">
      <c r="A2017" t="str">
        <f t="shared" si="99"/>
        <v>imports uranium__UK_mix_mix.output_ur__</v>
      </c>
      <c r="B2017" t="str">
        <f>processors_PES!$B$161</f>
        <v>imports uranium__UK_mix_mix</v>
      </c>
      <c r="C2017" s="15" t="s">
        <v>95</v>
      </c>
      <c r="D2017" s="15" t="s">
        <v>98</v>
      </c>
      <c r="E2017" s="15" t="s">
        <v>114</v>
      </c>
      <c r="F2017" s="15" t="s">
        <v>90</v>
      </c>
      <c r="G2017" s="15" t="s">
        <v>91</v>
      </c>
      <c r="H2017" t="str">
        <f>processors_PES!$D$154</f>
        <v>mining::imports uranium::</v>
      </c>
      <c r="I2017">
        <f t="shared" si="107"/>
        <v>1</v>
      </c>
      <c r="J2017">
        <f t="shared" si="106"/>
        <v>196903.57246427832</v>
      </c>
      <c r="K2017" s="15" t="s">
        <v>126</v>
      </c>
    </row>
    <row r="2018" spans="1:11" x14ac:dyDescent="0.2">
      <c r="A2018" t="str">
        <f t="shared" ref="A2018:A2081" si="108">CONCATENATE(B2018,".",C2018,"_",E2018,"_",V2018,"_",U2018)</f>
        <v>imports hard coal_open pit_DE_mix_mix.input_ng__</v>
      </c>
      <c r="B2018" t="str">
        <f>processors_PES!$B$162</f>
        <v>imports hard coal_open pit_DE_mix_mix</v>
      </c>
      <c r="C2018" s="9" t="s">
        <v>89</v>
      </c>
      <c r="D2018" s="10" t="s">
        <v>96</v>
      </c>
      <c r="E2018" s="10" t="s">
        <v>110</v>
      </c>
      <c r="F2018" s="9" t="s">
        <v>90</v>
      </c>
      <c r="G2018" s="9" t="s">
        <v>91</v>
      </c>
      <c r="H2018" t="str">
        <f>processors_PES!$D$164</f>
        <v>mining::imports hard coal::open pit</v>
      </c>
      <c r="I2018" s="11">
        <v>0</v>
      </c>
      <c r="J2018">
        <f>I2018*$J$2033</f>
        <v>0</v>
      </c>
      <c r="K2018" s="12" t="s">
        <v>125</v>
      </c>
    </row>
    <row r="2019" spans="1:11" x14ac:dyDescent="0.2">
      <c r="A2019" t="str">
        <f t="shared" si="108"/>
        <v>imports hard coal_open pit_DE_mix_mix.input_li__</v>
      </c>
      <c r="B2019" t="str">
        <f>processors_PES!$B$162</f>
        <v>imports hard coal_open pit_DE_mix_mix</v>
      </c>
      <c r="C2019" s="9" t="s">
        <v>89</v>
      </c>
      <c r="D2019" s="10" t="s">
        <v>64</v>
      </c>
      <c r="E2019" s="10" t="s">
        <v>111</v>
      </c>
      <c r="F2019" s="9" t="s">
        <v>90</v>
      </c>
      <c r="G2019" s="9" t="s">
        <v>91</v>
      </c>
      <c r="H2019" t="str">
        <f>processors_PES!$D$164</f>
        <v>mining::imports hard coal::open pit</v>
      </c>
      <c r="I2019" s="11">
        <v>0</v>
      </c>
      <c r="J2019">
        <f t="shared" ref="J2019:J2032" si="109">I2019*$J$2033</f>
        <v>0</v>
      </c>
      <c r="K2019" s="12" t="s">
        <v>126</v>
      </c>
    </row>
    <row r="2020" spans="1:11" x14ac:dyDescent="0.2">
      <c r="A2020" t="str">
        <f t="shared" si="108"/>
        <v>imports hard coal_open pit_DE_mix_mix.input_bio__</v>
      </c>
      <c r="B2020" t="str">
        <f>processors_PES!$B$162</f>
        <v>imports hard coal_open pit_DE_mix_mix</v>
      </c>
      <c r="C2020" s="9" t="s">
        <v>89</v>
      </c>
      <c r="D2020" s="10" t="s">
        <v>97</v>
      </c>
      <c r="E2020" s="10" t="s">
        <v>112</v>
      </c>
      <c r="F2020" s="9" t="s">
        <v>90</v>
      </c>
      <c r="G2020" s="9" t="s">
        <v>91</v>
      </c>
      <c r="H2020" t="str">
        <f>processors_PES!$D$164</f>
        <v>mining::imports hard coal::open pit</v>
      </c>
      <c r="I2020" s="11">
        <v>0</v>
      </c>
      <c r="J2020">
        <f t="shared" si="109"/>
        <v>0</v>
      </c>
      <c r="K2020" s="12" t="s">
        <v>126</v>
      </c>
    </row>
    <row r="2021" spans="1:11" x14ac:dyDescent="0.2">
      <c r="A2021" t="str">
        <f t="shared" si="108"/>
        <v>imports hard coal_open pit_DE_mix_mix.input_h.c__</v>
      </c>
      <c r="B2021" t="str">
        <f>processors_PES!$B$162</f>
        <v>imports hard coal_open pit_DE_mix_mix</v>
      </c>
      <c r="C2021" s="9" t="s">
        <v>89</v>
      </c>
      <c r="D2021" s="10" t="s">
        <v>63</v>
      </c>
      <c r="E2021" s="10" t="s">
        <v>113</v>
      </c>
      <c r="F2021" s="9" t="s">
        <v>92</v>
      </c>
      <c r="G2021" s="9" t="s">
        <v>91</v>
      </c>
      <c r="H2021" t="str">
        <f>processors_PES!$D$164</f>
        <v>mining::imports hard coal::open pit</v>
      </c>
      <c r="I2021" s="11">
        <v>0</v>
      </c>
      <c r="J2021">
        <f t="shared" si="109"/>
        <v>0</v>
      </c>
      <c r="K2021" s="12" t="s">
        <v>126</v>
      </c>
    </row>
    <row r="2022" spans="1:11" x14ac:dyDescent="0.2">
      <c r="A2022" t="str">
        <f t="shared" si="108"/>
        <v>imports hard coal_open pit_DE_mix_mix.input_ur__</v>
      </c>
      <c r="B2022" t="str">
        <f>processors_PES!$B$162</f>
        <v>imports hard coal_open pit_DE_mix_mix</v>
      </c>
      <c r="C2022" s="9" t="s">
        <v>89</v>
      </c>
      <c r="D2022" s="10" t="s">
        <v>98</v>
      </c>
      <c r="E2022" s="10" t="s">
        <v>114</v>
      </c>
      <c r="F2022" s="9" t="s">
        <v>90</v>
      </c>
      <c r="G2022" s="9" t="s">
        <v>91</v>
      </c>
      <c r="H2022" t="str">
        <f>processors_PES!$D$164</f>
        <v>mining::imports hard coal::open pit</v>
      </c>
      <c r="I2022" s="11">
        <v>0</v>
      </c>
      <c r="J2022">
        <f t="shared" si="109"/>
        <v>0</v>
      </c>
      <c r="K2022" s="12" t="s">
        <v>126</v>
      </c>
    </row>
    <row r="2023" spans="1:11" x14ac:dyDescent="0.2">
      <c r="A2023" t="str">
        <f t="shared" si="108"/>
        <v>imports hard coal_open pit_DE_mix_mix.input_el__</v>
      </c>
      <c r="B2023" t="str">
        <f>processors_PES!$B$162</f>
        <v>imports hard coal_open pit_DE_mix_mix</v>
      </c>
      <c r="C2023" s="9" t="s">
        <v>89</v>
      </c>
      <c r="D2023" s="10" t="s">
        <v>99</v>
      </c>
      <c r="E2023" s="10" t="s">
        <v>115</v>
      </c>
      <c r="F2023" s="9" t="s">
        <v>90</v>
      </c>
      <c r="G2023" s="9" t="s">
        <v>91</v>
      </c>
      <c r="H2023" t="str">
        <f>processors_PES!$D$164</f>
        <v>mining::imports hard coal::open pit</v>
      </c>
      <c r="I2023" s="13">
        <v>36670.082753577204</v>
      </c>
      <c r="J2023">
        <f t="shared" si="109"/>
        <v>1922282408.0252707</v>
      </c>
      <c r="K2023" s="12" t="s">
        <v>127</v>
      </c>
    </row>
    <row r="2024" spans="1:11" x14ac:dyDescent="0.2">
      <c r="A2024" t="str">
        <f t="shared" si="108"/>
        <v>imports hard coal_open pit_DE_mix_mix.input_he__</v>
      </c>
      <c r="B2024" t="str">
        <f>processors_PES!$B$162</f>
        <v>imports hard coal_open pit_DE_mix_mix</v>
      </c>
      <c r="C2024" s="9" t="s">
        <v>89</v>
      </c>
      <c r="D2024" s="10" t="s">
        <v>100</v>
      </c>
      <c r="E2024" s="10" t="s">
        <v>116</v>
      </c>
      <c r="F2024" s="9" t="s">
        <v>90</v>
      </c>
      <c r="G2024" s="9" t="s">
        <v>91</v>
      </c>
      <c r="H2024" t="str">
        <f>processors_PES!$D$164</f>
        <v>mining::imports hard coal::open pit</v>
      </c>
      <c r="I2024" s="13">
        <v>11022.386039327703</v>
      </c>
      <c r="J2024">
        <f t="shared" si="109"/>
        <v>577804498.56759751</v>
      </c>
      <c r="K2024" s="12" t="s">
        <v>128</v>
      </c>
    </row>
    <row r="2025" spans="1:11" x14ac:dyDescent="0.2">
      <c r="A2025" t="str">
        <f t="shared" si="108"/>
        <v>imports hard coal_open pit_DE_mix_mix.inpt_fu__</v>
      </c>
      <c r="B2025" t="str">
        <f>processors_PES!$B$162</f>
        <v>imports hard coal_open pit_DE_mix_mix</v>
      </c>
      <c r="C2025" s="9" t="s">
        <v>93</v>
      </c>
      <c r="D2025" s="10" t="s">
        <v>101</v>
      </c>
      <c r="E2025" s="10" t="s">
        <v>117</v>
      </c>
      <c r="F2025" s="9" t="s">
        <v>90</v>
      </c>
      <c r="G2025" s="9" t="s">
        <v>91</v>
      </c>
      <c r="H2025" t="str">
        <f>processors_PES!$D$164</f>
        <v>mining::imports hard coal::open pit</v>
      </c>
      <c r="I2025" s="11">
        <v>0</v>
      </c>
      <c r="J2025">
        <f t="shared" si="109"/>
        <v>0</v>
      </c>
      <c r="K2025" s="12" t="s">
        <v>128</v>
      </c>
    </row>
    <row r="2026" spans="1:11" x14ac:dyDescent="0.2">
      <c r="A2026" t="str">
        <f t="shared" si="108"/>
        <v>imports hard coal_open pit_DE_mix_mix.input_ha__</v>
      </c>
      <c r="B2026" t="str">
        <f>processors_PES!$B$162</f>
        <v>imports hard coal_open pit_DE_mix_mix</v>
      </c>
      <c r="C2026" s="9" t="s">
        <v>89</v>
      </c>
      <c r="D2026" s="10" t="s">
        <v>102</v>
      </c>
      <c r="E2026" s="10" t="s">
        <v>118</v>
      </c>
      <c r="F2026" s="9" t="s">
        <v>90</v>
      </c>
      <c r="G2026" s="9" t="s">
        <v>94</v>
      </c>
      <c r="H2026" t="str">
        <f>processors_PES!$D$164</f>
        <v>mining::imports hard coal::open pit</v>
      </c>
      <c r="I2026" s="14">
        <v>1538.832995220931</v>
      </c>
      <c r="J2026">
        <f t="shared" si="109"/>
        <v>80667164.442476422</v>
      </c>
      <c r="K2026" s="12" t="s">
        <v>129</v>
      </c>
    </row>
    <row r="2027" spans="1:11" x14ac:dyDescent="0.2">
      <c r="A2027" t="str">
        <f t="shared" si="108"/>
        <v>imports hard coal_open pit_DE_mix_mix.input_lu__</v>
      </c>
      <c r="B2027" t="str">
        <f>processors_PES!$B$162</f>
        <v>imports hard coal_open pit_DE_mix_mix</v>
      </c>
      <c r="C2027" s="9" t="s">
        <v>89</v>
      </c>
      <c r="D2027" s="10" t="s">
        <v>103</v>
      </c>
      <c r="E2027" s="10" t="s">
        <v>119</v>
      </c>
      <c r="F2027" s="9" t="s">
        <v>92</v>
      </c>
      <c r="G2027" s="9" t="s">
        <v>94</v>
      </c>
      <c r="H2027" t="str">
        <f>processors_PES!$D$164</f>
        <v>mining::imports hard coal::open pit</v>
      </c>
      <c r="I2027" s="11" t="s">
        <v>131</v>
      </c>
      <c r="J2027" s="11" t="s">
        <v>131</v>
      </c>
      <c r="K2027" s="12" t="s">
        <v>118</v>
      </c>
    </row>
    <row r="2028" spans="1:11" x14ac:dyDescent="0.2">
      <c r="A2028" t="str">
        <f t="shared" si="108"/>
        <v>imports hard coal_open pit_DE_mix_mix.input_w.us__</v>
      </c>
      <c r="B2028" t="str">
        <f>processors_PES!$B$162</f>
        <v>imports hard coal_open pit_DE_mix_mix</v>
      </c>
      <c r="C2028" s="9" t="s">
        <v>89</v>
      </c>
      <c r="D2028" s="10" t="s">
        <v>104</v>
      </c>
      <c r="E2028" s="10" t="s">
        <v>120</v>
      </c>
      <c r="F2028" s="9" t="s">
        <v>92</v>
      </c>
      <c r="G2028" s="9" t="s">
        <v>91</v>
      </c>
      <c r="H2028" t="str">
        <f>processors_PES!$D$164</f>
        <v>mining::imports hard coal::open pit</v>
      </c>
      <c r="I2028" s="11" t="s">
        <v>131</v>
      </c>
      <c r="J2028" s="11" t="s">
        <v>131</v>
      </c>
      <c r="K2028" s="12" t="s">
        <v>125</v>
      </c>
    </row>
    <row r="2029" spans="1:11" x14ac:dyDescent="0.2">
      <c r="A2029" t="str">
        <f t="shared" si="108"/>
        <v>imports hard coal_open pit_DE_mix_mix.input_fw__</v>
      </c>
      <c r="B2029" t="str">
        <f>processors_PES!$B$162</f>
        <v>imports hard coal_open pit_DE_mix_mix</v>
      </c>
      <c r="C2029" s="9" t="s">
        <v>89</v>
      </c>
      <c r="D2029" s="10" t="s">
        <v>105</v>
      </c>
      <c r="E2029" s="10" t="s">
        <v>121</v>
      </c>
      <c r="F2029" s="9" t="s">
        <v>92</v>
      </c>
      <c r="G2029" s="9" t="s">
        <v>91</v>
      </c>
      <c r="H2029" t="str">
        <f>processors_PES!$D$164</f>
        <v>mining::imports hard coal::open pit</v>
      </c>
      <c r="I2029" s="11" t="s">
        <v>131</v>
      </c>
      <c r="J2029" s="11" t="s">
        <v>131</v>
      </c>
      <c r="K2029" s="12" t="s">
        <v>125</v>
      </c>
    </row>
    <row r="2030" spans="1:11" x14ac:dyDescent="0.2">
      <c r="A2030" t="str">
        <f t="shared" si="108"/>
        <v>imports hard coal_open pit_DE_mix_mix.input_w.tot__</v>
      </c>
      <c r="B2030" t="str">
        <f>processors_PES!$B$162</f>
        <v>imports hard coal_open pit_DE_mix_mix</v>
      </c>
      <c r="C2030" s="9" t="s">
        <v>89</v>
      </c>
      <c r="D2030" s="10" t="s">
        <v>106</v>
      </c>
      <c r="E2030" s="10" t="s">
        <v>122</v>
      </c>
      <c r="F2030" s="9" t="s">
        <v>92</v>
      </c>
      <c r="G2030" s="9" t="s">
        <v>91</v>
      </c>
      <c r="H2030" t="str">
        <f>processors_PES!$D$164</f>
        <v>mining::imports hard coal::open pit</v>
      </c>
      <c r="I2030" s="13">
        <v>894.99999999999989</v>
      </c>
      <c r="J2030">
        <f t="shared" si="109"/>
        <v>46916794.999999993</v>
      </c>
      <c r="K2030" s="12" t="s">
        <v>125</v>
      </c>
    </row>
    <row r="2031" spans="1:11" x14ac:dyDescent="0.2">
      <c r="A2031" t="str">
        <f t="shared" si="108"/>
        <v>imports hard coal_open pit_DE_mix_mix.output_w__</v>
      </c>
      <c r="B2031" t="str">
        <f>processors_PES!$B$162</f>
        <v>imports hard coal_open pit_DE_mix_mix</v>
      </c>
      <c r="C2031" s="9" t="s">
        <v>95</v>
      </c>
      <c r="D2031" s="10" t="s">
        <v>107</v>
      </c>
      <c r="E2031" s="10" t="s">
        <v>123</v>
      </c>
      <c r="F2031" s="9" t="s">
        <v>92</v>
      </c>
      <c r="G2031" s="9" t="s">
        <v>91</v>
      </c>
      <c r="H2031" t="str">
        <f>processors_PES!$D$164</f>
        <v>mining::imports hard coal::open pit</v>
      </c>
      <c r="I2031" s="16">
        <v>760.75</v>
      </c>
      <c r="J2031">
        <f t="shared" si="109"/>
        <v>39879275.75</v>
      </c>
      <c r="K2031" s="12" t="s">
        <v>125</v>
      </c>
    </row>
    <row r="2032" spans="1:11" x14ac:dyDescent="0.2">
      <c r="A2032" t="str">
        <f t="shared" si="108"/>
        <v>imports hard coal_open pit_DE_mix_mix.output_ghg__</v>
      </c>
      <c r="B2032" t="str">
        <f>processors_PES!$B$162</f>
        <v>imports hard coal_open pit_DE_mix_mix</v>
      </c>
      <c r="C2032" s="9" t="s">
        <v>95</v>
      </c>
      <c r="D2032" s="10" t="s">
        <v>108</v>
      </c>
      <c r="E2032" s="10" t="s">
        <v>124</v>
      </c>
      <c r="F2032" s="9" t="s">
        <v>92</v>
      </c>
      <c r="G2032" s="9" t="s">
        <v>91</v>
      </c>
      <c r="H2032" t="str">
        <f>processors_PES!$D$164</f>
        <v>mining::imports hard coal::open pit</v>
      </c>
      <c r="I2032" s="11">
        <v>84000</v>
      </c>
      <c r="J2032">
        <f t="shared" si="109"/>
        <v>4403364000</v>
      </c>
      <c r="K2032" s="12" t="s">
        <v>130</v>
      </c>
    </row>
    <row r="2033" spans="1:11" x14ac:dyDescent="0.2">
      <c r="A2033" t="str">
        <f t="shared" si="108"/>
        <v>imports hard coal_open pit_DE_mix_mix.output_h.c__</v>
      </c>
      <c r="B2033" t="str">
        <f>processors_PES!$B$162</f>
        <v>imports hard coal_open pit_DE_mix_mix</v>
      </c>
      <c r="C2033" s="9" t="s">
        <v>95</v>
      </c>
      <c r="D2033" s="10" t="s">
        <v>63</v>
      </c>
      <c r="E2033" s="10" t="s">
        <v>113</v>
      </c>
      <c r="F2033" s="9" t="s">
        <v>90</v>
      </c>
      <c r="G2033" s="9" t="s">
        <v>91</v>
      </c>
      <c r="H2033" t="str">
        <f>processors_PES!$D$164</f>
        <v>mining::imports hard coal::open pit</v>
      </c>
      <c r="I2033" s="11">
        <v>1</v>
      </c>
      <c r="J2033" s="53">
        <v>52421</v>
      </c>
      <c r="K2033" s="15" t="s">
        <v>132</v>
      </c>
    </row>
    <row r="2034" spans="1:11" x14ac:dyDescent="0.2">
      <c r="A2034" t="str">
        <f t="shared" si="108"/>
        <v>imports hard coal_open pit_DE_mix_mix.output_li__</v>
      </c>
      <c r="B2034" t="str">
        <f>processors_PES!$B$162</f>
        <v>imports hard coal_open pit_DE_mix_mix</v>
      </c>
      <c r="C2034" s="10" t="s">
        <v>95</v>
      </c>
      <c r="D2034" s="10" t="s">
        <v>64</v>
      </c>
      <c r="E2034" s="10" t="s">
        <v>111</v>
      </c>
      <c r="F2034" s="10" t="s">
        <v>90</v>
      </c>
      <c r="G2034" s="10" t="s">
        <v>91</v>
      </c>
      <c r="H2034" t="str">
        <f>processors_PES!$D$164</f>
        <v>mining::imports hard coal::open pit</v>
      </c>
      <c r="I2034" s="15">
        <v>0</v>
      </c>
      <c r="J2034">
        <f>I2034*$J$2051</f>
        <v>0</v>
      </c>
      <c r="K2034" s="12" t="s">
        <v>132</v>
      </c>
    </row>
    <row r="2035" spans="1:11" x14ac:dyDescent="0.2">
      <c r="A2035" t="str">
        <f t="shared" si="108"/>
        <v>imports hard coal_open pit_DE_mix_mix.output_co__</v>
      </c>
      <c r="B2035" t="str">
        <f>processors_PES!$B$162</f>
        <v>imports hard coal_open pit_DE_mix_mix</v>
      </c>
      <c r="C2035" s="10" t="s">
        <v>95</v>
      </c>
      <c r="D2035" s="10" t="s">
        <v>65</v>
      </c>
      <c r="E2035" s="10" t="s">
        <v>805</v>
      </c>
      <c r="F2035" s="10" t="s">
        <v>90</v>
      </c>
      <c r="G2035" s="10" t="s">
        <v>91</v>
      </c>
      <c r="H2035" t="str">
        <f>processors_PES!$D$164</f>
        <v>mining::imports hard coal::open pit</v>
      </c>
      <c r="I2035" s="15">
        <v>0</v>
      </c>
      <c r="J2035">
        <f t="shared" ref="J2035:J2050" si="110">I2035*$J$2051</f>
        <v>0</v>
      </c>
      <c r="K2035" s="12" t="s">
        <v>132</v>
      </c>
    </row>
    <row r="2036" spans="1:11" x14ac:dyDescent="0.2">
      <c r="A2036" t="str">
        <f t="shared" si="108"/>
        <v>imports hard coal_open pit_ES_mix_mix.input_ng__</v>
      </c>
      <c r="B2036" t="str">
        <f>processors_PES!$B$163</f>
        <v>imports hard coal_open pit_ES_mix_mix</v>
      </c>
      <c r="C2036" s="9" t="s">
        <v>89</v>
      </c>
      <c r="D2036" s="10" t="s">
        <v>96</v>
      </c>
      <c r="E2036" s="10" t="s">
        <v>110</v>
      </c>
      <c r="F2036" s="9" t="s">
        <v>90</v>
      </c>
      <c r="G2036" s="9" t="s">
        <v>91</v>
      </c>
      <c r="H2036" t="str">
        <f>processors_PES!$D$164</f>
        <v>mining::imports hard coal::open pit</v>
      </c>
      <c r="I2036" s="11">
        <v>0</v>
      </c>
      <c r="J2036">
        <f t="shared" si="110"/>
        <v>0</v>
      </c>
      <c r="K2036" s="12" t="s">
        <v>125</v>
      </c>
    </row>
    <row r="2037" spans="1:11" x14ac:dyDescent="0.2">
      <c r="A2037" t="str">
        <f t="shared" si="108"/>
        <v>imports hard coal_open pit_ES_mix_mix.input_li__</v>
      </c>
      <c r="B2037" t="str">
        <f>processors_PES!$B$163</f>
        <v>imports hard coal_open pit_ES_mix_mix</v>
      </c>
      <c r="C2037" s="9" t="s">
        <v>89</v>
      </c>
      <c r="D2037" s="10" t="s">
        <v>64</v>
      </c>
      <c r="E2037" s="10" t="s">
        <v>111</v>
      </c>
      <c r="F2037" s="9" t="s">
        <v>90</v>
      </c>
      <c r="G2037" s="9" t="s">
        <v>91</v>
      </c>
      <c r="H2037" t="str">
        <f>processors_PES!$D$164</f>
        <v>mining::imports hard coal::open pit</v>
      </c>
      <c r="I2037" s="11">
        <v>0</v>
      </c>
      <c r="J2037">
        <f t="shared" si="110"/>
        <v>0</v>
      </c>
      <c r="K2037" s="12" t="s">
        <v>126</v>
      </c>
    </row>
    <row r="2038" spans="1:11" x14ac:dyDescent="0.2">
      <c r="A2038" t="str">
        <f t="shared" si="108"/>
        <v>imports hard coal_open pit_ES_mix_mix.input_bio__</v>
      </c>
      <c r="B2038" t="str">
        <f>processors_PES!$B$163</f>
        <v>imports hard coal_open pit_ES_mix_mix</v>
      </c>
      <c r="C2038" s="9" t="s">
        <v>89</v>
      </c>
      <c r="D2038" s="10" t="s">
        <v>97</v>
      </c>
      <c r="E2038" s="10" t="s">
        <v>112</v>
      </c>
      <c r="F2038" s="9" t="s">
        <v>90</v>
      </c>
      <c r="G2038" s="9" t="s">
        <v>91</v>
      </c>
      <c r="H2038" t="str">
        <f>processors_PES!$D$164</f>
        <v>mining::imports hard coal::open pit</v>
      </c>
      <c r="I2038" s="11">
        <v>0</v>
      </c>
      <c r="J2038">
        <f t="shared" si="110"/>
        <v>0</v>
      </c>
      <c r="K2038" s="12" t="s">
        <v>126</v>
      </c>
    </row>
    <row r="2039" spans="1:11" x14ac:dyDescent="0.2">
      <c r="A2039" t="str">
        <f t="shared" si="108"/>
        <v>imports hard coal_open pit_ES_mix_mix.input_h.c__</v>
      </c>
      <c r="B2039" t="str">
        <f>processors_PES!$B$163</f>
        <v>imports hard coal_open pit_ES_mix_mix</v>
      </c>
      <c r="C2039" s="9" t="s">
        <v>89</v>
      </c>
      <c r="D2039" s="10" t="s">
        <v>63</v>
      </c>
      <c r="E2039" s="10" t="s">
        <v>113</v>
      </c>
      <c r="F2039" s="9" t="s">
        <v>92</v>
      </c>
      <c r="G2039" s="9" t="s">
        <v>91</v>
      </c>
      <c r="H2039" t="str">
        <f>processors_PES!$D$164</f>
        <v>mining::imports hard coal::open pit</v>
      </c>
      <c r="I2039" s="11">
        <v>0</v>
      </c>
      <c r="J2039">
        <f t="shared" si="110"/>
        <v>0</v>
      </c>
      <c r="K2039" s="12" t="s">
        <v>126</v>
      </c>
    </row>
    <row r="2040" spans="1:11" x14ac:dyDescent="0.2">
      <c r="A2040" t="str">
        <f t="shared" si="108"/>
        <v>imports hard coal_open pit_ES_mix_mix.input_ur__</v>
      </c>
      <c r="B2040" t="str">
        <f>processors_PES!$B$163</f>
        <v>imports hard coal_open pit_ES_mix_mix</v>
      </c>
      <c r="C2040" s="9" t="s">
        <v>89</v>
      </c>
      <c r="D2040" s="10" t="s">
        <v>98</v>
      </c>
      <c r="E2040" s="10" t="s">
        <v>114</v>
      </c>
      <c r="F2040" s="9" t="s">
        <v>90</v>
      </c>
      <c r="G2040" s="9" t="s">
        <v>91</v>
      </c>
      <c r="H2040" t="str">
        <f>processors_PES!$D$164</f>
        <v>mining::imports hard coal::open pit</v>
      </c>
      <c r="I2040" s="11">
        <v>0</v>
      </c>
      <c r="J2040">
        <f t="shared" si="110"/>
        <v>0</v>
      </c>
      <c r="K2040" s="12" t="s">
        <v>126</v>
      </c>
    </row>
    <row r="2041" spans="1:11" x14ac:dyDescent="0.2">
      <c r="A2041" t="str">
        <f t="shared" si="108"/>
        <v>imports hard coal_open pit_ES_mix_mix.input_el__</v>
      </c>
      <c r="B2041" t="str">
        <f>processors_PES!$B$163</f>
        <v>imports hard coal_open pit_ES_mix_mix</v>
      </c>
      <c r="C2041" s="9" t="s">
        <v>89</v>
      </c>
      <c r="D2041" s="10" t="s">
        <v>99</v>
      </c>
      <c r="E2041" s="10" t="s">
        <v>115</v>
      </c>
      <c r="F2041" s="9" t="s">
        <v>90</v>
      </c>
      <c r="G2041" s="9" t="s">
        <v>91</v>
      </c>
      <c r="H2041" t="str">
        <f>processors_PES!$D$164</f>
        <v>mining::imports hard coal::open pit</v>
      </c>
      <c r="I2041" s="13">
        <v>33313.646389694622</v>
      </c>
      <c r="J2041">
        <f t="shared" si="110"/>
        <v>752288762.772084</v>
      </c>
      <c r="K2041" s="12" t="s">
        <v>127</v>
      </c>
    </row>
    <row r="2042" spans="1:11" x14ac:dyDescent="0.2">
      <c r="A2042" t="str">
        <f t="shared" si="108"/>
        <v>imports hard coal_open pit_ES_mix_mix.input_he__</v>
      </c>
      <c r="B2042" t="str">
        <f>processors_PES!$B$163</f>
        <v>imports hard coal_open pit_ES_mix_mix</v>
      </c>
      <c r="C2042" s="9" t="s">
        <v>89</v>
      </c>
      <c r="D2042" s="10" t="s">
        <v>100</v>
      </c>
      <c r="E2042" s="10" t="s">
        <v>116</v>
      </c>
      <c r="F2042" s="9" t="s">
        <v>90</v>
      </c>
      <c r="G2042" s="9" t="s">
        <v>91</v>
      </c>
      <c r="H2042" t="str">
        <f>processors_PES!$D$164</f>
        <v>mining::imports hard coal::open pit</v>
      </c>
      <c r="I2042" s="17">
        <v>10013.499924514061</v>
      </c>
      <c r="J2042">
        <f t="shared" si="110"/>
        <v>226124855.29537651</v>
      </c>
      <c r="K2042" s="12" t="s">
        <v>128</v>
      </c>
    </row>
    <row r="2043" spans="1:11" x14ac:dyDescent="0.2">
      <c r="A2043" t="str">
        <f t="shared" si="108"/>
        <v>imports hard coal_open pit_ES_mix_mix.inpt_fu__</v>
      </c>
      <c r="B2043" t="str">
        <f>processors_PES!$B$163</f>
        <v>imports hard coal_open pit_ES_mix_mix</v>
      </c>
      <c r="C2043" s="9" t="s">
        <v>93</v>
      </c>
      <c r="D2043" s="10" t="s">
        <v>101</v>
      </c>
      <c r="E2043" s="10" t="s">
        <v>117</v>
      </c>
      <c r="F2043" s="9" t="s">
        <v>90</v>
      </c>
      <c r="G2043" s="9" t="s">
        <v>91</v>
      </c>
      <c r="H2043" t="str">
        <f>processors_PES!$D$164</f>
        <v>mining::imports hard coal::open pit</v>
      </c>
      <c r="I2043" s="11">
        <v>0</v>
      </c>
      <c r="J2043">
        <f t="shared" si="110"/>
        <v>0</v>
      </c>
      <c r="K2043" s="12" t="s">
        <v>128</v>
      </c>
    </row>
    <row r="2044" spans="1:11" x14ac:dyDescent="0.2">
      <c r="A2044" t="str">
        <f t="shared" si="108"/>
        <v>imports hard coal_open pit_ES_mix_mix.input_ha__</v>
      </c>
      <c r="B2044" t="str">
        <f>processors_PES!$B$163</f>
        <v>imports hard coal_open pit_ES_mix_mix</v>
      </c>
      <c r="C2044" s="9" t="s">
        <v>89</v>
      </c>
      <c r="D2044" s="10" t="s">
        <v>102</v>
      </c>
      <c r="E2044" s="10" t="s">
        <v>118</v>
      </c>
      <c r="F2044" s="9" t="s">
        <v>90</v>
      </c>
      <c r="G2044" s="9" t="s">
        <v>94</v>
      </c>
      <c r="H2044" t="str">
        <f>processors_PES!$D$164</f>
        <v>mining::imports hard coal::open pit</v>
      </c>
      <c r="I2044" s="14">
        <v>1558.5344289604197</v>
      </c>
      <c r="J2044">
        <f t="shared" si="110"/>
        <v>35194824.474784195</v>
      </c>
      <c r="K2044" s="12" t="s">
        <v>129</v>
      </c>
    </row>
    <row r="2045" spans="1:11" x14ac:dyDescent="0.2">
      <c r="A2045" t="str">
        <f t="shared" si="108"/>
        <v>imports hard coal_open pit_ES_mix_mix.input_lu__</v>
      </c>
      <c r="B2045" t="str">
        <f>processors_PES!$B$163</f>
        <v>imports hard coal_open pit_ES_mix_mix</v>
      </c>
      <c r="C2045" s="9" t="s">
        <v>89</v>
      </c>
      <c r="D2045" s="10" t="s">
        <v>103</v>
      </c>
      <c r="E2045" s="10" t="s">
        <v>119</v>
      </c>
      <c r="F2045" s="9" t="s">
        <v>92</v>
      </c>
      <c r="G2045" s="9" t="s">
        <v>94</v>
      </c>
      <c r="H2045" t="str">
        <f>processors_PES!$D$164</f>
        <v>mining::imports hard coal::open pit</v>
      </c>
      <c r="I2045" s="11" t="s">
        <v>131</v>
      </c>
      <c r="J2045" s="11" t="s">
        <v>131</v>
      </c>
      <c r="K2045" s="12" t="s">
        <v>118</v>
      </c>
    </row>
    <row r="2046" spans="1:11" x14ac:dyDescent="0.2">
      <c r="A2046" t="str">
        <f t="shared" si="108"/>
        <v>imports hard coal_open pit_ES_mix_mix.input_w.us__</v>
      </c>
      <c r="B2046" t="str">
        <f>processors_PES!$B$163</f>
        <v>imports hard coal_open pit_ES_mix_mix</v>
      </c>
      <c r="C2046" s="9" t="s">
        <v>89</v>
      </c>
      <c r="D2046" s="10" t="s">
        <v>104</v>
      </c>
      <c r="E2046" s="10" t="s">
        <v>120</v>
      </c>
      <c r="F2046" s="9" t="s">
        <v>92</v>
      </c>
      <c r="G2046" s="9" t="s">
        <v>91</v>
      </c>
      <c r="H2046" t="str">
        <f>processors_PES!$D$164</f>
        <v>mining::imports hard coal::open pit</v>
      </c>
      <c r="I2046" s="11" t="s">
        <v>131</v>
      </c>
      <c r="J2046" s="11" t="s">
        <v>131</v>
      </c>
      <c r="K2046" s="12" t="s">
        <v>125</v>
      </c>
    </row>
    <row r="2047" spans="1:11" x14ac:dyDescent="0.2">
      <c r="A2047" t="str">
        <f t="shared" si="108"/>
        <v>imports hard coal_open pit_ES_mix_mix.input_fw__</v>
      </c>
      <c r="B2047" t="str">
        <f>processors_PES!$B$163</f>
        <v>imports hard coal_open pit_ES_mix_mix</v>
      </c>
      <c r="C2047" s="9" t="s">
        <v>89</v>
      </c>
      <c r="D2047" s="10" t="s">
        <v>105</v>
      </c>
      <c r="E2047" s="10" t="s">
        <v>121</v>
      </c>
      <c r="F2047" s="9" t="s">
        <v>92</v>
      </c>
      <c r="G2047" s="9" t="s">
        <v>91</v>
      </c>
      <c r="H2047" t="str">
        <f>processors_PES!$D$164</f>
        <v>mining::imports hard coal::open pit</v>
      </c>
      <c r="I2047" s="11" t="s">
        <v>131</v>
      </c>
      <c r="J2047" s="11" t="s">
        <v>131</v>
      </c>
      <c r="K2047" s="12" t="s">
        <v>125</v>
      </c>
    </row>
    <row r="2048" spans="1:11" x14ac:dyDescent="0.2">
      <c r="A2048" t="str">
        <f t="shared" si="108"/>
        <v>imports hard coal_open pit_ES_mix_mix.input_w.tot__</v>
      </c>
      <c r="B2048" t="str">
        <f>processors_PES!$B$163</f>
        <v>imports hard coal_open pit_ES_mix_mix</v>
      </c>
      <c r="C2048" s="9" t="s">
        <v>89</v>
      </c>
      <c r="D2048" s="10" t="s">
        <v>106</v>
      </c>
      <c r="E2048" s="10" t="s">
        <v>122</v>
      </c>
      <c r="F2048" s="9" t="s">
        <v>92</v>
      </c>
      <c r="G2048" s="9" t="s">
        <v>91</v>
      </c>
      <c r="H2048" t="str">
        <f>processors_PES!$D$164</f>
        <v>mining::imports hard coal::open pit</v>
      </c>
      <c r="I2048" s="16">
        <v>894.99999999999989</v>
      </c>
      <c r="J2048">
        <f t="shared" si="110"/>
        <v>20210889.999999996</v>
      </c>
      <c r="K2048" s="12" t="s">
        <v>125</v>
      </c>
    </row>
    <row r="2049" spans="1:11" x14ac:dyDescent="0.2">
      <c r="A2049" t="str">
        <f t="shared" si="108"/>
        <v>imports hard coal_open pit_ES_mix_mix.output_w__</v>
      </c>
      <c r="B2049" t="str">
        <f>processors_PES!$B$163</f>
        <v>imports hard coal_open pit_ES_mix_mix</v>
      </c>
      <c r="C2049" s="9" t="s">
        <v>95</v>
      </c>
      <c r="D2049" s="10" t="s">
        <v>107</v>
      </c>
      <c r="E2049" s="10" t="s">
        <v>123</v>
      </c>
      <c r="F2049" s="9" t="s">
        <v>92</v>
      </c>
      <c r="G2049" s="9" t="s">
        <v>91</v>
      </c>
      <c r="H2049" t="str">
        <f>processors_PES!$D$164</f>
        <v>mining::imports hard coal::open pit</v>
      </c>
      <c r="I2049" s="16">
        <v>760.75</v>
      </c>
      <c r="J2049">
        <f t="shared" si="110"/>
        <v>17179256.5</v>
      </c>
      <c r="K2049" s="12" t="s">
        <v>125</v>
      </c>
    </row>
    <row r="2050" spans="1:11" x14ac:dyDescent="0.2">
      <c r="A2050" t="str">
        <f t="shared" si="108"/>
        <v>imports hard coal_open pit_ES_mix_mix.output_ghg__</v>
      </c>
      <c r="B2050" t="str">
        <f>processors_PES!$B$163</f>
        <v>imports hard coal_open pit_ES_mix_mix</v>
      </c>
      <c r="C2050" s="9" t="s">
        <v>95</v>
      </c>
      <c r="D2050" s="10" t="s">
        <v>108</v>
      </c>
      <c r="E2050" s="10" t="s">
        <v>124</v>
      </c>
      <c r="F2050" s="9" t="s">
        <v>92</v>
      </c>
      <c r="G2050" s="9" t="s">
        <v>91</v>
      </c>
      <c r="H2050" t="str">
        <f>processors_PES!$D$164</f>
        <v>mining::imports hard coal::open pit</v>
      </c>
      <c r="I2050" s="13">
        <v>84000</v>
      </c>
      <c r="J2050">
        <f t="shared" si="110"/>
        <v>1896888000</v>
      </c>
      <c r="K2050" s="12" t="s">
        <v>130</v>
      </c>
    </row>
    <row r="2051" spans="1:11" x14ac:dyDescent="0.2">
      <c r="A2051" t="str">
        <f t="shared" si="108"/>
        <v>imports hard coal_open pit_ES_mix_mix.output_h.c__</v>
      </c>
      <c r="B2051" t="str">
        <f>processors_PES!$B$163</f>
        <v>imports hard coal_open pit_ES_mix_mix</v>
      </c>
      <c r="C2051" s="9" t="s">
        <v>95</v>
      </c>
      <c r="D2051" s="10" t="s">
        <v>63</v>
      </c>
      <c r="E2051" s="10" t="s">
        <v>113</v>
      </c>
      <c r="F2051" s="9" t="s">
        <v>90</v>
      </c>
      <c r="G2051" s="9" t="s">
        <v>91</v>
      </c>
      <c r="H2051" t="str">
        <f>processors_PES!$D$164</f>
        <v>mining::imports hard coal::open pit</v>
      </c>
      <c r="I2051" s="11">
        <v>1</v>
      </c>
      <c r="J2051" s="53">
        <v>22582</v>
      </c>
      <c r="K2051" s="15" t="s">
        <v>132</v>
      </c>
    </row>
    <row r="2052" spans="1:11" x14ac:dyDescent="0.2">
      <c r="A2052" t="str">
        <f t="shared" si="108"/>
        <v>imports hard coal_open pit_ES_mix_mix.output_li__</v>
      </c>
      <c r="B2052" t="str">
        <f>processors_PES!$B$163</f>
        <v>imports hard coal_open pit_ES_mix_mix</v>
      </c>
      <c r="C2052" s="10" t="s">
        <v>95</v>
      </c>
      <c r="D2052" s="10" t="s">
        <v>64</v>
      </c>
      <c r="E2052" s="10" t="s">
        <v>111</v>
      </c>
      <c r="F2052" s="10" t="s">
        <v>90</v>
      </c>
      <c r="G2052" s="10" t="s">
        <v>91</v>
      </c>
      <c r="H2052" t="str">
        <f>processors_PES!$D$164</f>
        <v>mining::imports hard coal::open pit</v>
      </c>
      <c r="I2052" s="15">
        <v>0</v>
      </c>
      <c r="J2052">
        <v>0</v>
      </c>
      <c r="K2052" s="12" t="s">
        <v>132</v>
      </c>
    </row>
    <row r="2053" spans="1:11" x14ac:dyDescent="0.2">
      <c r="A2053" t="str">
        <f t="shared" si="108"/>
        <v>imports hard coal_open pit_ES_mix_mix.output_co__</v>
      </c>
      <c r="B2053" t="str">
        <f>processors_PES!$B$163</f>
        <v>imports hard coal_open pit_ES_mix_mix</v>
      </c>
      <c r="C2053" s="10" t="s">
        <v>95</v>
      </c>
      <c r="D2053" s="10" t="s">
        <v>65</v>
      </c>
      <c r="E2053" s="10" t="s">
        <v>805</v>
      </c>
      <c r="F2053" s="10" t="s">
        <v>90</v>
      </c>
      <c r="G2053" s="10" t="s">
        <v>91</v>
      </c>
      <c r="H2053" t="str">
        <f>processors_PES!$D$164</f>
        <v>mining::imports hard coal::open pit</v>
      </c>
      <c r="I2053" s="15">
        <v>0</v>
      </c>
      <c r="J2053">
        <v>0</v>
      </c>
      <c r="K2053" s="12" t="s">
        <v>132</v>
      </c>
    </row>
    <row r="2054" spans="1:11" x14ac:dyDescent="0.2">
      <c r="A2054" t="str">
        <f t="shared" si="108"/>
        <v>imports hard coal_open pit_FR_mix_mix.input_ng__</v>
      </c>
      <c r="B2054" t="str">
        <f>processors_PES!$B$164</f>
        <v>imports hard coal_open pit_FR_mix_mix</v>
      </c>
      <c r="C2054" s="9" t="s">
        <v>89</v>
      </c>
      <c r="D2054" s="10" t="s">
        <v>96</v>
      </c>
      <c r="E2054" s="10" t="s">
        <v>110</v>
      </c>
      <c r="F2054" s="9" t="s">
        <v>90</v>
      </c>
      <c r="G2054" s="9" t="s">
        <v>91</v>
      </c>
      <c r="H2054" t="str">
        <f>processors_PES!$D$164</f>
        <v>mining::imports hard coal::open pit</v>
      </c>
      <c r="I2054" s="11">
        <v>0</v>
      </c>
      <c r="J2054">
        <f>I2054*$J$2069</f>
        <v>0</v>
      </c>
      <c r="K2054" s="12" t="s">
        <v>125</v>
      </c>
    </row>
    <row r="2055" spans="1:11" x14ac:dyDescent="0.2">
      <c r="A2055" t="str">
        <f t="shared" si="108"/>
        <v>imports hard coal_open pit_FR_mix_mix.input_li__</v>
      </c>
      <c r="B2055" t="str">
        <f>processors_PES!$B$164</f>
        <v>imports hard coal_open pit_FR_mix_mix</v>
      </c>
      <c r="C2055" s="9" t="s">
        <v>89</v>
      </c>
      <c r="D2055" s="10" t="s">
        <v>64</v>
      </c>
      <c r="E2055" s="10" t="s">
        <v>111</v>
      </c>
      <c r="F2055" s="9" t="s">
        <v>90</v>
      </c>
      <c r="G2055" s="9" t="s">
        <v>91</v>
      </c>
      <c r="H2055" t="str">
        <f>processors_PES!$D$164</f>
        <v>mining::imports hard coal::open pit</v>
      </c>
      <c r="I2055" s="11">
        <v>0</v>
      </c>
      <c r="J2055">
        <f t="shared" ref="J2055:J2068" si="111">I2055*$J$2069</f>
        <v>0</v>
      </c>
      <c r="K2055" s="12" t="s">
        <v>126</v>
      </c>
    </row>
    <row r="2056" spans="1:11" x14ac:dyDescent="0.2">
      <c r="A2056" t="str">
        <f t="shared" si="108"/>
        <v>imports hard coal_open pit_FR_mix_mix.input_bio__</v>
      </c>
      <c r="B2056" t="str">
        <f>processors_PES!$B$164</f>
        <v>imports hard coal_open pit_FR_mix_mix</v>
      </c>
      <c r="C2056" s="9" t="s">
        <v>89</v>
      </c>
      <c r="D2056" s="10" t="s">
        <v>97</v>
      </c>
      <c r="E2056" s="10" t="s">
        <v>112</v>
      </c>
      <c r="F2056" s="9" t="s">
        <v>90</v>
      </c>
      <c r="G2056" s="9" t="s">
        <v>91</v>
      </c>
      <c r="H2056" t="str">
        <f>processors_PES!$D$164</f>
        <v>mining::imports hard coal::open pit</v>
      </c>
      <c r="I2056" s="11">
        <v>0</v>
      </c>
      <c r="J2056">
        <f t="shared" si="111"/>
        <v>0</v>
      </c>
      <c r="K2056" s="12" t="s">
        <v>126</v>
      </c>
    </row>
    <row r="2057" spans="1:11" x14ac:dyDescent="0.2">
      <c r="A2057" t="str">
        <f t="shared" si="108"/>
        <v>imports hard coal_open pit_FR_mix_mix.input_h.c__</v>
      </c>
      <c r="B2057" t="str">
        <f>processors_PES!$B$164</f>
        <v>imports hard coal_open pit_FR_mix_mix</v>
      </c>
      <c r="C2057" s="9" t="s">
        <v>89</v>
      </c>
      <c r="D2057" s="10" t="s">
        <v>63</v>
      </c>
      <c r="E2057" s="10" t="s">
        <v>113</v>
      </c>
      <c r="F2057" s="9" t="s">
        <v>92</v>
      </c>
      <c r="G2057" s="9" t="s">
        <v>91</v>
      </c>
      <c r="H2057" t="str">
        <f>processors_PES!$D$164</f>
        <v>mining::imports hard coal::open pit</v>
      </c>
      <c r="I2057" s="11">
        <v>0</v>
      </c>
      <c r="J2057">
        <f t="shared" si="111"/>
        <v>0</v>
      </c>
      <c r="K2057" s="12" t="s">
        <v>126</v>
      </c>
    </row>
    <row r="2058" spans="1:11" x14ac:dyDescent="0.2">
      <c r="A2058" t="str">
        <f t="shared" si="108"/>
        <v>imports hard coal_open pit_FR_mix_mix.input_ur__</v>
      </c>
      <c r="B2058" t="str">
        <f>processors_PES!$B$164</f>
        <v>imports hard coal_open pit_FR_mix_mix</v>
      </c>
      <c r="C2058" s="9" t="s">
        <v>89</v>
      </c>
      <c r="D2058" s="10" t="s">
        <v>98</v>
      </c>
      <c r="E2058" s="10" t="s">
        <v>114</v>
      </c>
      <c r="F2058" s="9" t="s">
        <v>90</v>
      </c>
      <c r="G2058" s="9" t="s">
        <v>91</v>
      </c>
      <c r="H2058" t="str">
        <f>processors_PES!$D$164</f>
        <v>mining::imports hard coal::open pit</v>
      </c>
      <c r="I2058" s="11">
        <v>0</v>
      </c>
      <c r="J2058">
        <f t="shared" si="111"/>
        <v>0</v>
      </c>
      <c r="K2058" s="12" t="s">
        <v>126</v>
      </c>
    </row>
    <row r="2059" spans="1:11" x14ac:dyDescent="0.2">
      <c r="A2059" t="str">
        <f t="shared" si="108"/>
        <v>imports hard coal_open pit_FR_mix_mix.input_el__</v>
      </c>
      <c r="B2059" t="str">
        <f>processors_PES!$B$164</f>
        <v>imports hard coal_open pit_FR_mix_mix</v>
      </c>
      <c r="C2059" s="9" t="s">
        <v>89</v>
      </c>
      <c r="D2059" s="10" t="s">
        <v>99</v>
      </c>
      <c r="E2059" s="10" t="s">
        <v>115</v>
      </c>
      <c r="F2059" s="9" t="s">
        <v>90</v>
      </c>
      <c r="G2059" s="9" t="s">
        <v>91</v>
      </c>
      <c r="H2059" t="str">
        <f>processors_PES!$D$164</f>
        <v>mining::imports hard coal::open pit</v>
      </c>
      <c r="I2059" s="13">
        <v>36670.082753577204</v>
      </c>
      <c r="J2059">
        <f t="shared" si="111"/>
        <v>636775987.01586819</v>
      </c>
      <c r="K2059" s="12" t="s">
        <v>127</v>
      </c>
    </row>
    <row r="2060" spans="1:11" x14ac:dyDescent="0.2">
      <c r="A2060" t="str">
        <f t="shared" si="108"/>
        <v>imports hard coal_open pit_FR_mix_mix.input_he__</v>
      </c>
      <c r="B2060" t="str">
        <f>processors_PES!$B$164</f>
        <v>imports hard coal_open pit_FR_mix_mix</v>
      </c>
      <c r="C2060" s="9" t="s">
        <v>89</v>
      </c>
      <c r="D2060" s="10" t="s">
        <v>100</v>
      </c>
      <c r="E2060" s="10" t="s">
        <v>116</v>
      </c>
      <c r="F2060" s="9" t="s">
        <v>90</v>
      </c>
      <c r="G2060" s="9" t="s">
        <v>91</v>
      </c>
      <c r="H2060" t="str">
        <f>processors_PES!$D$164</f>
        <v>mining::imports hard coal::open pit</v>
      </c>
      <c r="I2060" s="13">
        <v>11022.386039327703</v>
      </c>
      <c r="J2060">
        <f t="shared" si="111"/>
        <v>191403733.57292557</v>
      </c>
      <c r="K2060" s="12" t="s">
        <v>128</v>
      </c>
    </row>
    <row r="2061" spans="1:11" x14ac:dyDescent="0.2">
      <c r="A2061" t="str">
        <f t="shared" si="108"/>
        <v>imports hard coal_open pit_FR_mix_mix.inpt_fu__</v>
      </c>
      <c r="B2061" t="str">
        <f>processors_PES!$B$164</f>
        <v>imports hard coal_open pit_FR_mix_mix</v>
      </c>
      <c r="C2061" s="9" t="s">
        <v>93</v>
      </c>
      <c r="D2061" s="10" t="s">
        <v>101</v>
      </c>
      <c r="E2061" s="10" t="s">
        <v>117</v>
      </c>
      <c r="F2061" s="9" t="s">
        <v>90</v>
      </c>
      <c r="G2061" s="9" t="s">
        <v>91</v>
      </c>
      <c r="H2061" t="str">
        <f>processors_PES!$D$164</f>
        <v>mining::imports hard coal::open pit</v>
      </c>
      <c r="I2061" s="11">
        <v>0</v>
      </c>
      <c r="J2061">
        <f t="shared" si="111"/>
        <v>0</v>
      </c>
      <c r="K2061" s="12" t="s">
        <v>128</v>
      </c>
    </row>
    <row r="2062" spans="1:11" x14ac:dyDescent="0.2">
      <c r="A2062" t="str">
        <f t="shared" si="108"/>
        <v>imports hard coal_open pit_FR_mix_mix.input_ha__</v>
      </c>
      <c r="B2062" t="str">
        <f>processors_PES!$B$164</f>
        <v>imports hard coal_open pit_FR_mix_mix</v>
      </c>
      <c r="C2062" s="9" t="s">
        <v>89</v>
      </c>
      <c r="D2062" s="10" t="s">
        <v>102</v>
      </c>
      <c r="E2062" s="10" t="s">
        <v>118</v>
      </c>
      <c r="F2062" s="9" t="s">
        <v>90</v>
      </c>
      <c r="G2062" s="9" t="s">
        <v>94</v>
      </c>
      <c r="H2062" t="str">
        <f>processors_PES!$D$164</f>
        <v>mining::imports hard coal::open pit</v>
      </c>
      <c r="I2062" s="14">
        <v>1538.832995220931</v>
      </c>
      <c r="J2062">
        <f t="shared" si="111"/>
        <v>26721834.962011468</v>
      </c>
      <c r="K2062" s="12" t="s">
        <v>129</v>
      </c>
    </row>
    <row r="2063" spans="1:11" x14ac:dyDescent="0.2">
      <c r="A2063" t="str">
        <f t="shared" si="108"/>
        <v>imports hard coal_open pit_FR_mix_mix.input_lu__</v>
      </c>
      <c r="B2063" t="str">
        <f>processors_PES!$B$164</f>
        <v>imports hard coal_open pit_FR_mix_mix</v>
      </c>
      <c r="C2063" s="9" t="s">
        <v>89</v>
      </c>
      <c r="D2063" s="10" t="s">
        <v>103</v>
      </c>
      <c r="E2063" s="10" t="s">
        <v>119</v>
      </c>
      <c r="F2063" s="9" t="s">
        <v>92</v>
      </c>
      <c r="G2063" s="9" t="s">
        <v>94</v>
      </c>
      <c r="H2063" t="str">
        <f>processors_PES!$D$164</f>
        <v>mining::imports hard coal::open pit</v>
      </c>
      <c r="I2063" s="11" t="s">
        <v>131</v>
      </c>
      <c r="J2063" s="11" t="s">
        <v>131</v>
      </c>
      <c r="K2063" s="12" t="s">
        <v>118</v>
      </c>
    </row>
    <row r="2064" spans="1:11" x14ac:dyDescent="0.2">
      <c r="A2064" t="str">
        <f t="shared" si="108"/>
        <v>imports hard coal_open pit_FR_mix_mix.input_w.us__</v>
      </c>
      <c r="B2064" t="str">
        <f>processors_PES!$B$164</f>
        <v>imports hard coal_open pit_FR_mix_mix</v>
      </c>
      <c r="C2064" s="9" t="s">
        <v>89</v>
      </c>
      <c r="D2064" s="10" t="s">
        <v>104</v>
      </c>
      <c r="E2064" s="10" t="s">
        <v>120</v>
      </c>
      <c r="F2064" s="9" t="s">
        <v>92</v>
      </c>
      <c r="G2064" s="9" t="s">
        <v>91</v>
      </c>
      <c r="H2064" t="str">
        <f>processors_PES!$D$164</f>
        <v>mining::imports hard coal::open pit</v>
      </c>
      <c r="I2064" s="11" t="s">
        <v>131</v>
      </c>
      <c r="J2064" s="11" t="s">
        <v>131</v>
      </c>
      <c r="K2064" s="12" t="s">
        <v>125</v>
      </c>
    </row>
    <row r="2065" spans="1:11" x14ac:dyDescent="0.2">
      <c r="A2065" t="str">
        <f t="shared" si="108"/>
        <v>imports hard coal_open pit_FR_mix_mix.input_fw__</v>
      </c>
      <c r="B2065" t="str">
        <f>processors_PES!$B$164</f>
        <v>imports hard coal_open pit_FR_mix_mix</v>
      </c>
      <c r="C2065" s="9" t="s">
        <v>89</v>
      </c>
      <c r="D2065" s="10" t="s">
        <v>105</v>
      </c>
      <c r="E2065" s="10" t="s">
        <v>121</v>
      </c>
      <c r="F2065" s="9" t="s">
        <v>92</v>
      </c>
      <c r="G2065" s="9" t="s">
        <v>91</v>
      </c>
      <c r="H2065" t="str">
        <f>processors_PES!$D$164</f>
        <v>mining::imports hard coal::open pit</v>
      </c>
      <c r="I2065" s="11" t="s">
        <v>131</v>
      </c>
      <c r="J2065" s="11" t="s">
        <v>131</v>
      </c>
      <c r="K2065" s="12" t="s">
        <v>125</v>
      </c>
    </row>
    <row r="2066" spans="1:11" x14ac:dyDescent="0.2">
      <c r="A2066" t="str">
        <f t="shared" si="108"/>
        <v>imports hard coal_open pit_FR_mix_mix.input_w.tot__</v>
      </c>
      <c r="B2066" t="str">
        <f>processors_PES!$B$164</f>
        <v>imports hard coal_open pit_FR_mix_mix</v>
      </c>
      <c r="C2066" s="9" t="s">
        <v>89</v>
      </c>
      <c r="D2066" s="10" t="s">
        <v>106</v>
      </c>
      <c r="E2066" s="10" t="s">
        <v>122</v>
      </c>
      <c r="F2066" s="9" t="s">
        <v>92</v>
      </c>
      <c r="G2066" s="9" t="s">
        <v>91</v>
      </c>
      <c r="H2066" t="str">
        <f>processors_PES!$D$164</f>
        <v>mining::imports hard coal::open pit</v>
      </c>
      <c r="I2066" s="13">
        <v>894.99999999999989</v>
      </c>
      <c r="J2066">
        <f t="shared" si="111"/>
        <v>15541674.999999998</v>
      </c>
      <c r="K2066" s="12" t="s">
        <v>125</v>
      </c>
    </row>
    <row r="2067" spans="1:11" x14ac:dyDescent="0.2">
      <c r="A2067" t="str">
        <f t="shared" si="108"/>
        <v>imports hard coal_open pit_FR_mix_mix.output_w__</v>
      </c>
      <c r="B2067" t="str">
        <f>processors_PES!$B$164</f>
        <v>imports hard coal_open pit_FR_mix_mix</v>
      </c>
      <c r="C2067" s="9" t="s">
        <v>95</v>
      </c>
      <c r="D2067" s="10" t="s">
        <v>107</v>
      </c>
      <c r="E2067" s="10" t="s">
        <v>123</v>
      </c>
      <c r="F2067" s="9" t="s">
        <v>92</v>
      </c>
      <c r="G2067" s="9" t="s">
        <v>91</v>
      </c>
      <c r="H2067" t="str">
        <f>processors_PES!$D$164</f>
        <v>mining::imports hard coal::open pit</v>
      </c>
      <c r="I2067" s="16">
        <v>760.75</v>
      </c>
      <c r="J2067">
        <f t="shared" si="111"/>
        <v>13210423.75</v>
      </c>
      <c r="K2067" s="12" t="s">
        <v>125</v>
      </c>
    </row>
    <row r="2068" spans="1:11" x14ac:dyDescent="0.2">
      <c r="A2068" t="str">
        <f t="shared" si="108"/>
        <v>imports hard coal_open pit_FR_mix_mix.output_ghg__</v>
      </c>
      <c r="B2068" t="str">
        <f>processors_PES!$B$164</f>
        <v>imports hard coal_open pit_FR_mix_mix</v>
      </c>
      <c r="C2068" s="9" t="s">
        <v>95</v>
      </c>
      <c r="D2068" s="10" t="s">
        <v>108</v>
      </c>
      <c r="E2068" s="10" t="s">
        <v>124</v>
      </c>
      <c r="F2068" s="9" t="s">
        <v>92</v>
      </c>
      <c r="G2068" s="9" t="s">
        <v>91</v>
      </c>
      <c r="H2068" t="str">
        <f>processors_PES!$D$164</f>
        <v>mining::imports hard coal::open pit</v>
      </c>
      <c r="I2068" s="11">
        <v>84000</v>
      </c>
      <c r="J2068">
        <f t="shared" si="111"/>
        <v>1458660000</v>
      </c>
      <c r="K2068" s="12" t="s">
        <v>130</v>
      </c>
    </row>
    <row r="2069" spans="1:11" x14ac:dyDescent="0.2">
      <c r="A2069" t="str">
        <f t="shared" si="108"/>
        <v>imports hard coal_open pit_FR_mix_mix.output_h.c__</v>
      </c>
      <c r="B2069" t="str">
        <f>processors_PES!$B$164</f>
        <v>imports hard coal_open pit_FR_mix_mix</v>
      </c>
      <c r="C2069" s="9" t="s">
        <v>95</v>
      </c>
      <c r="D2069" s="10" t="s">
        <v>63</v>
      </c>
      <c r="E2069" s="10" t="s">
        <v>113</v>
      </c>
      <c r="F2069" s="9" t="s">
        <v>90</v>
      </c>
      <c r="G2069" s="9" t="s">
        <v>91</v>
      </c>
      <c r="H2069" t="str">
        <f>processors_PES!$D$164</f>
        <v>mining::imports hard coal::open pit</v>
      </c>
      <c r="I2069" s="11">
        <v>1</v>
      </c>
      <c r="J2069" s="53">
        <v>17365</v>
      </c>
      <c r="K2069" s="15" t="s">
        <v>132</v>
      </c>
    </row>
    <row r="2070" spans="1:11" x14ac:dyDescent="0.2">
      <c r="A2070" t="str">
        <f t="shared" si="108"/>
        <v>imports hard coal_open pit_FR_mix_mix.output_li__</v>
      </c>
      <c r="B2070" t="str">
        <f>processors_PES!$B$164</f>
        <v>imports hard coal_open pit_FR_mix_mix</v>
      </c>
      <c r="C2070" s="10" t="s">
        <v>95</v>
      </c>
      <c r="D2070" s="10" t="s">
        <v>64</v>
      </c>
      <c r="E2070" s="10" t="s">
        <v>111</v>
      </c>
      <c r="F2070" s="10" t="s">
        <v>90</v>
      </c>
      <c r="G2070" s="10" t="s">
        <v>91</v>
      </c>
      <c r="H2070" t="str">
        <f>processors_PES!$D$164</f>
        <v>mining::imports hard coal::open pit</v>
      </c>
      <c r="I2070" s="15">
        <v>0</v>
      </c>
      <c r="J2070">
        <v>0</v>
      </c>
      <c r="K2070" s="12" t="s">
        <v>132</v>
      </c>
    </row>
    <row r="2071" spans="1:11" x14ac:dyDescent="0.2">
      <c r="A2071" t="str">
        <f t="shared" si="108"/>
        <v>imports hard coal_open pit_FR_mix_mix.output_co__</v>
      </c>
      <c r="B2071" t="str">
        <f>processors_PES!$B$164</f>
        <v>imports hard coal_open pit_FR_mix_mix</v>
      </c>
      <c r="C2071" s="10" t="s">
        <v>95</v>
      </c>
      <c r="D2071" s="10" t="s">
        <v>65</v>
      </c>
      <c r="E2071" s="10" t="s">
        <v>805</v>
      </c>
      <c r="F2071" s="10" t="s">
        <v>90</v>
      </c>
      <c r="G2071" s="10" t="s">
        <v>91</v>
      </c>
      <c r="H2071" t="str">
        <f>processors_PES!$D$164</f>
        <v>mining::imports hard coal::open pit</v>
      </c>
      <c r="I2071" s="15">
        <v>0</v>
      </c>
      <c r="J2071">
        <v>0</v>
      </c>
      <c r="K2071" s="12" t="s">
        <v>132</v>
      </c>
    </row>
    <row r="2072" spans="1:11" x14ac:dyDescent="0.2">
      <c r="A2072" t="str">
        <f t="shared" si="108"/>
        <v>imports hard coal_open pit_IT_mix_mix.input_ng__</v>
      </c>
      <c r="B2072" t="str">
        <f>processors_PES!$B$165</f>
        <v>imports hard coal_open pit_IT_mix_mix</v>
      </c>
      <c r="C2072" s="9" t="s">
        <v>89</v>
      </c>
      <c r="D2072" s="10" t="s">
        <v>96</v>
      </c>
      <c r="E2072" s="10" t="s">
        <v>110</v>
      </c>
      <c r="F2072" s="9" t="s">
        <v>90</v>
      </c>
      <c r="G2072" s="9" t="s">
        <v>91</v>
      </c>
      <c r="H2072" t="str">
        <f>processors_PES!$D$164</f>
        <v>mining::imports hard coal::open pit</v>
      </c>
      <c r="I2072" s="11">
        <v>0</v>
      </c>
      <c r="J2072">
        <f>I2072*$J$2087</f>
        <v>0</v>
      </c>
      <c r="K2072" s="12" t="s">
        <v>125</v>
      </c>
    </row>
    <row r="2073" spans="1:11" x14ac:dyDescent="0.2">
      <c r="A2073" t="str">
        <f t="shared" si="108"/>
        <v>imports hard coal_open pit_IT_mix_mix.input_li__</v>
      </c>
      <c r="B2073" t="str">
        <f>processors_PES!$B$165</f>
        <v>imports hard coal_open pit_IT_mix_mix</v>
      </c>
      <c r="C2073" s="9" t="s">
        <v>89</v>
      </c>
      <c r="D2073" s="10" t="s">
        <v>64</v>
      </c>
      <c r="E2073" s="10" t="s">
        <v>111</v>
      </c>
      <c r="F2073" s="9" t="s">
        <v>90</v>
      </c>
      <c r="G2073" s="9" t="s">
        <v>91</v>
      </c>
      <c r="H2073" t="str">
        <f>processors_PES!$D$164</f>
        <v>mining::imports hard coal::open pit</v>
      </c>
      <c r="I2073" s="11">
        <v>0</v>
      </c>
      <c r="J2073">
        <f t="shared" ref="J2073:J2086" si="112">I2073*$J$2087</f>
        <v>0</v>
      </c>
      <c r="K2073" s="12" t="s">
        <v>126</v>
      </c>
    </row>
    <row r="2074" spans="1:11" x14ac:dyDescent="0.2">
      <c r="A2074" t="str">
        <f t="shared" si="108"/>
        <v>imports hard coal_open pit_IT_mix_mix.input_bio__</v>
      </c>
      <c r="B2074" t="str">
        <f>processors_PES!$B$165</f>
        <v>imports hard coal_open pit_IT_mix_mix</v>
      </c>
      <c r="C2074" s="9" t="s">
        <v>89</v>
      </c>
      <c r="D2074" s="10" t="s">
        <v>97</v>
      </c>
      <c r="E2074" s="10" t="s">
        <v>112</v>
      </c>
      <c r="F2074" s="9" t="s">
        <v>90</v>
      </c>
      <c r="G2074" s="9" t="s">
        <v>91</v>
      </c>
      <c r="H2074" t="str">
        <f>processors_PES!$D$164</f>
        <v>mining::imports hard coal::open pit</v>
      </c>
      <c r="I2074" s="11">
        <v>0</v>
      </c>
      <c r="J2074">
        <f t="shared" si="112"/>
        <v>0</v>
      </c>
      <c r="K2074" s="12" t="s">
        <v>126</v>
      </c>
    </row>
    <row r="2075" spans="1:11" x14ac:dyDescent="0.2">
      <c r="A2075" t="str">
        <f t="shared" si="108"/>
        <v>imports hard coal_open pit_IT_mix_mix.input_h.c__</v>
      </c>
      <c r="B2075" t="str">
        <f>processors_PES!$B$165</f>
        <v>imports hard coal_open pit_IT_mix_mix</v>
      </c>
      <c r="C2075" s="9" t="s">
        <v>89</v>
      </c>
      <c r="D2075" s="10" t="s">
        <v>63</v>
      </c>
      <c r="E2075" s="10" t="s">
        <v>113</v>
      </c>
      <c r="F2075" s="9" t="s">
        <v>92</v>
      </c>
      <c r="G2075" s="9" t="s">
        <v>91</v>
      </c>
      <c r="H2075" t="str">
        <f>processors_PES!$D$164</f>
        <v>mining::imports hard coal::open pit</v>
      </c>
      <c r="I2075" s="11">
        <v>0</v>
      </c>
      <c r="J2075">
        <f t="shared" si="112"/>
        <v>0</v>
      </c>
      <c r="K2075" s="12" t="s">
        <v>126</v>
      </c>
    </row>
    <row r="2076" spans="1:11" x14ac:dyDescent="0.2">
      <c r="A2076" t="str">
        <f t="shared" si="108"/>
        <v>imports hard coal_open pit_IT_mix_mix.input_ur__</v>
      </c>
      <c r="B2076" t="str">
        <f>processors_PES!$B$165</f>
        <v>imports hard coal_open pit_IT_mix_mix</v>
      </c>
      <c r="C2076" s="9" t="s">
        <v>89</v>
      </c>
      <c r="D2076" s="10" t="s">
        <v>98</v>
      </c>
      <c r="E2076" s="10" t="s">
        <v>114</v>
      </c>
      <c r="F2076" s="9" t="s">
        <v>90</v>
      </c>
      <c r="G2076" s="9" t="s">
        <v>91</v>
      </c>
      <c r="H2076" t="str">
        <f>processors_PES!$D$164</f>
        <v>mining::imports hard coal::open pit</v>
      </c>
      <c r="I2076" s="11">
        <v>0</v>
      </c>
      <c r="J2076">
        <f t="shared" si="112"/>
        <v>0</v>
      </c>
      <c r="K2076" s="12" t="s">
        <v>126</v>
      </c>
    </row>
    <row r="2077" spans="1:11" x14ac:dyDescent="0.2">
      <c r="A2077" t="str">
        <f t="shared" si="108"/>
        <v>imports hard coal_open pit_IT_mix_mix.input_el__</v>
      </c>
      <c r="B2077" t="str">
        <f>processors_PES!$B$165</f>
        <v>imports hard coal_open pit_IT_mix_mix</v>
      </c>
      <c r="C2077" s="9" t="s">
        <v>89</v>
      </c>
      <c r="D2077" s="10" t="s">
        <v>99</v>
      </c>
      <c r="E2077" s="10" t="s">
        <v>115</v>
      </c>
      <c r="F2077" s="9" t="s">
        <v>90</v>
      </c>
      <c r="G2077" s="9" t="s">
        <v>91</v>
      </c>
      <c r="H2077" t="str">
        <f>processors_PES!$D$164</f>
        <v>mining::imports hard coal::open pit</v>
      </c>
      <c r="I2077" s="11">
        <v>604850.95737159764</v>
      </c>
      <c r="J2077">
        <f t="shared" si="112"/>
        <v>14817033902.732027</v>
      </c>
      <c r="K2077" s="12" t="s">
        <v>127</v>
      </c>
    </row>
    <row r="2078" spans="1:11" x14ac:dyDescent="0.2">
      <c r="A2078" t="str">
        <f t="shared" si="108"/>
        <v>imports hard coal_open pit_IT_mix_mix.input_he__</v>
      </c>
      <c r="B2078" t="str">
        <f>processors_PES!$B$165</f>
        <v>imports hard coal_open pit_IT_mix_mix</v>
      </c>
      <c r="C2078" s="9" t="s">
        <v>89</v>
      </c>
      <c r="D2078" s="10" t="s">
        <v>100</v>
      </c>
      <c r="E2078" s="10" t="s">
        <v>116</v>
      </c>
      <c r="F2078" s="9" t="s">
        <v>90</v>
      </c>
      <c r="G2078" s="9" t="s">
        <v>91</v>
      </c>
      <c r="H2078" t="str">
        <f>processors_PES!$D$164</f>
        <v>mining::imports hard coal::open pit</v>
      </c>
      <c r="I2078" s="17">
        <v>915524.40365792078</v>
      </c>
      <c r="J2078">
        <f t="shared" si="112"/>
        <v>22427601316.408085</v>
      </c>
      <c r="K2078" s="12" t="s">
        <v>128</v>
      </c>
    </row>
    <row r="2079" spans="1:11" x14ac:dyDescent="0.2">
      <c r="A2079" t="str">
        <f t="shared" si="108"/>
        <v>imports hard coal_open pit_IT_mix_mix.inpt_fu__</v>
      </c>
      <c r="B2079" t="str">
        <f>processors_PES!$B$165</f>
        <v>imports hard coal_open pit_IT_mix_mix</v>
      </c>
      <c r="C2079" s="9" t="s">
        <v>93</v>
      </c>
      <c r="D2079" s="10" t="s">
        <v>101</v>
      </c>
      <c r="E2079" s="10" t="s">
        <v>117</v>
      </c>
      <c r="F2079" s="9" t="s">
        <v>90</v>
      </c>
      <c r="G2079" s="9" t="s">
        <v>91</v>
      </c>
      <c r="H2079" t="str">
        <f>processors_PES!$D$164</f>
        <v>mining::imports hard coal::open pit</v>
      </c>
      <c r="I2079" s="11">
        <v>0</v>
      </c>
      <c r="J2079">
        <f t="shared" si="112"/>
        <v>0</v>
      </c>
      <c r="K2079" s="12" t="s">
        <v>128</v>
      </c>
    </row>
    <row r="2080" spans="1:11" x14ac:dyDescent="0.2">
      <c r="A2080" t="str">
        <f t="shared" si="108"/>
        <v>imports hard coal_open pit_IT_mix_mix.input_ha__</v>
      </c>
      <c r="B2080" t="str">
        <f>processors_PES!$B$165</f>
        <v>imports hard coal_open pit_IT_mix_mix</v>
      </c>
      <c r="C2080" s="9" t="s">
        <v>89</v>
      </c>
      <c r="D2080" s="10" t="s">
        <v>102</v>
      </c>
      <c r="E2080" s="10" t="s">
        <v>118</v>
      </c>
      <c r="F2080" s="9" t="s">
        <v>90</v>
      </c>
      <c r="G2080" s="9" t="s">
        <v>94</v>
      </c>
      <c r="H2080" t="str">
        <f>processors_PES!$D$164</f>
        <v>mining::imports hard coal::open pit</v>
      </c>
      <c r="I2080" s="18">
        <v>1409.3829540882875</v>
      </c>
      <c r="J2080">
        <f t="shared" si="112"/>
        <v>34525654.226300776</v>
      </c>
      <c r="K2080" s="12" t="s">
        <v>129</v>
      </c>
    </row>
    <row r="2081" spans="1:11" x14ac:dyDescent="0.2">
      <c r="A2081" t="str">
        <f t="shared" si="108"/>
        <v>imports hard coal_open pit_IT_mix_mix.input_lu__</v>
      </c>
      <c r="B2081" t="str">
        <f>processors_PES!$B$165</f>
        <v>imports hard coal_open pit_IT_mix_mix</v>
      </c>
      <c r="C2081" s="9" t="s">
        <v>89</v>
      </c>
      <c r="D2081" s="10" t="s">
        <v>103</v>
      </c>
      <c r="E2081" s="10" t="s">
        <v>119</v>
      </c>
      <c r="F2081" s="9" t="s">
        <v>92</v>
      </c>
      <c r="G2081" s="9" t="s">
        <v>94</v>
      </c>
      <c r="H2081" t="str">
        <f>processors_PES!$D$164</f>
        <v>mining::imports hard coal::open pit</v>
      </c>
      <c r="I2081" s="11" t="s">
        <v>131</v>
      </c>
      <c r="J2081" s="11" t="s">
        <v>131</v>
      </c>
      <c r="K2081" s="12" t="s">
        <v>118</v>
      </c>
    </row>
    <row r="2082" spans="1:11" x14ac:dyDescent="0.2">
      <c r="A2082" t="str">
        <f t="shared" ref="A2082:A2145" si="113">CONCATENATE(B2082,".",C2082,"_",E2082,"_",V2082,"_",U2082)</f>
        <v>imports hard coal_open pit_IT_mix_mix.input_w.us__</v>
      </c>
      <c r="B2082" t="str">
        <f>processors_PES!$B$165</f>
        <v>imports hard coal_open pit_IT_mix_mix</v>
      </c>
      <c r="C2082" s="9" t="s">
        <v>89</v>
      </c>
      <c r="D2082" s="10" t="s">
        <v>104</v>
      </c>
      <c r="E2082" s="10" t="s">
        <v>120</v>
      </c>
      <c r="F2082" s="9" t="s">
        <v>92</v>
      </c>
      <c r="G2082" s="9" t="s">
        <v>91</v>
      </c>
      <c r="H2082" t="str">
        <f>processors_PES!$D$164</f>
        <v>mining::imports hard coal::open pit</v>
      </c>
      <c r="I2082" s="11" t="s">
        <v>131</v>
      </c>
      <c r="J2082" s="11" t="s">
        <v>131</v>
      </c>
      <c r="K2082" s="12" t="s">
        <v>125</v>
      </c>
    </row>
    <row r="2083" spans="1:11" x14ac:dyDescent="0.2">
      <c r="A2083" t="str">
        <f t="shared" si="113"/>
        <v>imports hard coal_open pit_IT_mix_mix.input_fw__</v>
      </c>
      <c r="B2083" t="str">
        <f>processors_PES!$B$165</f>
        <v>imports hard coal_open pit_IT_mix_mix</v>
      </c>
      <c r="C2083" s="9" t="s">
        <v>89</v>
      </c>
      <c r="D2083" s="10" t="s">
        <v>105</v>
      </c>
      <c r="E2083" s="10" t="s">
        <v>121</v>
      </c>
      <c r="F2083" s="9" t="s">
        <v>92</v>
      </c>
      <c r="G2083" s="9" t="s">
        <v>91</v>
      </c>
      <c r="H2083" t="str">
        <f>processors_PES!$D$164</f>
        <v>mining::imports hard coal::open pit</v>
      </c>
      <c r="I2083" s="11" t="s">
        <v>131</v>
      </c>
      <c r="J2083" s="11" t="s">
        <v>131</v>
      </c>
      <c r="K2083" s="12" t="s">
        <v>125</v>
      </c>
    </row>
    <row r="2084" spans="1:11" x14ac:dyDescent="0.2">
      <c r="A2084" t="str">
        <f t="shared" si="113"/>
        <v>imports hard coal_open pit_IT_mix_mix.input_w.tot__</v>
      </c>
      <c r="B2084" t="str">
        <f>processors_PES!$B$165</f>
        <v>imports hard coal_open pit_IT_mix_mix</v>
      </c>
      <c r="C2084" s="9" t="s">
        <v>89</v>
      </c>
      <c r="D2084" s="10" t="s">
        <v>106</v>
      </c>
      <c r="E2084" s="10" t="s">
        <v>122</v>
      </c>
      <c r="F2084" s="9" t="s">
        <v>92</v>
      </c>
      <c r="G2084" s="9" t="s">
        <v>91</v>
      </c>
      <c r="H2084" t="str">
        <f>processors_PES!$D$164</f>
        <v>mining::imports hard coal::open pit</v>
      </c>
      <c r="I2084" s="11">
        <v>894.99999999999989</v>
      </c>
      <c r="J2084">
        <f t="shared" si="112"/>
        <v>21924814.999999996</v>
      </c>
      <c r="K2084" s="12" t="s">
        <v>125</v>
      </c>
    </row>
    <row r="2085" spans="1:11" x14ac:dyDescent="0.2">
      <c r="A2085" t="str">
        <f t="shared" si="113"/>
        <v>imports hard coal_open pit_IT_mix_mix.output_w__</v>
      </c>
      <c r="B2085" t="str">
        <f>processors_PES!$B$165</f>
        <v>imports hard coal_open pit_IT_mix_mix</v>
      </c>
      <c r="C2085" s="9" t="s">
        <v>95</v>
      </c>
      <c r="D2085" s="10" t="s">
        <v>107</v>
      </c>
      <c r="E2085" s="10" t="s">
        <v>123</v>
      </c>
      <c r="F2085" s="9" t="s">
        <v>92</v>
      </c>
      <c r="G2085" s="9" t="s">
        <v>91</v>
      </c>
      <c r="H2085" t="str">
        <f>processors_PES!$D$164</f>
        <v>mining::imports hard coal::open pit</v>
      </c>
      <c r="I2085" s="11">
        <v>760.75000000000011</v>
      </c>
      <c r="J2085">
        <f t="shared" si="112"/>
        <v>18636092.750000004</v>
      </c>
      <c r="K2085" s="12" t="s">
        <v>125</v>
      </c>
    </row>
    <row r="2086" spans="1:11" x14ac:dyDescent="0.2">
      <c r="A2086" t="str">
        <f t="shared" si="113"/>
        <v>imports hard coal_open pit_IT_mix_mix.output_ghg__</v>
      </c>
      <c r="B2086" t="str">
        <f>processors_PES!$B$165</f>
        <v>imports hard coal_open pit_IT_mix_mix</v>
      </c>
      <c r="C2086" s="9" t="s">
        <v>95</v>
      </c>
      <c r="D2086" s="10" t="s">
        <v>108</v>
      </c>
      <c r="E2086" s="10" t="s">
        <v>124</v>
      </c>
      <c r="F2086" s="9" t="s">
        <v>92</v>
      </c>
      <c r="G2086" s="9" t="s">
        <v>91</v>
      </c>
      <c r="H2086" t="str">
        <f>processors_PES!$D$164</f>
        <v>mining::imports hard coal::open pit</v>
      </c>
      <c r="I2086" s="11">
        <v>84000</v>
      </c>
      <c r="J2086">
        <f t="shared" si="112"/>
        <v>2057748000</v>
      </c>
      <c r="K2086" s="12" t="s">
        <v>130</v>
      </c>
    </row>
    <row r="2087" spans="1:11" x14ac:dyDescent="0.2">
      <c r="A2087" t="str">
        <f t="shared" si="113"/>
        <v>imports hard coal_open pit_IT_mix_mix.output_h.c__</v>
      </c>
      <c r="B2087" t="str">
        <f>processors_PES!$B$165</f>
        <v>imports hard coal_open pit_IT_mix_mix</v>
      </c>
      <c r="C2087" s="9" t="s">
        <v>95</v>
      </c>
      <c r="D2087" s="10" t="s">
        <v>63</v>
      </c>
      <c r="E2087" s="10" t="s">
        <v>113</v>
      </c>
      <c r="F2087" s="9" t="s">
        <v>90</v>
      </c>
      <c r="G2087" s="9" t="s">
        <v>91</v>
      </c>
      <c r="H2087" t="str">
        <f>processors_PES!$D$164</f>
        <v>mining::imports hard coal::open pit</v>
      </c>
      <c r="I2087" s="11">
        <v>1</v>
      </c>
      <c r="J2087" s="53">
        <v>24497</v>
      </c>
      <c r="K2087" s="15" t="s">
        <v>132</v>
      </c>
    </row>
    <row r="2088" spans="1:11" x14ac:dyDescent="0.2">
      <c r="A2088" t="str">
        <f t="shared" si="113"/>
        <v>imports hard coal_open pit_IT_mix_mix.output_li__</v>
      </c>
      <c r="B2088" t="str">
        <f>processors_PES!$B$165</f>
        <v>imports hard coal_open pit_IT_mix_mix</v>
      </c>
      <c r="C2088" s="10" t="s">
        <v>95</v>
      </c>
      <c r="D2088" s="10" t="s">
        <v>64</v>
      </c>
      <c r="E2088" s="10" t="s">
        <v>111</v>
      </c>
      <c r="F2088" s="10" t="s">
        <v>90</v>
      </c>
      <c r="G2088" s="10" t="s">
        <v>91</v>
      </c>
      <c r="H2088" t="str">
        <f>processors_PES!$D$164</f>
        <v>mining::imports hard coal::open pit</v>
      </c>
      <c r="I2088" s="11">
        <v>0</v>
      </c>
      <c r="J2088">
        <f>I2088*$J$2105</f>
        <v>0</v>
      </c>
      <c r="K2088" s="12" t="s">
        <v>132</v>
      </c>
    </row>
    <row r="2089" spans="1:11" x14ac:dyDescent="0.2">
      <c r="A2089" t="str">
        <f t="shared" si="113"/>
        <v>imports hard coal_open pit_IT_mix_mix.output_co__</v>
      </c>
      <c r="B2089" t="str">
        <f>processors_PES!$B$165</f>
        <v>imports hard coal_open pit_IT_mix_mix</v>
      </c>
      <c r="C2089" s="10" t="s">
        <v>95</v>
      </c>
      <c r="D2089" s="10" t="s">
        <v>65</v>
      </c>
      <c r="E2089" s="10" t="s">
        <v>805</v>
      </c>
      <c r="F2089" s="10" t="s">
        <v>90</v>
      </c>
      <c r="G2089" s="10" t="s">
        <v>91</v>
      </c>
      <c r="H2089" t="str">
        <f>processors_PES!$D$164</f>
        <v>mining::imports hard coal::open pit</v>
      </c>
      <c r="I2089" s="11">
        <v>0</v>
      </c>
      <c r="J2089">
        <f t="shared" ref="J2089:J2104" si="114">I2089*$J$2105</f>
        <v>0</v>
      </c>
      <c r="K2089" s="12" t="s">
        <v>132</v>
      </c>
    </row>
    <row r="2090" spans="1:11" x14ac:dyDescent="0.2">
      <c r="A2090" t="str">
        <f t="shared" si="113"/>
        <v>imports hard coal_open pit_NL_mix_mix.input_ng__</v>
      </c>
      <c r="B2090" t="str">
        <f>processors_PES!$B$166</f>
        <v>imports hard coal_open pit_NL_mix_mix</v>
      </c>
      <c r="C2090" s="9" t="s">
        <v>89</v>
      </c>
      <c r="D2090" s="10" t="s">
        <v>96</v>
      </c>
      <c r="E2090" s="10" t="s">
        <v>110</v>
      </c>
      <c r="F2090" s="9" t="s">
        <v>90</v>
      </c>
      <c r="G2090" s="9" t="s">
        <v>91</v>
      </c>
      <c r="H2090" t="str">
        <f>processors_PES!$D$164</f>
        <v>mining::imports hard coal::open pit</v>
      </c>
      <c r="I2090" s="11">
        <v>0</v>
      </c>
      <c r="J2090">
        <f t="shared" si="114"/>
        <v>0</v>
      </c>
      <c r="K2090" s="12" t="s">
        <v>125</v>
      </c>
    </row>
    <row r="2091" spans="1:11" x14ac:dyDescent="0.2">
      <c r="A2091" t="str">
        <f t="shared" si="113"/>
        <v>imports hard coal_open pit_NL_mix_mix.input_li__</v>
      </c>
      <c r="B2091" t="str">
        <f>processors_PES!$B$166</f>
        <v>imports hard coal_open pit_NL_mix_mix</v>
      </c>
      <c r="C2091" s="9" t="s">
        <v>89</v>
      </c>
      <c r="D2091" s="10" t="s">
        <v>64</v>
      </c>
      <c r="E2091" s="10" t="s">
        <v>111</v>
      </c>
      <c r="F2091" s="9" t="s">
        <v>90</v>
      </c>
      <c r="G2091" s="9" t="s">
        <v>91</v>
      </c>
      <c r="H2091" t="str">
        <f>processors_PES!$D$164</f>
        <v>mining::imports hard coal::open pit</v>
      </c>
      <c r="I2091" s="11">
        <v>0</v>
      </c>
      <c r="J2091">
        <f t="shared" si="114"/>
        <v>0</v>
      </c>
      <c r="K2091" s="12" t="s">
        <v>126</v>
      </c>
    </row>
    <row r="2092" spans="1:11" x14ac:dyDescent="0.2">
      <c r="A2092" t="str">
        <f t="shared" si="113"/>
        <v>imports hard coal_open pit_NL_mix_mix.input_bio__</v>
      </c>
      <c r="B2092" t="str">
        <f>processors_PES!$B$166</f>
        <v>imports hard coal_open pit_NL_mix_mix</v>
      </c>
      <c r="C2092" s="9" t="s">
        <v>89</v>
      </c>
      <c r="D2092" s="10" t="s">
        <v>97</v>
      </c>
      <c r="E2092" s="10" t="s">
        <v>112</v>
      </c>
      <c r="F2092" s="9" t="s">
        <v>90</v>
      </c>
      <c r="G2092" s="9" t="s">
        <v>91</v>
      </c>
      <c r="H2092" t="str">
        <f>processors_PES!$D$164</f>
        <v>mining::imports hard coal::open pit</v>
      </c>
      <c r="I2092" s="11">
        <v>0</v>
      </c>
      <c r="J2092">
        <f t="shared" si="114"/>
        <v>0</v>
      </c>
      <c r="K2092" s="12" t="s">
        <v>126</v>
      </c>
    </row>
    <row r="2093" spans="1:11" x14ac:dyDescent="0.2">
      <c r="A2093" t="str">
        <f t="shared" si="113"/>
        <v>imports hard coal_open pit_NL_mix_mix.input_h.c__</v>
      </c>
      <c r="B2093" t="str">
        <f>processors_PES!$B$166</f>
        <v>imports hard coal_open pit_NL_mix_mix</v>
      </c>
      <c r="C2093" s="9" t="s">
        <v>89</v>
      </c>
      <c r="D2093" s="10" t="s">
        <v>63</v>
      </c>
      <c r="E2093" s="10" t="s">
        <v>113</v>
      </c>
      <c r="F2093" s="9" t="s">
        <v>92</v>
      </c>
      <c r="G2093" s="9" t="s">
        <v>91</v>
      </c>
      <c r="H2093" t="str">
        <f>processors_PES!$D$164</f>
        <v>mining::imports hard coal::open pit</v>
      </c>
      <c r="I2093" s="11">
        <v>0</v>
      </c>
      <c r="J2093">
        <f t="shared" si="114"/>
        <v>0</v>
      </c>
      <c r="K2093" s="12" t="s">
        <v>126</v>
      </c>
    </row>
    <row r="2094" spans="1:11" x14ac:dyDescent="0.2">
      <c r="A2094" t="str">
        <f t="shared" si="113"/>
        <v>imports hard coal_open pit_NL_mix_mix.input_ur__</v>
      </c>
      <c r="B2094" t="str">
        <f>processors_PES!$B$166</f>
        <v>imports hard coal_open pit_NL_mix_mix</v>
      </c>
      <c r="C2094" s="9" t="s">
        <v>89</v>
      </c>
      <c r="D2094" s="10" t="s">
        <v>98</v>
      </c>
      <c r="E2094" s="10" t="s">
        <v>114</v>
      </c>
      <c r="F2094" s="9" t="s">
        <v>90</v>
      </c>
      <c r="G2094" s="9" t="s">
        <v>91</v>
      </c>
      <c r="H2094" t="str">
        <f>processors_PES!$D$164</f>
        <v>mining::imports hard coal::open pit</v>
      </c>
      <c r="I2094" s="11">
        <v>0</v>
      </c>
      <c r="J2094">
        <f t="shared" si="114"/>
        <v>0</v>
      </c>
      <c r="K2094" s="12" t="s">
        <v>126</v>
      </c>
    </row>
    <row r="2095" spans="1:11" x14ac:dyDescent="0.2">
      <c r="A2095" t="str">
        <f t="shared" si="113"/>
        <v>imports hard coal_open pit_NL_mix_mix.input_el__</v>
      </c>
      <c r="B2095" t="str">
        <f>processors_PES!$B$166</f>
        <v>imports hard coal_open pit_NL_mix_mix</v>
      </c>
      <c r="C2095" s="9" t="s">
        <v>89</v>
      </c>
      <c r="D2095" s="10" t="s">
        <v>99</v>
      </c>
      <c r="E2095" s="10" t="s">
        <v>115</v>
      </c>
      <c r="F2095" s="9" t="s">
        <v>90</v>
      </c>
      <c r="G2095" s="9" t="s">
        <v>91</v>
      </c>
      <c r="H2095" t="str">
        <f>processors_PES!$D$164</f>
        <v>mining::imports hard coal::open pit</v>
      </c>
      <c r="I2095" s="13">
        <v>36670.082753577204</v>
      </c>
      <c r="J2095">
        <f t="shared" si="114"/>
        <v>1072893281.2041619</v>
      </c>
      <c r="K2095" s="12" t="s">
        <v>127</v>
      </c>
    </row>
    <row r="2096" spans="1:11" x14ac:dyDescent="0.2">
      <c r="A2096" t="str">
        <f t="shared" si="113"/>
        <v>imports hard coal_open pit_NL_mix_mix.input_he__</v>
      </c>
      <c r="B2096" t="str">
        <f>processors_PES!$B$166</f>
        <v>imports hard coal_open pit_NL_mix_mix</v>
      </c>
      <c r="C2096" s="9" t="s">
        <v>89</v>
      </c>
      <c r="D2096" s="10" t="s">
        <v>100</v>
      </c>
      <c r="E2096" s="10" t="s">
        <v>116</v>
      </c>
      <c r="F2096" s="9" t="s">
        <v>90</v>
      </c>
      <c r="G2096" s="9" t="s">
        <v>91</v>
      </c>
      <c r="H2096" t="str">
        <f>processors_PES!$D$164</f>
        <v>mining::imports hard coal::open pit</v>
      </c>
      <c r="I2096" s="13">
        <v>11022.386039327703</v>
      </c>
      <c r="J2096">
        <f t="shared" si="114"/>
        <v>322492970.7386499</v>
      </c>
      <c r="K2096" s="12" t="s">
        <v>128</v>
      </c>
    </row>
    <row r="2097" spans="1:11" x14ac:dyDescent="0.2">
      <c r="A2097" t="str">
        <f t="shared" si="113"/>
        <v>imports hard coal_open pit_NL_mix_mix.inpt_fu__</v>
      </c>
      <c r="B2097" t="str">
        <f>processors_PES!$B$166</f>
        <v>imports hard coal_open pit_NL_mix_mix</v>
      </c>
      <c r="C2097" s="9" t="s">
        <v>93</v>
      </c>
      <c r="D2097" s="10" t="s">
        <v>101</v>
      </c>
      <c r="E2097" s="10" t="s">
        <v>117</v>
      </c>
      <c r="F2097" s="9" t="s">
        <v>90</v>
      </c>
      <c r="G2097" s="9" t="s">
        <v>91</v>
      </c>
      <c r="H2097" t="str">
        <f>processors_PES!$D$164</f>
        <v>mining::imports hard coal::open pit</v>
      </c>
      <c r="I2097" s="11">
        <v>0</v>
      </c>
      <c r="J2097">
        <f t="shared" si="114"/>
        <v>0</v>
      </c>
      <c r="K2097" s="12" t="s">
        <v>128</v>
      </c>
    </row>
    <row r="2098" spans="1:11" x14ac:dyDescent="0.2">
      <c r="A2098" t="str">
        <f t="shared" si="113"/>
        <v>imports hard coal_open pit_NL_mix_mix.input_ha__</v>
      </c>
      <c r="B2098" t="str">
        <f>processors_PES!$B$166</f>
        <v>imports hard coal_open pit_NL_mix_mix</v>
      </c>
      <c r="C2098" s="9" t="s">
        <v>89</v>
      </c>
      <c r="D2098" s="10" t="s">
        <v>102</v>
      </c>
      <c r="E2098" s="10" t="s">
        <v>118</v>
      </c>
      <c r="F2098" s="9" t="s">
        <v>90</v>
      </c>
      <c r="G2098" s="9" t="s">
        <v>94</v>
      </c>
      <c r="H2098" t="str">
        <f>processors_PES!$D$164</f>
        <v>mining::imports hard coal::open pit</v>
      </c>
      <c r="I2098" s="14">
        <v>1538.832995220931</v>
      </c>
      <c r="J2098">
        <f t="shared" si="114"/>
        <v>45023175.774173997</v>
      </c>
      <c r="K2098" s="12" t="s">
        <v>129</v>
      </c>
    </row>
    <row r="2099" spans="1:11" x14ac:dyDescent="0.2">
      <c r="A2099" t="str">
        <f t="shared" si="113"/>
        <v>imports hard coal_open pit_NL_mix_mix.input_lu__</v>
      </c>
      <c r="B2099" t="str">
        <f>processors_PES!$B$166</f>
        <v>imports hard coal_open pit_NL_mix_mix</v>
      </c>
      <c r="C2099" s="9" t="s">
        <v>89</v>
      </c>
      <c r="D2099" s="10" t="s">
        <v>103</v>
      </c>
      <c r="E2099" s="10" t="s">
        <v>119</v>
      </c>
      <c r="F2099" s="9" t="s">
        <v>92</v>
      </c>
      <c r="G2099" s="9" t="s">
        <v>94</v>
      </c>
      <c r="H2099" t="str">
        <f>processors_PES!$D$164</f>
        <v>mining::imports hard coal::open pit</v>
      </c>
      <c r="I2099" s="11" t="s">
        <v>131</v>
      </c>
      <c r="J2099" s="11" t="s">
        <v>131</v>
      </c>
      <c r="K2099" s="12" t="s">
        <v>118</v>
      </c>
    </row>
    <row r="2100" spans="1:11" x14ac:dyDescent="0.2">
      <c r="A2100" t="str">
        <f t="shared" si="113"/>
        <v>imports hard coal_open pit_NL_mix_mix.input_w.us__</v>
      </c>
      <c r="B2100" t="str">
        <f>processors_PES!$B$166</f>
        <v>imports hard coal_open pit_NL_mix_mix</v>
      </c>
      <c r="C2100" s="9" t="s">
        <v>89</v>
      </c>
      <c r="D2100" s="10" t="s">
        <v>104</v>
      </c>
      <c r="E2100" s="10" t="s">
        <v>120</v>
      </c>
      <c r="F2100" s="9" t="s">
        <v>92</v>
      </c>
      <c r="G2100" s="9" t="s">
        <v>91</v>
      </c>
      <c r="H2100" t="str">
        <f>processors_PES!$D$164</f>
        <v>mining::imports hard coal::open pit</v>
      </c>
      <c r="I2100" s="11" t="s">
        <v>131</v>
      </c>
      <c r="J2100" s="11" t="s">
        <v>131</v>
      </c>
      <c r="K2100" s="12" t="s">
        <v>125</v>
      </c>
    </row>
    <row r="2101" spans="1:11" x14ac:dyDescent="0.2">
      <c r="A2101" t="str">
        <f t="shared" si="113"/>
        <v>imports hard coal_open pit_NL_mix_mix.input_fw__</v>
      </c>
      <c r="B2101" t="str">
        <f>processors_PES!$B$166</f>
        <v>imports hard coal_open pit_NL_mix_mix</v>
      </c>
      <c r="C2101" s="9" t="s">
        <v>89</v>
      </c>
      <c r="D2101" s="10" t="s">
        <v>105</v>
      </c>
      <c r="E2101" s="10" t="s">
        <v>121</v>
      </c>
      <c r="F2101" s="9" t="s">
        <v>92</v>
      </c>
      <c r="G2101" s="9" t="s">
        <v>91</v>
      </c>
      <c r="H2101" t="str">
        <f>processors_PES!$D$164</f>
        <v>mining::imports hard coal::open pit</v>
      </c>
      <c r="I2101" s="11" t="s">
        <v>131</v>
      </c>
      <c r="J2101" s="11" t="s">
        <v>131</v>
      </c>
      <c r="K2101" s="12" t="s">
        <v>125</v>
      </c>
    </row>
    <row r="2102" spans="1:11" x14ac:dyDescent="0.2">
      <c r="A2102" t="str">
        <f t="shared" si="113"/>
        <v>imports hard coal_open pit_NL_mix_mix.input_w.tot__</v>
      </c>
      <c r="B2102" t="str">
        <f>processors_PES!$B$166</f>
        <v>imports hard coal_open pit_NL_mix_mix</v>
      </c>
      <c r="C2102" s="9" t="s">
        <v>89</v>
      </c>
      <c r="D2102" s="10" t="s">
        <v>106</v>
      </c>
      <c r="E2102" s="10" t="s">
        <v>122</v>
      </c>
      <c r="F2102" s="9" t="s">
        <v>92</v>
      </c>
      <c r="G2102" s="9" t="s">
        <v>91</v>
      </c>
      <c r="H2102" t="str">
        <f>processors_PES!$D$164</f>
        <v>mining::imports hard coal::open pit</v>
      </c>
      <c r="I2102" s="13">
        <v>894.99999999999989</v>
      </c>
      <c r="J2102">
        <f t="shared" si="114"/>
        <v>26185909.999999996</v>
      </c>
      <c r="K2102" s="12" t="s">
        <v>125</v>
      </c>
    </row>
    <row r="2103" spans="1:11" x14ac:dyDescent="0.2">
      <c r="A2103" t="str">
        <f t="shared" si="113"/>
        <v>imports hard coal_open pit_NL_mix_mix.output_w__</v>
      </c>
      <c r="B2103" t="str">
        <f>processors_PES!$B$166</f>
        <v>imports hard coal_open pit_NL_mix_mix</v>
      </c>
      <c r="C2103" s="9" t="s">
        <v>95</v>
      </c>
      <c r="D2103" s="10" t="s">
        <v>107</v>
      </c>
      <c r="E2103" s="10" t="s">
        <v>123</v>
      </c>
      <c r="F2103" s="9" t="s">
        <v>92</v>
      </c>
      <c r="G2103" s="9" t="s">
        <v>91</v>
      </c>
      <c r="H2103" t="str">
        <f>processors_PES!$D$164</f>
        <v>mining::imports hard coal::open pit</v>
      </c>
      <c r="I2103" s="16">
        <v>760.75</v>
      </c>
      <c r="J2103">
        <f t="shared" si="114"/>
        <v>22258023.5</v>
      </c>
      <c r="K2103" s="12" t="s">
        <v>125</v>
      </c>
    </row>
    <row r="2104" spans="1:11" x14ac:dyDescent="0.2">
      <c r="A2104" t="str">
        <f t="shared" si="113"/>
        <v>imports hard coal_open pit_NL_mix_mix.output_ghg__</v>
      </c>
      <c r="B2104" t="str">
        <f>processors_PES!$B$166</f>
        <v>imports hard coal_open pit_NL_mix_mix</v>
      </c>
      <c r="C2104" s="9" t="s">
        <v>95</v>
      </c>
      <c r="D2104" s="10" t="s">
        <v>108</v>
      </c>
      <c r="E2104" s="10" t="s">
        <v>124</v>
      </c>
      <c r="F2104" s="9" t="s">
        <v>92</v>
      </c>
      <c r="G2104" s="9" t="s">
        <v>91</v>
      </c>
      <c r="H2104" t="str">
        <f>processors_PES!$D$164</f>
        <v>mining::imports hard coal::open pit</v>
      </c>
      <c r="I2104" s="11">
        <v>84000</v>
      </c>
      <c r="J2104">
        <f t="shared" si="114"/>
        <v>2457672000</v>
      </c>
      <c r="K2104" s="12" t="s">
        <v>130</v>
      </c>
    </row>
    <row r="2105" spans="1:11" x14ac:dyDescent="0.2">
      <c r="A2105" t="str">
        <f t="shared" si="113"/>
        <v>imports hard coal_open pit_NL_mix_mix.output_h.c__</v>
      </c>
      <c r="B2105" t="str">
        <f>processors_PES!$B$166</f>
        <v>imports hard coal_open pit_NL_mix_mix</v>
      </c>
      <c r="C2105" s="9" t="s">
        <v>95</v>
      </c>
      <c r="D2105" s="10" t="s">
        <v>63</v>
      </c>
      <c r="E2105" s="10" t="s">
        <v>113</v>
      </c>
      <c r="F2105" s="9" t="s">
        <v>90</v>
      </c>
      <c r="G2105" s="9" t="s">
        <v>91</v>
      </c>
      <c r="H2105" t="str">
        <f>processors_PES!$D$164</f>
        <v>mining::imports hard coal::open pit</v>
      </c>
      <c r="I2105" s="11">
        <v>1</v>
      </c>
      <c r="J2105" s="53">
        <v>29258</v>
      </c>
      <c r="K2105" s="15" t="s">
        <v>132</v>
      </c>
    </row>
    <row r="2106" spans="1:11" x14ac:dyDescent="0.2">
      <c r="A2106" t="str">
        <f t="shared" si="113"/>
        <v>imports hard coal_open pit_NL_mix_mix.output_li__</v>
      </c>
      <c r="B2106" t="str">
        <f>processors_PES!$B$166</f>
        <v>imports hard coal_open pit_NL_mix_mix</v>
      </c>
      <c r="C2106" s="10" t="s">
        <v>95</v>
      </c>
      <c r="D2106" s="10" t="s">
        <v>64</v>
      </c>
      <c r="E2106" s="10" t="s">
        <v>111</v>
      </c>
      <c r="F2106" s="10" t="s">
        <v>90</v>
      </c>
      <c r="G2106" s="10" t="s">
        <v>91</v>
      </c>
      <c r="H2106" t="str">
        <f>processors_PES!$D$164</f>
        <v>mining::imports hard coal::open pit</v>
      </c>
      <c r="I2106" s="15">
        <v>0</v>
      </c>
      <c r="J2106">
        <v>0</v>
      </c>
      <c r="K2106" s="12" t="s">
        <v>132</v>
      </c>
    </row>
    <row r="2107" spans="1:11" x14ac:dyDescent="0.2">
      <c r="A2107" t="str">
        <f t="shared" si="113"/>
        <v>imports hard coal_open pit_NL_mix_mix.output_co__</v>
      </c>
      <c r="B2107" t="str">
        <f>processors_PES!$B$166</f>
        <v>imports hard coal_open pit_NL_mix_mix</v>
      </c>
      <c r="C2107" s="10" t="s">
        <v>95</v>
      </c>
      <c r="D2107" s="10" t="s">
        <v>65</v>
      </c>
      <c r="E2107" s="10" t="s">
        <v>805</v>
      </c>
      <c r="F2107" s="10" t="s">
        <v>90</v>
      </c>
      <c r="G2107" s="10" t="s">
        <v>91</v>
      </c>
      <c r="H2107" t="str">
        <f>processors_PES!$D$164</f>
        <v>mining::imports hard coal::open pit</v>
      </c>
      <c r="I2107" s="15">
        <v>0</v>
      </c>
      <c r="J2107">
        <v>0</v>
      </c>
      <c r="K2107" s="12" t="s">
        <v>132</v>
      </c>
    </row>
    <row r="2108" spans="1:11" x14ac:dyDescent="0.2">
      <c r="A2108" t="str">
        <f t="shared" si="113"/>
        <v>imports hard coal_open pit_RO_mix_mix.input_ng__</v>
      </c>
      <c r="B2108" t="str">
        <f>processors_PES!$B$167</f>
        <v>imports hard coal_open pit_RO_mix_mix</v>
      </c>
      <c r="C2108" s="9" t="s">
        <v>89</v>
      </c>
      <c r="D2108" s="10" t="s">
        <v>96</v>
      </c>
      <c r="E2108" s="10" t="s">
        <v>110</v>
      </c>
      <c r="F2108" s="9" t="s">
        <v>90</v>
      </c>
      <c r="G2108" s="9" t="s">
        <v>91</v>
      </c>
      <c r="H2108" t="str">
        <f>processors_PES!$D$164</f>
        <v>mining::imports hard coal::open pit</v>
      </c>
      <c r="I2108" s="11">
        <v>0</v>
      </c>
      <c r="J2108">
        <f>I2108*$J$2123</f>
        <v>0</v>
      </c>
      <c r="K2108" s="12" t="s">
        <v>125</v>
      </c>
    </row>
    <row r="2109" spans="1:11" x14ac:dyDescent="0.2">
      <c r="A2109" t="str">
        <f t="shared" si="113"/>
        <v>imports hard coal_open pit_RO_mix_mix.input_li__</v>
      </c>
      <c r="B2109" t="str">
        <f>processors_PES!$B$167</f>
        <v>imports hard coal_open pit_RO_mix_mix</v>
      </c>
      <c r="C2109" s="9" t="s">
        <v>89</v>
      </c>
      <c r="D2109" s="10" t="s">
        <v>64</v>
      </c>
      <c r="E2109" s="10" t="s">
        <v>111</v>
      </c>
      <c r="F2109" s="9" t="s">
        <v>90</v>
      </c>
      <c r="G2109" s="9" t="s">
        <v>91</v>
      </c>
      <c r="H2109" t="str">
        <f>processors_PES!$D$164</f>
        <v>mining::imports hard coal::open pit</v>
      </c>
      <c r="I2109" s="11">
        <v>0</v>
      </c>
      <c r="J2109">
        <f t="shared" ref="J2109:J2122" si="115">I2109*$J$2123</f>
        <v>0</v>
      </c>
      <c r="K2109" s="12" t="s">
        <v>126</v>
      </c>
    </row>
    <row r="2110" spans="1:11" x14ac:dyDescent="0.2">
      <c r="A2110" t="str">
        <f t="shared" si="113"/>
        <v>imports hard coal_open pit_RO_mix_mix.input_bio__</v>
      </c>
      <c r="B2110" t="str">
        <f>processors_PES!$B$167</f>
        <v>imports hard coal_open pit_RO_mix_mix</v>
      </c>
      <c r="C2110" s="9" t="s">
        <v>89</v>
      </c>
      <c r="D2110" s="10" t="s">
        <v>97</v>
      </c>
      <c r="E2110" s="10" t="s">
        <v>112</v>
      </c>
      <c r="F2110" s="9" t="s">
        <v>90</v>
      </c>
      <c r="G2110" s="9" t="s">
        <v>91</v>
      </c>
      <c r="H2110" t="str">
        <f>processors_PES!$D$164</f>
        <v>mining::imports hard coal::open pit</v>
      </c>
      <c r="I2110" s="11">
        <v>0</v>
      </c>
      <c r="J2110">
        <f t="shared" si="115"/>
        <v>0</v>
      </c>
      <c r="K2110" s="12" t="s">
        <v>126</v>
      </c>
    </row>
    <row r="2111" spans="1:11" x14ac:dyDescent="0.2">
      <c r="A2111" t="str">
        <f t="shared" si="113"/>
        <v>imports hard coal_open pit_RO_mix_mix.input_h.c__</v>
      </c>
      <c r="B2111" t="str">
        <f>processors_PES!$B$167</f>
        <v>imports hard coal_open pit_RO_mix_mix</v>
      </c>
      <c r="C2111" s="9" t="s">
        <v>89</v>
      </c>
      <c r="D2111" s="10" t="s">
        <v>63</v>
      </c>
      <c r="E2111" s="10" t="s">
        <v>113</v>
      </c>
      <c r="F2111" s="9" t="s">
        <v>92</v>
      </c>
      <c r="G2111" s="9" t="s">
        <v>91</v>
      </c>
      <c r="H2111" t="str">
        <f>processors_PES!$D$164</f>
        <v>mining::imports hard coal::open pit</v>
      </c>
      <c r="I2111" s="11">
        <v>0</v>
      </c>
      <c r="J2111">
        <f t="shared" si="115"/>
        <v>0</v>
      </c>
      <c r="K2111" s="12" t="s">
        <v>126</v>
      </c>
    </row>
    <row r="2112" spans="1:11" x14ac:dyDescent="0.2">
      <c r="A2112" t="str">
        <f t="shared" si="113"/>
        <v>imports hard coal_open pit_RO_mix_mix.input_ur__</v>
      </c>
      <c r="B2112" t="str">
        <f>processors_PES!$B$167</f>
        <v>imports hard coal_open pit_RO_mix_mix</v>
      </c>
      <c r="C2112" s="9" t="s">
        <v>89</v>
      </c>
      <c r="D2112" s="10" t="s">
        <v>98</v>
      </c>
      <c r="E2112" s="10" t="s">
        <v>114</v>
      </c>
      <c r="F2112" s="9" t="s">
        <v>90</v>
      </c>
      <c r="G2112" s="9" t="s">
        <v>91</v>
      </c>
      <c r="H2112" t="str">
        <f>processors_PES!$D$164</f>
        <v>mining::imports hard coal::open pit</v>
      </c>
      <c r="I2112" s="11">
        <v>0</v>
      </c>
      <c r="J2112">
        <f t="shared" si="115"/>
        <v>0</v>
      </c>
      <c r="K2112" s="12" t="s">
        <v>126</v>
      </c>
    </row>
    <row r="2113" spans="1:11" x14ac:dyDescent="0.2">
      <c r="A2113" t="str">
        <f t="shared" si="113"/>
        <v>imports hard coal_open pit_RO_mix_mix.input_el__</v>
      </c>
      <c r="B2113" t="str">
        <f>processors_PES!$B$167</f>
        <v>imports hard coal_open pit_RO_mix_mix</v>
      </c>
      <c r="C2113" s="9" t="s">
        <v>89</v>
      </c>
      <c r="D2113" s="10" t="s">
        <v>99</v>
      </c>
      <c r="E2113" s="10" t="s">
        <v>115</v>
      </c>
      <c r="F2113" s="9" t="s">
        <v>90</v>
      </c>
      <c r="G2113" s="9" t="s">
        <v>91</v>
      </c>
      <c r="H2113" t="str">
        <f>processors_PES!$D$164</f>
        <v>mining::imports hard coal::open pit</v>
      </c>
      <c r="I2113" s="11">
        <v>34690.678893488497</v>
      </c>
      <c r="J2113">
        <f t="shared" si="115"/>
        <v>70318006.117101178</v>
      </c>
      <c r="K2113" s="12" t="s">
        <v>127</v>
      </c>
    </row>
    <row r="2114" spans="1:11" x14ac:dyDescent="0.2">
      <c r="A2114" t="str">
        <f t="shared" si="113"/>
        <v>imports hard coal_open pit_RO_mix_mix.input_he__</v>
      </c>
      <c r="B2114" t="str">
        <f>processors_PES!$B$167</f>
        <v>imports hard coal_open pit_RO_mix_mix</v>
      </c>
      <c r="C2114" s="9" t="s">
        <v>89</v>
      </c>
      <c r="D2114" s="10" t="s">
        <v>100</v>
      </c>
      <c r="E2114" s="10" t="s">
        <v>116</v>
      </c>
      <c r="F2114" s="9" t="s">
        <v>90</v>
      </c>
      <c r="G2114" s="9" t="s">
        <v>91</v>
      </c>
      <c r="H2114" t="str">
        <f>processors_PES!$D$164</f>
        <v>mining::imports hard coal::open pit</v>
      </c>
      <c r="I2114" s="11">
        <v>10427.411830508805</v>
      </c>
      <c r="J2114">
        <f t="shared" si="115"/>
        <v>21136363.780441348</v>
      </c>
      <c r="K2114" s="12" t="s">
        <v>128</v>
      </c>
    </row>
    <row r="2115" spans="1:11" x14ac:dyDescent="0.2">
      <c r="A2115" t="str">
        <f t="shared" si="113"/>
        <v>imports hard coal_open pit_RO_mix_mix.inpt_fu__</v>
      </c>
      <c r="B2115" t="str">
        <f>processors_PES!$B$167</f>
        <v>imports hard coal_open pit_RO_mix_mix</v>
      </c>
      <c r="C2115" s="9" t="s">
        <v>93</v>
      </c>
      <c r="D2115" s="10" t="s">
        <v>101</v>
      </c>
      <c r="E2115" s="10" t="s">
        <v>117</v>
      </c>
      <c r="F2115" s="9" t="s">
        <v>90</v>
      </c>
      <c r="G2115" s="9" t="s">
        <v>91</v>
      </c>
      <c r="H2115" t="str">
        <f>processors_PES!$D$164</f>
        <v>mining::imports hard coal::open pit</v>
      </c>
      <c r="I2115" s="11">
        <v>0</v>
      </c>
      <c r="J2115">
        <f t="shared" si="115"/>
        <v>0</v>
      </c>
      <c r="K2115" s="12" t="s">
        <v>128</v>
      </c>
    </row>
    <row r="2116" spans="1:11" x14ac:dyDescent="0.2">
      <c r="A2116" t="str">
        <f t="shared" si="113"/>
        <v>imports hard coal_open pit_RO_mix_mix.input_ha__</v>
      </c>
      <c r="B2116" t="str">
        <f>processors_PES!$B$167</f>
        <v>imports hard coal_open pit_RO_mix_mix</v>
      </c>
      <c r="C2116" s="9" t="s">
        <v>89</v>
      </c>
      <c r="D2116" s="10" t="s">
        <v>102</v>
      </c>
      <c r="E2116" s="10" t="s">
        <v>118</v>
      </c>
      <c r="F2116" s="9" t="s">
        <v>90</v>
      </c>
      <c r="G2116" s="9" t="s">
        <v>94</v>
      </c>
      <c r="H2116" t="str">
        <f>processors_PES!$D$164</f>
        <v>mining::imports hard coal::open pit</v>
      </c>
      <c r="I2116" s="11">
        <v>1338.0681357138837</v>
      </c>
      <c r="J2116">
        <f t="shared" si="115"/>
        <v>2712264.1110920422</v>
      </c>
      <c r="K2116" s="12" t="s">
        <v>129</v>
      </c>
    </row>
    <row r="2117" spans="1:11" x14ac:dyDescent="0.2">
      <c r="A2117" t="str">
        <f t="shared" si="113"/>
        <v>imports hard coal_open pit_RO_mix_mix.input_lu__</v>
      </c>
      <c r="B2117" t="str">
        <f>processors_PES!$B$167</f>
        <v>imports hard coal_open pit_RO_mix_mix</v>
      </c>
      <c r="C2117" s="9" t="s">
        <v>89</v>
      </c>
      <c r="D2117" s="10" t="s">
        <v>103</v>
      </c>
      <c r="E2117" s="10" t="s">
        <v>119</v>
      </c>
      <c r="F2117" s="9" t="s">
        <v>92</v>
      </c>
      <c r="G2117" s="9" t="s">
        <v>94</v>
      </c>
      <c r="H2117" t="str">
        <f>processors_PES!$D$164</f>
        <v>mining::imports hard coal::open pit</v>
      </c>
      <c r="I2117" s="11" t="s">
        <v>131</v>
      </c>
      <c r="J2117" s="11" t="s">
        <v>131</v>
      </c>
      <c r="K2117" s="12" t="s">
        <v>118</v>
      </c>
    </row>
    <row r="2118" spans="1:11" x14ac:dyDescent="0.2">
      <c r="A2118" t="str">
        <f t="shared" si="113"/>
        <v>imports hard coal_open pit_RO_mix_mix.input_w.us__</v>
      </c>
      <c r="B2118" t="str">
        <f>processors_PES!$B$167</f>
        <v>imports hard coal_open pit_RO_mix_mix</v>
      </c>
      <c r="C2118" s="9" t="s">
        <v>89</v>
      </c>
      <c r="D2118" s="10" t="s">
        <v>104</v>
      </c>
      <c r="E2118" s="10" t="s">
        <v>120</v>
      </c>
      <c r="F2118" s="9" t="s">
        <v>92</v>
      </c>
      <c r="G2118" s="9" t="s">
        <v>91</v>
      </c>
      <c r="H2118" t="str">
        <f>processors_PES!$D$164</f>
        <v>mining::imports hard coal::open pit</v>
      </c>
      <c r="I2118" s="11" t="s">
        <v>131</v>
      </c>
      <c r="J2118" s="11" t="s">
        <v>131</v>
      </c>
      <c r="K2118" s="12" t="s">
        <v>125</v>
      </c>
    </row>
    <row r="2119" spans="1:11" x14ac:dyDescent="0.2">
      <c r="A2119" t="str">
        <f t="shared" si="113"/>
        <v>imports hard coal_open pit_RO_mix_mix.input_fw__</v>
      </c>
      <c r="B2119" t="str">
        <f>processors_PES!$B$167</f>
        <v>imports hard coal_open pit_RO_mix_mix</v>
      </c>
      <c r="C2119" s="9" t="s">
        <v>89</v>
      </c>
      <c r="D2119" s="10" t="s">
        <v>105</v>
      </c>
      <c r="E2119" s="10" t="s">
        <v>121</v>
      </c>
      <c r="F2119" s="9" t="s">
        <v>92</v>
      </c>
      <c r="G2119" s="9" t="s">
        <v>91</v>
      </c>
      <c r="H2119" t="str">
        <f>processors_PES!$D$164</f>
        <v>mining::imports hard coal::open pit</v>
      </c>
      <c r="I2119" s="11" t="s">
        <v>131</v>
      </c>
      <c r="J2119" s="11" t="s">
        <v>131</v>
      </c>
      <c r="K2119" s="12" t="s">
        <v>125</v>
      </c>
    </row>
    <row r="2120" spans="1:11" x14ac:dyDescent="0.2">
      <c r="A2120" t="str">
        <f t="shared" si="113"/>
        <v>imports hard coal_open pit_RO_mix_mix.input_w.tot__</v>
      </c>
      <c r="B2120" t="str">
        <f>processors_PES!$B$167</f>
        <v>imports hard coal_open pit_RO_mix_mix</v>
      </c>
      <c r="C2120" s="9" t="s">
        <v>89</v>
      </c>
      <c r="D2120" s="10" t="s">
        <v>106</v>
      </c>
      <c r="E2120" s="10" t="s">
        <v>122</v>
      </c>
      <c r="F2120" s="9" t="s">
        <v>92</v>
      </c>
      <c r="G2120" s="9" t="s">
        <v>91</v>
      </c>
      <c r="H2120" t="str">
        <f>processors_PES!$D$164</f>
        <v>mining::imports hard coal::open pit</v>
      </c>
      <c r="I2120" s="11">
        <v>895</v>
      </c>
      <c r="J2120">
        <f t="shared" si="115"/>
        <v>1814165</v>
      </c>
      <c r="K2120" s="12" t="s">
        <v>125</v>
      </c>
    </row>
    <row r="2121" spans="1:11" x14ac:dyDescent="0.2">
      <c r="A2121" t="str">
        <f t="shared" si="113"/>
        <v>imports hard coal_open pit_RO_mix_mix.output_w__</v>
      </c>
      <c r="B2121" t="str">
        <f>processors_PES!$B$167</f>
        <v>imports hard coal_open pit_RO_mix_mix</v>
      </c>
      <c r="C2121" s="9" t="s">
        <v>95</v>
      </c>
      <c r="D2121" s="10" t="s">
        <v>107</v>
      </c>
      <c r="E2121" s="10" t="s">
        <v>123</v>
      </c>
      <c r="F2121" s="9" t="s">
        <v>92</v>
      </c>
      <c r="G2121" s="9" t="s">
        <v>91</v>
      </c>
      <c r="H2121" t="str">
        <f>processors_PES!$D$164</f>
        <v>mining::imports hard coal::open pit</v>
      </c>
      <c r="I2121" s="11">
        <v>760.75</v>
      </c>
      <c r="J2121">
        <f t="shared" si="115"/>
        <v>1542040.25</v>
      </c>
      <c r="K2121" s="12" t="s">
        <v>125</v>
      </c>
    </row>
    <row r="2122" spans="1:11" x14ac:dyDescent="0.2">
      <c r="A2122" t="str">
        <f t="shared" si="113"/>
        <v>imports hard coal_open pit_RO_mix_mix.output_ghg__</v>
      </c>
      <c r="B2122" t="str">
        <f>processors_PES!$B$167</f>
        <v>imports hard coal_open pit_RO_mix_mix</v>
      </c>
      <c r="C2122" s="9" t="s">
        <v>95</v>
      </c>
      <c r="D2122" s="10" t="s">
        <v>108</v>
      </c>
      <c r="E2122" s="10" t="s">
        <v>124</v>
      </c>
      <c r="F2122" s="9" t="s">
        <v>92</v>
      </c>
      <c r="G2122" s="9" t="s">
        <v>91</v>
      </c>
      <c r="H2122" t="str">
        <f>processors_PES!$D$164</f>
        <v>mining::imports hard coal::open pit</v>
      </c>
      <c r="I2122" s="11">
        <v>84000</v>
      </c>
      <c r="J2122">
        <f t="shared" si="115"/>
        <v>170268000</v>
      </c>
      <c r="K2122" s="12" t="s">
        <v>130</v>
      </c>
    </row>
    <row r="2123" spans="1:11" x14ac:dyDescent="0.2">
      <c r="A2123" t="str">
        <f t="shared" si="113"/>
        <v>imports hard coal_open pit_RO_mix_mix.output_h.c__</v>
      </c>
      <c r="B2123" t="str">
        <f>processors_PES!$B$167</f>
        <v>imports hard coal_open pit_RO_mix_mix</v>
      </c>
      <c r="C2123" s="9" t="s">
        <v>95</v>
      </c>
      <c r="D2123" s="10" t="s">
        <v>63</v>
      </c>
      <c r="E2123" s="10" t="s">
        <v>113</v>
      </c>
      <c r="F2123" s="9" t="s">
        <v>90</v>
      </c>
      <c r="G2123" s="9" t="s">
        <v>91</v>
      </c>
      <c r="H2123" t="str">
        <f>processors_PES!$D$164</f>
        <v>mining::imports hard coal::open pit</v>
      </c>
      <c r="I2123" s="11">
        <v>1</v>
      </c>
      <c r="J2123" s="53">
        <v>2027</v>
      </c>
      <c r="K2123" s="15" t="s">
        <v>132</v>
      </c>
    </row>
    <row r="2124" spans="1:11" x14ac:dyDescent="0.2">
      <c r="A2124" t="str">
        <f t="shared" si="113"/>
        <v>imports hard coal_open pit_RO_mix_mix.output_li__</v>
      </c>
      <c r="B2124" t="str">
        <f>processors_PES!$B$167</f>
        <v>imports hard coal_open pit_RO_mix_mix</v>
      </c>
      <c r="C2124" s="10" t="s">
        <v>95</v>
      </c>
      <c r="D2124" s="10" t="s">
        <v>64</v>
      </c>
      <c r="E2124" s="10" t="s">
        <v>111</v>
      </c>
      <c r="F2124" s="10" t="s">
        <v>90</v>
      </c>
      <c r="G2124" s="10" t="s">
        <v>91</v>
      </c>
      <c r="H2124" t="str">
        <f>processors_PES!$D$164</f>
        <v>mining::imports hard coal::open pit</v>
      </c>
      <c r="I2124" s="19">
        <v>0</v>
      </c>
      <c r="J2124">
        <v>0</v>
      </c>
      <c r="K2124" s="12" t="s">
        <v>132</v>
      </c>
    </row>
    <row r="2125" spans="1:11" x14ac:dyDescent="0.2">
      <c r="A2125" t="str">
        <f t="shared" si="113"/>
        <v>imports hard coal_open pit_RO_mix_mix.output_co__</v>
      </c>
      <c r="B2125" t="str">
        <f>processors_PES!$B$167</f>
        <v>imports hard coal_open pit_RO_mix_mix</v>
      </c>
      <c r="C2125" s="10" t="s">
        <v>95</v>
      </c>
      <c r="D2125" s="10" t="s">
        <v>65</v>
      </c>
      <c r="E2125" s="10" t="s">
        <v>805</v>
      </c>
      <c r="F2125" s="10" t="s">
        <v>90</v>
      </c>
      <c r="G2125" s="10" t="s">
        <v>91</v>
      </c>
      <c r="H2125" t="str">
        <f>processors_PES!$D$164</f>
        <v>mining::imports hard coal::open pit</v>
      </c>
      <c r="I2125" s="19">
        <v>0</v>
      </c>
      <c r="J2125">
        <v>0</v>
      </c>
      <c r="K2125" s="12" t="s">
        <v>132</v>
      </c>
    </row>
    <row r="2126" spans="1:11" x14ac:dyDescent="0.2">
      <c r="A2126" t="str">
        <f t="shared" si="113"/>
        <v>imports hard coal_open pit_SE_mix_mix.input_ng__</v>
      </c>
      <c r="B2126" t="str">
        <f>processors_PES!$B$168</f>
        <v>imports hard coal_open pit_SE_mix_mix</v>
      </c>
      <c r="C2126" s="9" t="s">
        <v>89</v>
      </c>
      <c r="D2126" s="10" t="s">
        <v>96</v>
      </c>
      <c r="E2126" s="10" t="s">
        <v>110</v>
      </c>
      <c r="F2126" s="9" t="s">
        <v>90</v>
      </c>
      <c r="G2126" s="9" t="s">
        <v>91</v>
      </c>
      <c r="H2126" t="str">
        <f>processors_PES!$D$164</f>
        <v>mining::imports hard coal::open pit</v>
      </c>
      <c r="I2126" s="11">
        <v>0</v>
      </c>
      <c r="J2126">
        <f>I2126*$J$2141</f>
        <v>0</v>
      </c>
      <c r="K2126" s="12" t="s">
        <v>125</v>
      </c>
    </row>
    <row r="2127" spans="1:11" x14ac:dyDescent="0.2">
      <c r="A2127" t="str">
        <f t="shared" si="113"/>
        <v>imports hard coal_open pit_SE_mix_mix.input_li__</v>
      </c>
      <c r="B2127" t="str">
        <f>processors_PES!$B$168</f>
        <v>imports hard coal_open pit_SE_mix_mix</v>
      </c>
      <c r="C2127" s="9" t="s">
        <v>89</v>
      </c>
      <c r="D2127" s="10" t="s">
        <v>64</v>
      </c>
      <c r="E2127" s="10" t="s">
        <v>111</v>
      </c>
      <c r="F2127" s="9" t="s">
        <v>90</v>
      </c>
      <c r="G2127" s="9" t="s">
        <v>91</v>
      </c>
      <c r="H2127" t="str">
        <f>processors_PES!$D$164</f>
        <v>mining::imports hard coal::open pit</v>
      </c>
      <c r="I2127" s="11">
        <v>0</v>
      </c>
      <c r="J2127">
        <f t="shared" ref="J2127:J2140" si="116">I2127*$J$2141</f>
        <v>0</v>
      </c>
      <c r="K2127" s="12" t="s">
        <v>126</v>
      </c>
    </row>
    <row r="2128" spans="1:11" x14ac:dyDescent="0.2">
      <c r="A2128" t="str">
        <f t="shared" si="113"/>
        <v>imports hard coal_open pit_SE_mix_mix.input_bio__</v>
      </c>
      <c r="B2128" t="str">
        <f>processors_PES!$B$168</f>
        <v>imports hard coal_open pit_SE_mix_mix</v>
      </c>
      <c r="C2128" s="9" t="s">
        <v>89</v>
      </c>
      <c r="D2128" s="10" t="s">
        <v>97</v>
      </c>
      <c r="E2128" s="10" t="s">
        <v>112</v>
      </c>
      <c r="F2128" s="9" t="s">
        <v>90</v>
      </c>
      <c r="G2128" s="9" t="s">
        <v>91</v>
      </c>
      <c r="H2128" t="str">
        <f>processors_PES!$D$164</f>
        <v>mining::imports hard coal::open pit</v>
      </c>
      <c r="I2128" s="11">
        <v>0</v>
      </c>
      <c r="J2128">
        <f t="shared" si="116"/>
        <v>0</v>
      </c>
      <c r="K2128" s="12" t="s">
        <v>126</v>
      </c>
    </row>
    <row r="2129" spans="1:11" x14ac:dyDescent="0.2">
      <c r="A2129" t="str">
        <f t="shared" si="113"/>
        <v>imports hard coal_open pit_SE_mix_mix.input_h.c__</v>
      </c>
      <c r="B2129" t="str">
        <f>processors_PES!$B$168</f>
        <v>imports hard coal_open pit_SE_mix_mix</v>
      </c>
      <c r="C2129" s="9" t="s">
        <v>89</v>
      </c>
      <c r="D2129" s="10" t="s">
        <v>63</v>
      </c>
      <c r="E2129" s="10" t="s">
        <v>113</v>
      </c>
      <c r="F2129" s="9" t="s">
        <v>92</v>
      </c>
      <c r="G2129" s="9" t="s">
        <v>91</v>
      </c>
      <c r="H2129" t="str">
        <f>processors_PES!$D$164</f>
        <v>mining::imports hard coal::open pit</v>
      </c>
      <c r="I2129" s="11">
        <v>0</v>
      </c>
      <c r="J2129">
        <f t="shared" si="116"/>
        <v>0</v>
      </c>
      <c r="K2129" s="12" t="s">
        <v>126</v>
      </c>
    </row>
    <row r="2130" spans="1:11" x14ac:dyDescent="0.2">
      <c r="A2130" t="str">
        <f t="shared" si="113"/>
        <v>imports hard coal_open pit_SE_mix_mix.input_ur__</v>
      </c>
      <c r="B2130" t="str">
        <f>processors_PES!$B$168</f>
        <v>imports hard coal_open pit_SE_mix_mix</v>
      </c>
      <c r="C2130" s="9" t="s">
        <v>89</v>
      </c>
      <c r="D2130" s="10" t="s">
        <v>98</v>
      </c>
      <c r="E2130" s="10" t="s">
        <v>114</v>
      </c>
      <c r="F2130" s="9" t="s">
        <v>90</v>
      </c>
      <c r="G2130" s="9" t="s">
        <v>91</v>
      </c>
      <c r="H2130" t="str">
        <f>processors_PES!$D$164</f>
        <v>mining::imports hard coal::open pit</v>
      </c>
      <c r="I2130" s="11">
        <v>0</v>
      </c>
      <c r="J2130">
        <f t="shared" si="116"/>
        <v>0</v>
      </c>
      <c r="K2130" s="12" t="s">
        <v>126</v>
      </c>
    </row>
    <row r="2131" spans="1:11" x14ac:dyDescent="0.2">
      <c r="A2131" t="str">
        <f t="shared" si="113"/>
        <v>imports hard coal_open pit_SE_mix_mix.input_el__</v>
      </c>
      <c r="B2131" t="str">
        <f>processors_PES!$B$168</f>
        <v>imports hard coal_open pit_SE_mix_mix</v>
      </c>
      <c r="C2131" s="9" t="s">
        <v>89</v>
      </c>
      <c r="D2131" s="10" t="s">
        <v>99</v>
      </c>
      <c r="E2131" s="10" t="s">
        <v>115</v>
      </c>
      <c r="F2131" s="9" t="s">
        <v>90</v>
      </c>
      <c r="G2131" s="9" t="s">
        <v>91</v>
      </c>
      <c r="H2131" t="str">
        <f>processors_PES!$D$164</f>
        <v>mining::imports hard coal::open pit</v>
      </c>
      <c r="I2131" s="13">
        <v>36670.082753577204</v>
      </c>
      <c r="J2131">
        <f t="shared" si="116"/>
        <v>87018106.3742387</v>
      </c>
      <c r="K2131" s="12" t="s">
        <v>127</v>
      </c>
    </row>
    <row r="2132" spans="1:11" x14ac:dyDescent="0.2">
      <c r="A2132" t="str">
        <f t="shared" si="113"/>
        <v>imports hard coal_open pit_SE_mix_mix.input_he__</v>
      </c>
      <c r="B2132" t="str">
        <f>processors_PES!$B$168</f>
        <v>imports hard coal_open pit_SE_mix_mix</v>
      </c>
      <c r="C2132" s="9" t="s">
        <v>89</v>
      </c>
      <c r="D2132" s="10" t="s">
        <v>100</v>
      </c>
      <c r="E2132" s="10" t="s">
        <v>116</v>
      </c>
      <c r="F2132" s="9" t="s">
        <v>90</v>
      </c>
      <c r="G2132" s="9" t="s">
        <v>91</v>
      </c>
      <c r="H2132" t="str">
        <f>processors_PES!$D$164</f>
        <v>mining::imports hard coal::open pit</v>
      </c>
      <c r="I2132" s="13">
        <v>11022.386039327703</v>
      </c>
      <c r="J2132">
        <f t="shared" si="116"/>
        <v>26156122.071324639</v>
      </c>
      <c r="K2132" s="12" t="s">
        <v>128</v>
      </c>
    </row>
    <row r="2133" spans="1:11" x14ac:dyDescent="0.2">
      <c r="A2133" t="str">
        <f t="shared" si="113"/>
        <v>imports hard coal_open pit_SE_mix_mix.inpt_fu__</v>
      </c>
      <c r="B2133" t="str">
        <f>processors_PES!$B$168</f>
        <v>imports hard coal_open pit_SE_mix_mix</v>
      </c>
      <c r="C2133" s="9" t="s">
        <v>93</v>
      </c>
      <c r="D2133" s="10" t="s">
        <v>101</v>
      </c>
      <c r="E2133" s="10" t="s">
        <v>117</v>
      </c>
      <c r="F2133" s="9" t="s">
        <v>90</v>
      </c>
      <c r="G2133" s="9" t="s">
        <v>91</v>
      </c>
      <c r="H2133" t="str">
        <f>processors_PES!$D$164</f>
        <v>mining::imports hard coal::open pit</v>
      </c>
      <c r="I2133" s="11">
        <v>0</v>
      </c>
      <c r="J2133">
        <f t="shared" si="116"/>
        <v>0</v>
      </c>
      <c r="K2133" s="12" t="s">
        <v>128</v>
      </c>
    </row>
    <row r="2134" spans="1:11" x14ac:dyDescent="0.2">
      <c r="A2134" t="str">
        <f t="shared" si="113"/>
        <v>imports hard coal_open pit_SE_mix_mix.input_ha__</v>
      </c>
      <c r="B2134" t="str">
        <f>processors_PES!$B$168</f>
        <v>imports hard coal_open pit_SE_mix_mix</v>
      </c>
      <c r="C2134" s="9" t="s">
        <v>89</v>
      </c>
      <c r="D2134" s="10" t="s">
        <v>102</v>
      </c>
      <c r="E2134" s="10" t="s">
        <v>118</v>
      </c>
      <c r="F2134" s="9" t="s">
        <v>90</v>
      </c>
      <c r="G2134" s="9" t="s">
        <v>94</v>
      </c>
      <c r="H2134" t="str">
        <f>processors_PES!$D$164</f>
        <v>mining::imports hard coal::open pit</v>
      </c>
      <c r="I2134" s="14">
        <v>1538.832995220931</v>
      </c>
      <c r="J2134">
        <f t="shared" si="116"/>
        <v>3651650.6976592694</v>
      </c>
      <c r="K2134" s="12" t="s">
        <v>129</v>
      </c>
    </row>
    <row r="2135" spans="1:11" x14ac:dyDescent="0.2">
      <c r="A2135" t="str">
        <f t="shared" si="113"/>
        <v>imports hard coal_open pit_SE_mix_mix.input_lu__</v>
      </c>
      <c r="B2135" t="str">
        <f>processors_PES!$B$168</f>
        <v>imports hard coal_open pit_SE_mix_mix</v>
      </c>
      <c r="C2135" s="9" t="s">
        <v>89</v>
      </c>
      <c r="D2135" s="10" t="s">
        <v>103</v>
      </c>
      <c r="E2135" s="10" t="s">
        <v>119</v>
      </c>
      <c r="F2135" s="9" t="s">
        <v>92</v>
      </c>
      <c r="G2135" s="9" t="s">
        <v>94</v>
      </c>
      <c r="H2135" t="str">
        <f>processors_PES!$D$164</f>
        <v>mining::imports hard coal::open pit</v>
      </c>
      <c r="I2135" s="11" t="s">
        <v>131</v>
      </c>
      <c r="J2135" s="11" t="s">
        <v>131</v>
      </c>
      <c r="K2135" s="12" t="s">
        <v>118</v>
      </c>
    </row>
    <row r="2136" spans="1:11" x14ac:dyDescent="0.2">
      <c r="A2136" t="str">
        <f t="shared" si="113"/>
        <v>imports hard coal_open pit_SE_mix_mix.input_w.us__</v>
      </c>
      <c r="B2136" t="str">
        <f>processors_PES!$B$168</f>
        <v>imports hard coal_open pit_SE_mix_mix</v>
      </c>
      <c r="C2136" s="9" t="s">
        <v>89</v>
      </c>
      <c r="D2136" s="10" t="s">
        <v>104</v>
      </c>
      <c r="E2136" s="10" t="s">
        <v>120</v>
      </c>
      <c r="F2136" s="9" t="s">
        <v>92</v>
      </c>
      <c r="G2136" s="9" t="s">
        <v>91</v>
      </c>
      <c r="H2136" t="str">
        <f>processors_PES!$D$164</f>
        <v>mining::imports hard coal::open pit</v>
      </c>
      <c r="I2136" s="11" t="s">
        <v>131</v>
      </c>
      <c r="J2136" s="11" t="s">
        <v>131</v>
      </c>
      <c r="K2136" s="12" t="s">
        <v>125</v>
      </c>
    </row>
    <row r="2137" spans="1:11" x14ac:dyDescent="0.2">
      <c r="A2137" t="str">
        <f t="shared" si="113"/>
        <v>imports hard coal_open pit_SE_mix_mix.input_fw__</v>
      </c>
      <c r="B2137" t="str">
        <f>processors_PES!$B$168</f>
        <v>imports hard coal_open pit_SE_mix_mix</v>
      </c>
      <c r="C2137" s="9" t="s">
        <v>89</v>
      </c>
      <c r="D2137" s="10" t="s">
        <v>105</v>
      </c>
      <c r="E2137" s="10" t="s">
        <v>121</v>
      </c>
      <c r="F2137" s="9" t="s">
        <v>92</v>
      </c>
      <c r="G2137" s="9" t="s">
        <v>91</v>
      </c>
      <c r="H2137" t="str">
        <f>processors_PES!$D$164</f>
        <v>mining::imports hard coal::open pit</v>
      </c>
      <c r="I2137" s="11" t="s">
        <v>131</v>
      </c>
      <c r="J2137" s="11" t="s">
        <v>131</v>
      </c>
      <c r="K2137" s="12" t="s">
        <v>125</v>
      </c>
    </row>
    <row r="2138" spans="1:11" x14ac:dyDescent="0.2">
      <c r="A2138" t="str">
        <f t="shared" si="113"/>
        <v>imports hard coal_open pit_SE_mix_mix.input_w.tot__</v>
      </c>
      <c r="B2138" t="str">
        <f>processors_PES!$B$168</f>
        <v>imports hard coal_open pit_SE_mix_mix</v>
      </c>
      <c r="C2138" s="9" t="s">
        <v>89</v>
      </c>
      <c r="D2138" s="10" t="s">
        <v>106</v>
      </c>
      <c r="E2138" s="10" t="s">
        <v>122</v>
      </c>
      <c r="F2138" s="9" t="s">
        <v>92</v>
      </c>
      <c r="G2138" s="9" t="s">
        <v>91</v>
      </c>
      <c r="H2138" t="str">
        <f>processors_PES!$D$164</f>
        <v>mining::imports hard coal::open pit</v>
      </c>
      <c r="I2138" s="13">
        <v>894.99999999999989</v>
      </c>
      <c r="J2138">
        <f t="shared" si="116"/>
        <v>2123834.9999999995</v>
      </c>
      <c r="K2138" s="12" t="s">
        <v>125</v>
      </c>
    </row>
    <row r="2139" spans="1:11" x14ac:dyDescent="0.2">
      <c r="A2139" t="str">
        <f t="shared" si="113"/>
        <v>imports hard coal_open pit_SE_mix_mix.output_w__</v>
      </c>
      <c r="B2139" t="str">
        <f>processors_PES!$B$168</f>
        <v>imports hard coal_open pit_SE_mix_mix</v>
      </c>
      <c r="C2139" s="9" t="s">
        <v>95</v>
      </c>
      <c r="D2139" s="10" t="s">
        <v>107</v>
      </c>
      <c r="E2139" s="10" t="s">
        <v>123</v>
      </c>
      <c r="F2139" s="9" t="s">
        <v>92</v>
      </c>
      <c r="G2139" s="9" t="s">
        <v>91</v>
      </c>
      <c r="H2139" t="str">
        <f>processors_PES!$D$164</f>
        <v>mining::imports hard coal::open pit</v>
      </c>
      <c r="I2139" s="16">
        <v>760.75</v>
      </c>
      <c r="J2139">
        <f t="shared" si="116"/>
        <v>1805259.75</v>
      </c>
      <c r="K2139" s="12" t="s">
        <v>125</v>
      </c>
    </row>
    <row r="2140" spans="1:11" x14ac:dyDescent="0.2">
      <c r="A2140" t="str">
        <f t="shared" si="113"/>
        <v>imports hard coal_open pit_SE_mix_mix.output_ghg__</v>
      </c>
      <c r="B2140" t="str">
        <f>processors_PES!$B$168</f>
        <v>imports hard coal_open pit_SE_mix_mix</v>
      </c>
      <c r="C2140" s="9" t="s">
        <v>95</v>
      </c>
      <c r="D2140" s="10" t="s">
        <v>108</v>
      </c>
      <c r="E2140" s="10" t="s">
        <v>124</v>
      </c>
      <c r="F2140" s="9" t="s">
        <v>92</v>
      </c>
      <c r="G2140" s="9" t="s">
        <v>91</v>
      </c>
      <c r="H2140" t="str">
        <f>processors_PES!$D$164</f>
        <v>mining::imports hard coal::open pit</v>
      </c>
      <c r="I2140" s="11">
        <v>84000</v>
      </c>
      <c r="J2140">
        <f t="shared" si="116"/>
        <v>199332000</v>
      </c>
      <c r="K2140" s="12" t="s">
        <v>130</v>
      </c>
    </row>
    <row r="2141" spans="1:11" x14ac:dyDescent="0.2">
      <c r="A2141" t="str">
        <f t="shared" si="113"/>
        <v>imports hard coal_open pit_SE_mix_mix.output_h.c__</v>
      </c>
      <c r="B2141" t="str">
        <f>processors_PES!$B$168</f>
        <v>imports hard coal_open pit_SE_mix_mix</v>
      </c>
      <c r="C2141" s="9" t="s">
        <v>95</v>
      </c>
      <c r="D2141" s="10" t="s">
        <v>63</v>
      </c>
      <c r="E2141" s="10" t="s">
        <v>113</v>
      </c>
      <c r="F2141" s="9" t="s">
        <v>90</v>
      </c>
      <c r="G2141" s="9" t="s">
        <v>91</v>
      </c>
      <c r="H2141" t="str">
        <f>processors_PES!$D$164</f>
        <v>mining::imports hard coal::open pit</v>
      </c>
      <c r="I2141" s="11">
        <v>1</v>
      </c>
      <c r="J2141" s="53">
        <v>2373</v>
      </c>
      <c r="K2141" s="15" t="s">
        <v>132</v>
      </c>
    </row>
    <row r="2142" spans="1:11" x14ac:dyDescent="0.2">
      <c r="A2142" t="str">
        <f t="shared" si="113"/>
        <v>imports hard coal_open pit_SE_mix_mix.output_li__</v>
      </c>
      <c r="B2142" t="str">
        <f>processors_PES!$B$168</f>
        <v>imports hard coal_open pit_SE_mix_mix</v>
      </c>
      <c r="C2142" s="10" t="s">
        <v>95</v>
      </c>
      <c r="D2142" s="10" t="s">
        <v>64</v>
      </c>
      <c r="E2142" s="10" t="s">
        <v>111</v>
      </c>
      <c r="F2142" s="10" t="s">
        <v>90</v>
      </c>
      <c r="G2142" s="10" t="s">
        <v>91</v>
      </c>
      <c r="H2142" t="str">
        <f>processors_PES!$D$164</f>
        <v>mining::imports hard coal::open pit</v>
      </c>
      <c r="I2142" s="15">
        <v>0</v>
      </c>
      <c r="J2142">
        <v>0</v>
      </c>
      <c r="K2142" s="12" t="s">
        <v>132</v>
      </c>
    </row>
    <row r="2143" spans="1:11" x14ac:dyDescent="0.2">
      <c r="A2143" t="str">
        <f t="shared" si="113"/>
        <v>imports hard coal_open pit_SE_mix_mix.output_co__</v>
      </c>
      <c r="B2143" t="str">
        <f>processors_PES!$B$168</f>
        <v>imports hard coal_open pit_SE_mix_mix</v>
      </c>
      <c r="C2143" s="10" t="s">
        <v>95</v>
      </c>
      <c r="D2143" s="10" t="s">
        <v>65</v>
      </c>
      <c r="E2143" s="10" t="s">
        <v>805</v>
      </c>
      <c r="F2143" s="10" t="s">
        <v>90</v>
      </c>
      <c r="G2143" s="10" t="s">
        <v>91</v>
      </c>
      <c r="H2143" t="str">
        <f>processors_PES!$D$164</f>
        <v>mining::imports hard coal::open pit</v>
      </c>
      <c r="I2143" s="15">
        <v>0</v>
      </c>
      <c r="J2143">
        <v>0</v>
      </c>
      <c r="K2143" s="12" t="s">
        <v>132</v>
      </c>
    </row>
    <row r="2144" spans="1:11" x14ac:dyDescent="0.2">
      <c r="A2144" t="str">
        <f t="shared" si="113"/>
        <v>imports hard coal_open pit_UK_mix_mix.input_ng__</v>
      </c>
      <c r="B2144" t="str">
        <f>processors_PES!$B$169</f>
        <v>imports hard coal_open pit_UK_mix_mix</v>
      </c>
      <c r="C2144" s="9" t="s">
        <v>89</v>
      </c>
      <c r="D2144" s="10" t="s">
        <v>96</v>
      </c>
      <c r="E2144" s="10" t="s">
        <v>110</v>
      </c>
      <c r="F2144" s="9" t="s">
        <v>90</v>
      </c>
      <c r="G2144" s="9" t="s">
        <v>91</v>
      </c>
      <c r="H2144" t="str">
        <f>processors_PES!$D$164</f>
        <v>mining::imports hard coal::open pit</v>
      </c>
      <c r="I2144" s="11">
        <v>0</v>
      </c>
      <c r="J2144">
        <f>I2144*$J$2159</f>
        <v>0</v>
      </c>
      <c r="K2144" s="12" t="s">
        <v>125</v>
      </c>
    </row>
    <row r="2145" spans="1:11" x14ac:dyDescent="0.2">
      <c r="A2145" t="str">
        <f t="shared" si="113"/>
        <v>imports hard coal_open pit_UK_mix_mix.input_li__</v>
      </c>
      <c r="B2145" t="str">
        <f>processors_PES!$B$169</f>
        <v>imports hard coal_open pit_UK_mix_mix</v>
      </c>
      <c r="C2145" s="9" t="s">
        <v>89</v>
      </c>
      <c r="D2145" s="10" t="s">
        <v>64</v>
      </c>
      <c r="E2145" s="10" t="s">
        <v>111</v>
      </c>
      <c r="F2145" s="9" t="s">
        <v>90</v>
      </c>
      <c r="G2145" s="9" t="s">
        <v>91</v>
      </c>
      <c r="H2145" t="str">
        <f>processors_PES!$D$164</f>
        <v>mining::imports hard coal::open pit</v>
      </c>
      <c r="I2145" s="11">
        <v>0</v>
      </c>
      <c r="J2145">
        <f t="shared" ref="J2145:J2158" si="117">I2145*$J$2159</f>
        <v>0</v>
      </c>
      <c r="K2145" s="12" t="s">
        <v>126</v>
      </c>
    </row>
    <row r="2146" spans="1:11" x14ac:dyDescent="0.2">
      <c r="A2146" t="str">
        <f t="shared" ref="A2146:A2209" si="118">CONCATENATE(B2146,".",C2146,"_",E2146,"_",V2146,"_",U2146)</f>
        <v>imports hard coal_open pit_UK_mix_mix.input_bio__</v>
      </c>
      <c r="B2146" t="str">
        <f>processors_PES!$B$169</f>
        <v>imports hard coal_open pit_UK_mix_mix</v>
      </c>
      <c r="C2146" s="9" t="s">
        <v>89</v>
      </c>
      <c r="D2146" s="10" t="s">
        <v>97</v>
      </c>
      <c r="E2146" s="10" t="s">
        <v>112</v>
      </c>
      <c r="F2146" s="9" t="s">
        <v>90</v>
      </c>
      <c r="G2146" s="9" t="s">
        <v>91</v>
      </c>
      <c r="H2146" t="str">
        <f>processors_PES!$D$164</f>
        <v>mining::imports hard coal::open pit</v>
      </c>
      <c r="I2146" s="11">
        <v>0</v>
      </c>
      <c r="J2146">
        <f t="shared" si="117"/>
        <v>0</v>
      </c>
      <c r="K2146" s="12" t="s">
        <v>126</v>
      </c>
    </row>
    <row r="2147" spans="1:11" x14ac:dyDescent="0.2">
      <c r="A2147" t="str">
        <f t="shared" si="118"/>
        <v>imports hard coal_open pit_UK_mix_mix.input_h.c__</v>
      </c>
      <c r="B2147" t="str">
        <f>processors_PES!$B$169</f>
        <v>imports hard coal_open pit_UK_mix_mix</v>
      </c>
      <c r="C2147" s="9" t="s">
        <v>89</v>
      </c>
      <c r="D2147" s="10" t="s">
        <v>63</v>
      </c>
      <c r="E2147" s="10" t="s">
        <v>113</v>
      </c>
      <c r="F2147" s="9" t="s">
        <v>92</v>
      </c>
      <c r="G2147" s="9" t="s">
        <v>91</v>
      </c>
      <c r="H2147" t="str">
        <f>processors_PES!$D$164</f>
        <v>mining::imports hard coal::open pit</v>
      </c>
      <c r="I2147" s="11">
        <v>0</v>
      </c>
      <c r="J2147">
        <f t="shared" si="117"/>
        <v>0</v>
      </c>
      <c r="K2147" s="12" t="s">
        <v>126</v>
      </c>
    </row>
    <row r="2148" spans="1:11" x14ac:dyDescent="0.2">
      <c r="A2148" t="str">
        <f t="shared" si="118"/>
        <v>imports hard coal_open pit_UK_mix_mix.input_ur__</v>
      </c>
      <c r="B2148" t="str">
        <f>processors_PES!$B$169</f>
        <v>imports hard coal_open pit_UK_mix_mix</v>
      </c>
      <c r="C2148" s="9" t="s">
        <v>89</v>
      </c>
      <c r="D2148" s="10" t="s">
        <v>98</v>
      </c>
      <c r="E2148" s="10" t="s">
        <v>114</v>
      </c>
      <c r="F2148" s="9" t="s">
        <v>90</v>
      </c>
      <c r="G2148" s="9" t="s">
        <v>91</v>
      </c>
      <c r="H2148" t="str">
        <f>processors_PES!$D$164</f>
        <v>mining::imports hard coal::open pit</v>
      </c>
      <c r="I2148" s="11">
        <v>0</v>
      </c>
      <c r="J2148">
        <f t="shared" si="117"/>
        <v>0</v>
      </c>
      <c r="K2148" s="12" t="s">
        <v>126</v>
      </c>
    </row>
    <row r="2149" spans="1:11" x14ac:dyDescent="0.2">
      <c r="A2149" t="str">
        <f t="shared" si="118"/>
        <v>imports hard coal_open pit_UK_mix_mix.input_el__</v>
      </c>
      <c r="B2149" t="str">
        <f>processors_PES!$B$169</f>
        <v>imports hard coal_open pit_UK_mix_mix</v>
      </c>
      <c r="C2149" s="9" t="s">
        <v>89</v>
      </c>
      <c r="D2149" s="10" t="s">
        <v>99</v>
      </c>
      <c r="E2149" s="10" t="s">
        <v>115</v>
      </c>
      <c r="F2149" s="9" t="s">
        <v>90</v>
      </c>
      <c r="G2149" s="9" t="s">
        <v>91</v>
      </c>
      <c r="H2149" t="str">
        <f>processors_PES!$D$164</f>
        <v>mining::imports hard coal::open pit</v>
      </c>
      <c r="I2149" s="11">
        <v>57641.307326793045</v>
      </c>
      <c r="J2149">
        <f t="shared" si="117"/>
        <v>2595184579.7742033</v>
      </c>
      <c r="K2149" s="12" t="s">
        <v>127</v>
      </c>
    </row>
    <row r="2150" spans="1:11" x14ac:dyDescent="0.2">
      <c r="A2150" t="str">
        <f t="shared" si="118"/>
        <v>imports hard coal_open pit_UK_mix_mix.input_he__</v>
      </c>
      <c r="B2150" t="str">
        <f>processors_PES!$B$169</f>
        <v>imports hard coal_open pit_UK_mix_mix</v>
      </c>
      <c r="C2150" s="9" t="s">
        <v>89</v>
      </c>
      <c r="D2150" s="10" t="s">
        <v>100</v>
      </c>
      <c r="E2150" s="10" t="s">
        <v>116</v>
      </c>
      <c r="F2150" s="9" t="s">
        <v>90</v>
      </c>
      <c r="G2150" s="9" t="s">
        <v>91</v>
      </c>
      <c r="H2150" t="str">
        <f>processors_PES!$D$164</f>
        <v>mining::imports hard coal::open pit</v>
      </c>
      <c r="I2150" s="11">
        <v>46972.251058421563</v>
      </c>
      <c r="J2150">
        <f t="shared" si="117"/>
        <v>2114831659.4033141</v>
      </c>
      <c r="K2150" s="12" t="s">
        <v>128</v>
      </c>
    </row>
    <row r="2151" spans="1:11" x14ac:dyDescent="0.2">
      <c r="A2151" t="str">
        <f t="shared" si="118"/>
        <v>imports hard coal_open pit_UK_mix_mix.inpt_fu__</v>
      </c>
      <c r="B2151" t="str">
        <f>processors_PES!$B$169</f>
        <v>imports hard coal_open pit_UK_mix_mix</v>
      </c>
      <c r="C2151" s="9" t="s">
        <v>93</v>
      </c>
      <c r="D2151" s="10" t="s">
        <v>101</v>
      </c>
      <c r="E2151" s="10" t="s">
        <v>117</v>
      </c>
      <c r="F2151" s="9" t="s">
        <v>90</v>
      </c>
      <c r="G2151" s="9" t="s">
        <v>91</v>
      </c>
      <c r="H2151" t="str">
        <f>processors_PES!$D$164</f>
        <v>mining::imports hard coal::open pit</v>
      </c>
      <c r="I2151" s="11">
        <v>0</v>
      </c>
      <c r="J2151">
        <f t="shared" si="117"/>
        <v>0</v>
      </c>
      <c r="K2151" s="12" t="s">
        <v>128</v>
      </c>
    </row>
    <row r="2152" spans="1:11" x14ac:dyDescent="0.2">
      <c r="A2152" t="str">
        <f t="shared" si="118"/>
        <v>imports hard coal_open pit_UK_mix_mix.input_ha__</v>
      </c>
      <c r="B2152" t="str">
        <f>processors_PES!$B$169</f>
        <v>imports hard coal_open pit_UK_mix_mix</v>
      </c>
      <c r="C2152" s="9" t="s">
        <v>89</v>
      </c>
      <c r="D2152" s="10" t="s">
        <v>102</v>
      </c>
      <c r="E2152" s="10" t="s">
        <v>118</v>
      </c>
      <c r="F2152" s="9" t="s">
        <v>90</v>
      </c>
      <c r="G2152" s="9" t="s">
        <v>94</v>
      </c>
      <c r="H2152" t="str">
        <f>processors_PES!$D$164</f>
        <v>mining::imports hard coal::open pit</v>
      </c>
      <c r="I2152" s="11">
        <v>965.75727851574482</v>
      </c>
      <c r="J2152">
        <f t="shared" si="117"/>
        <v>43481289.950614378</v>
      </c>
      <c r="K2152" s="12" t="s">
        <v>129</v>
      </c>
    </row>
    <row r="2153" spans="1:11" x14ac:dyDescent="0.2">
      <c r="A2153" t="str">
        <f t="shared" si="118"/>
        <v>imports hard coal_open pit_UK_mix_mix.input_lu__</v>
      </c>
      <c r="B2153" t="str">
        <f>processors_PES!$B$169</f>
        <v>imports hard coal_open pit_UK_mix_mix</v>
      </c>
      <c r="C2153" s="9" t="s">
        <v>89</v>
      </c>
      <c r="D2153" s="10" t="s">
        <v>103</v>
      </c>
      <c r="E2153" s="10" t="s">
        <v>119</v>
      </c>
      <c r="F2153" s="9" t="s">
        <v>92</v>
      </c>
      <c r="G2153" s="9" t="s">
        <v>94</v>
      </c>
      <c r="H2153" t="str">
        <f>processors_PES!$D$164</f>
        <v>mining::imports hard coal::open pit</v>
      </c>
      <c r="I2153" s="11" t="s">
        <v>131</v>
      </c>
      <c r="J2153" s="11" t="s">
        <v>131</v>
      </c>
      <c r="K2153" s="12" t="s">
        <v>118</v>
      </c>
    </row>
    <row r="2154" spans="1:11" x14ac:dyDescent="0.2">
      <c r="A2154" t="str">
        <f t="shared" si="118"/>
        <v>imports hard coal_open pit_UK_mix_mix.input_w.us__</v>
      </c>
      <c r="B2154" t="str">
        <f>processors_PES!$B$169</f>
        <v>imports hard coal_open pit_UK_mix_mix</v>
      </c>
      <c r="C2154" s="9" t="s">
        <v>89</v>
      </c>
      <c r="D2154" s="10" t="s">
        <v>104</v>
      </c>
      <c r="E2154" s="10" t="s">
        <v>120</v>
      </c>
      <c r="F2154" s="9" t="s">
        <v>92</v>
      </c>
      <c r="G2154" s="9" t="s">
        <v>91</v>
      </c>
      <c r="H2154" t="str">
        <f>processors_PES!$D$164</f>
        <v>mining::imports hard coal::open pit</v>
      </c>
      <c r="I2154" s="11" t="s">
        <v>131</v>
      </c>
      <c r="J2154" s="11" t="s">
        <v>131</v>
      </c>
      <c r="K2154" s="12" t="s">
        <v>125</v>
      </c>
    </row>
    <row r="2155" spans="1:11" x14ac:dyDescent="0.2">
      <c r="A2155" t="str">
        <f t="shared" si="118"/>
        <v>imports hard coal_open pit_UK_mix_mix.input_fw__</v>
      </c>
      <c r="B2155" t="str">
        <f>processors_PES!$B$169</f>
        <v>imports hard coal_open pit_UK_mix_mix</v>
      </c>
      <c r="C2155" s="9" t="s">
        <v>89</v>
      </c>
      <c r="D2155" s="10" t="s">
        <v>105</v>
      </c>
      <c r="E2155" s="10" t="s">
        <v>121</v>
      </c>
      <c r="F2155" s="9" t="s">
        <v>92</v>
      </c>
      <c r="G2155" s="9" t="s">
        <v>91</v>
      </c>
      <c r="H2155" t="str">
        <f>processors_PES!$D$164</f>
        <v>mining::imports hard coal::open pit</v>
      </c>
      <c r="I2155" s="11" t="s">
        <v>131</v>
      </c>
      <c r="J2155" s="11" t="s">
        <v>131</v>
      </c>
      <c r="K2155" s="12" t="s">
        <v>125</v>
      </c>
    </row>
    <row r="2156" spans="1:11" x14ac:dyDescent="0.2">
      <c r="A2156" t="str">
        <f t="shared" si="118"/>
        <v>imports hard coal_open pit_UK_mix_mix.input_w.tot__</v>
      </c>
      <c r="B2156" t="str">
        <f>processors_PES!$B$169</f>
        <v>imports hard coal_open pit_UK_mix_mix</v>
      </c>
      <c r="C2156" s="9" t="s">
        <v>89</v>
      </c>
      <c r="D2156" s="10" t="s">
        <v>106</v>
      </c>
      <c r="E2156" s="10" t="s">
        <v>122</v>
      </c>
      <c r="F2156" s="9" t="s">
        <v>92</v>
      </c>
      <c r="G2156" s="9" t="s">
        <v>91</v>
      </c>
      <c r="H2156" t="str">
        <f>processors_PES!$D$164</f>
        <v>mining::imports hard coal::open pit</v>
      </c>
      <c r="I2156" s="11">
        <v>894.99999999999989</v>
      </c>
      <c r="J2156">
        <f t="shared" si="117"/>
        <v>40295584.999999993</v>
      </c>
      <c r="K2156" s="12" t="s">
        <v>125</v>
      </c>
    </row>
    <row r="2157" spans="1:11" x14ac:dyDescent="0.2">
      <c r="A2157" t="str">
        <f t="shared" si="118"/>
        <v>imports hard coal_open pit_UK_mix_mix.output_w__</v>
      </c>
      <c r="B2157" t="str">
        <f>processors_PES!$B$169</f>
        <v>imports hard coal_open pit_UK_mix_mix</v>
      </c>
      <c r="C2157" s="9" t="s">
        <v>95</v>
      </c>
      <c r="D2157" s="10" t="s">
        <v>107</v>
      </c>
      <c r="E2157" s="10" t="s">
        <v>123</v>
      </c>
      <c r="F2157" s="9" t="s">
        <v>92</v>
      </c>
      <c r="G2157" s="9" t="s">
        <v>91</v>
      </c>
      <c r="H2157" t="str">
        <f>processors_PES!$D$164</f>
        <v>mining::imports hard coal::open pit</v>
      </c>
      <c r="I2157" s="11">
        <v>760.75</v>
      </c>
      <c r="J2157">
        <f t="shared" si="117"/>
        <v>34251247.25</v>
      </c>
      <c r="K2157" s="12" t="s">
        <v>125</v>
      </c>
    </row>
    <row r="2158" spans="1:11" x14ac:dyDescent="0.2">
      <c r="A2158" t="str">
        <f t="shared" si="118"/>
        <v>imports hard coal_open pit_UK_mix_mix.output_ghg__</v>
      </c>
      <c r="B2158" t="str">
        <f>processors_PES!$B$169</f>
        <v>imports hard coal_open pit_UK_mix_mix</v>
      </c>
      <c r="C2158" s="9" t="s">
        <v>95</v>
      </c>
      <c r="D2158" s="10" t="s">
        <v>108</v>
      </c>
      <c r="E2158" s="10" t="s">
        <v>124</v>
      </c>
      <c r="F2158" s="9" t="s">
        <v>92</v>
      </c>
      <c r="G2158" s="9" t="s">
        <v>91</v>
      </c>
      <c r="H2158" t="str">
        <f>processors_PES!$D$164</f>
        <v>mining::imports hard coal::open pit</v>
      </c>
      <c r="I2158" s="11">
        <v>84000</v>
      </c>
      <c r="J2158">
        <f t="shared" si="117"/>
        <v>3781932000</v>
      </c>
      <c r="K2158" s="12" t="s">
        <v>130</v>
      </c>
    </row>
    <row r="2159" spans="1:11" x14ac:dyDescent="0.2">
      <c r="A2159" t="str">
        <f t="shared" si="118"/>
        <v>imports hard coal_open pit_UK_mix_mix.output_h.c__</v>
      </c>
      <c r="B2159" t="str">
        <f>processors_PES!$B$169</f>
        <v>imports hard coal_open pit_UK_mix_mix</v>
      </c>
      <c r="C2159" s="9" t="s">
        <v>95</v>
      </c>
      <c r="D2159" s="10" t="s">
        <v>63</v>
      </c>
      <c r="E2159" s="10" t="s">
        <v>113</v>
      </c>
      <c r="F2159" s="9" t="s">
        <v>90</v>
      </c>
      <c r="G2159" s="9" t="s">
        <v>91</v>
      </c>
      <c r="H2159" t="str">
        <f>processors_PES!$D$164</f>
        <v>mining::imports hard coal::open pit</v>
      </c>
      <c r="I2159" s="11">
        <v>1</v>
      </c>
      <c r="J2159" s="53">
        <v>45023</v>
      </c>
      <c r="K2159" s="15" t="s">
        <v>132</v>
      </c>
    </row>
    <row r="2160" spans="1:11" x14ac:dyDescent="0.2">
      <c r="A2160" t="str">
        <f t="shared" si="118"/>
        <v>imports hard coal_open pit_UK_mix_mix.output_li__</v>
      </c>
      <c r="B2160" t="str">
        <f>processors_PES!$B$169</f>
        <v>imports hard coal_open pit_UK_mix_mix</v>
      </c>
      <c r="C2160" s="10" t="s">
        <v>95</v>
      </c>
      <c r="D2160" s="10" t="s">
        <v>64</v>
      </c>
      <c r="E2160" s="10" t="s">
        <v>111</v>
      </c>
      <c r="F2160" s="10" t="s">
        <v>90</v>
      </c>
      <c r="G2160" s="10" t="s">
        <v>91</v>
      </c>
      <c r="H2160" t="str">
        <f>processors_PES!$D$164</f>
        <v>mining::imports hard coal::open pit</v>
      </c>
      <c r="I2160" s="19">
        <v>0</v>
      </c>
      <c r="J2160">
        <v>0</v>
      </c>
      <c r="K2160" s="12" t="s">
        <v>132</v>
      </c>
    </row>
    <row r="2161" spans="1:11" x14ac:dyDescent="0.2">
      <c r="A2161" t="str">
        <f t="shared" si="118"/>
        <v>imports hard coal_open pit_UK_mix_mix.output_co__</v>
      </c>
      <c r="B2161" t="str">
        <f>processors_PES!$B$169</f>
        <v>imports hard coal_open pit_UK_mix_mix</v>
      </c>
      <c r="C2161" s="10" t="s">
        <v>95</v>
      </c>
      <c r="D2161" s="10" t="s">
        <v>65</v>
      </c>
      <c r="E2161" s="10" t="s">
        <v>805</v>
      </c>
      <c r="F2161" s="10" t="s">
        <v>90</v>
      </c>
      <c r="G2161" s="10" t="s">
        <v>91</v>
      </c>
      <c r="H2161" t="str">
        <f>processors_PES!$D$164</f>
        <v>mining::imports hard coal::open pit</v>
      </c>
      <c r="I2161" s="19">
        <v>0</v>
      </c>
      <c r="J2161">
        <v>0</v>
      </c>
      <c r="K2161" s="12" t="s">
        <v>132</v>
      </c>
    </row>
    <row r="2162" spans="1:11" x14ac:dyDescent="0.2">
      <c r="A2162" t="str">
        <f t="shared" si="118"/>
        <v>imports lignite_open pit_DE_mix_mix.input_ng__</v>
      </c>
      <c r="B2162" t="str">
        <f>processors_PES!$B$170</f>
        <v>imports lignite_open pit_DE_mix_mix</v>
      </c>
      <c r="C2162" s="9" t="s">
        <v>89</v>
      </c>
      <c r="D2162" s="10" t="s">
        <v>96</v>
      </c>
      <c r="E2162" s="10" t="s">
        <v>110</v>
      </c>
      <c r="F2162" s="9" t="s">
        <v>90</v>
      </c>
      <c r="G2162" s="9" t="s">
        <v>91</v>
      </c>
      <c r="H2162" t="str">
        <f>processors_PES!$D$173</f>
        <v>mining::imports lignite::open pit</v>
      </c>
      <c r="I2162" s="11">
        <v>0</v>
      </c>
      <c r="J2162">
        <f>I2162*$J$2178</f>
        <v>0</v>
      </c>
      <c r="K2162" s="12" t="s">
        <v>125</v>
      </c>
    </row>
    <row r="2163" spans="1:11" x14ac:dyDescent="0.2">
      <c r="A2163" t="str">
        <f t="shared" si="118"/>
        <v>imports lignite_open pit_DE_mix_mix.input_li__</v>
      </c>
      <c r="B2163" t="str">
        <f>processors_PES!$B$170</f>
        <v>imports lignite_open pit_DE_mix_mix</v>
      </c>
      <c r="C2163" s="9" t="s">
        <v>89</v>
      </c>
      <c r="D2163" s="10" t="s">
        <v>64</v>
      </c>
      <c r="E2163" s="10" t="s">
        <v>111</v>
      </c>
      <c r="F2163" s="9" t="s">
        <v>90</v>
      </c>
      <c r="G2163" s="9" t="s">
        <v>91</v>
      </c>
      <c r="H2163" t="str">
        <f>processors_PES!$D$173</f>
        <v>mining::imports lignite::open pit</v>
      </c>
      <c r="I2163" s="11">
        <v>0</v>
      </c>
      <c r="J2163">
        <f>I2163*$J$2178</f>
        <v>0</v>
      </c>
      <c r="K2163" s="12" t="s">
        <v>126</v>
      </c>
    </row>
    <row r="2164" spans="1:11" x14ac:dyDescent="0.2">
      <c r="A2164" t="str">
        <f t="shared" si="118"/>
        <v>imports lignite_open pit_DE_mix_mix.input_bio__</v>
      </c>
      <c r="B2164" t="str">
        <f>processors_PES!$B$170</f>
        <v>imports lignite_open pit_DE_mix_mix</v>
      </c>
      <c r="C2164" s="9" t="s">
        <v>89</v>
      </c>
      <c r="D2164" s="10" t="s">
        <v>97</v>
      </c>
      <c r="E2164" s="10" t="s">
        <v>112</v>
      </c>
      <c r="F2164" s="9" t="s">
        <v>90</v>
      </c>
      <c r="G2164" s="9" t="s">
        <v>91</v>
      </c>
      <c r="H2164" t="str">
        <f>processors_PES!$D$173</f>
        <v>mining::imports lignite::open pit</v>
      </c>
      <c r="I2164" s="11">
        <v>0</v>
      </c>
      <c r="J2164">
        <f t="shared" ref="J2164:J2177" si="119">I2164*$J$2178</f>
        <v>0</v>
      </c>
      <c r="K2164" s="12" t="s">
        <v>126</v>
      </c>
    </row>
    <row r="2165" spans="1:11" x14ac:dyDescent="0.2">
      <c r="A2165" t="str">
        <f t="shared" si="118"/>
        <v>imports lignite_open pit_DE_mix_mix.input_h.c__</v>
      </c>
      <c r="B2165" t="str">
        <f>processors_PES!$B$170</f>
        <v>imports lignite_open pit_DE_mix_mix</v>
      </c>
      <c r="C2165" s="9" t="s">
        <v>89</v>
      </c>
      <c r="D2165" s="10" t="s">
        <v>63</v>
      </c>
      <c r="E2165" s="10" t="s">
        <v>113</v>
      </c>
      <c r="F2165" s="9" t="s">
        <v>92</v>
      </c>
      <c r="G2165" s="9" t="s">
        <v>91</v>
      </c>
      <c r="H2165" t="str">
        <f>processors_PES!$D$173</f>
        <v>mining::imports lignite::open pit</v>
      </c>
      <c r="I2165" s="11">
        <v>0</v>
      </c>
      <c r="J2165">
        <f t="shared" si="119"/>
        <v>0</v>
      </c>
      <c r="K2165" s="12" t="s">
        <v>126</v>
      </c>
    </row>
    <row r="2166" spans="1:11" x14ac:dyDescent="0.2">
      <c r="A2166" t="str">
        <f t="shared" si="118"/>
        <v>imports lignite_open pit_DE_mix_mix.input_ur__</v>
      </c>
      <c r="B2166" t="str">
        <f>processors_PES!$B$170</f>
        <v>imports lignite_open pit_DE_mix_mix</v>
      </c>
      <c r="C2166" s="9" t="s">
        <v>89</v>
      </c>
      <c r="D2166" s="10" t="s">
        <v>98</v>
      </c>
      <c r="E2166" s="10" t="s">
        <v>114</v>
      </c>
      <c r="F2166" s="9" t="s">
        <v>90</v>
      </c>
      <c r="G2166" s="9" t="s">
        <v>91</v>
      </c>
      <c r="H2166" t="str">
        <f>processors_PES!$D$173</f>
        <v>mining::imports lignite::open pit</v>
      </c>
      <c r="I2166" s="11">
        <v>0</v>
      </c>
      <c r="J2166">
        <f t="shared" si="119"/>
        <v>0</v>
      </c>
      <c r="K2166" s="12" t="s">
        <v>126</v>
      </c>
    </row>
    <row r="2167" spans="1:11" x14ac:dyDescent="0.2">
      <c r="A2167" t="str">
        <f t="shared" si="118"/>
        <v>imports lignite_open pit_DE_mix_mix.input_el__</v>
      </c>
      <c r="B2167" t="str">
        <f>processors_PES!$B$170</f>
        <v>imports lignite_open pit_DE_mix_mix</v>
      </c>
      <c r="C2167" s="9" t="s">
        <v>89</v>
      </c>
      <c r="D2167" s="10" t="s">
        <v>99</v>
      </c>
      <c r="E2167" s="10" t="s">
        <v>115</v>
      </c>
      <c r="F2167" s="9" t="s">
        <v>90</v>
      </c>
      <c r="G2167" s="9" t="s">
        <v>91</v>
      </c>
      <c r="H2167" t="str">
        <f>processors_PES!$D$173</f>
        <v>mining::imports lignite::open pit</v>
      </c>
      <c r="I2167" s="11">
        <v>8814.4334210871057</v>
      </c>
      <c r="J2167">
        <f t="shared" si="119"/>
        <v>511237.13842305215</v>
      </c>
      <c r="K2167" s="12" t="s">
        <v>127</v>
      </c>
    </row>
    <row r="2168" spans="1:11" x14ac:dyDescent="0.2">
      <c r="A2168" t="str">
        <f t="shared" si="118"/>
        <v>imports lignite_open pit_DE_mix_mix.input_he__</v>
      </c>
      <c r="B2168" t="str">
        <f>processors_PES!$B$170</f>
        <v>imports lignite_open pit_DE_mix_mix</v>
      </c>
      <c r="C2168" s="9" t="s">
        <v>89</v>
      </c>
      <c r="D2168" s="10" t="s">
        <v>100</v>
      </c>
      <c r="E2168" s="10" t="s">
        <v>116</v>
      </c>
      <c r="F2168" s="9" t="s">
        <v>90</v>
      </c>
      <c r="G2168" s="9" t="s">
        <v>91</v>
      </c>
      <c r="H2168" t="str">
        <f>processors_PES!$D$173</f>
        <v>mining::imports lignite::open pit</v>
      </c>
      <c r="I2168" s="11">
        <v>2239.3678625223451</v>
      </c>
      <c r="J2168">
        <f t="shared" si="119"/>
        <v>129883.33602629602</v>
      </c>
      <c r="K2168" s="12" t="s">
        <v>128</v>
      </c>
    </row>
    <row r="2169" spans="1:11" x14ac:dyDescent="0.2">
      <c r="A2169" t="str">
        <f t="shared" si="118"/>
        <v>imports lignite_open pit_DE_mix_mix.inpt_fu__</v>
      </c>
      <c r="B2169" t="str">
        <f>processors_PES!$B$170</f>
        <v>imports lignite_open pit_DE_mix_mix</v>
      </c>
      <c r="C2169" s="9" t="s">
        <v>93</v>
      </c>
      <c r="D2169" s="10" t="s">
        <v>101</v>
      </c>
      <c r="E2169" s="10" t="s">
        <v>117</v>
      </c>
      <c r="F2169" s="9" t="s">
        <v>90</v>
      </c>
      <c r="G2169" s="9" t="s">
        <v>91</v>
      </c>
      <c r="H2169" t="str">
        <f>processors_PES!$D$173</f>
        <v>mining::imports lignite::open pit</v>
      </c>
      <c r="I2169" s="11">
        <v>1308.524082690607</v>
      </c>
      <c r="J2169">
        <f t="shared" si="119"/>
        <v>75894.396796055211</v>
      </c>
      <c r="K2169" s="12" t="s">
        <v>128</v>
      </c>
    </row>
    <row r="2170" spans="1:11" x14ac:dyDescent="0.2">
      <c r="A2170" t="str">
        <f t="shared" si="118"/>
        <v>imports lignite_open pit_DE_mix_mix.input_ha__</v>
      </c>
      <c r="B2170" t="str">
        <f>processors_PES!$B$170</f>
        <v>imports lignite_open pit_DE_mix_mix</v>
      </c>
      <c r="C2170" s="9" t="s">
        <v>89</v>
      </c>
      <c r="D2170" s="10" t="s">
        <v>102</v>
      </c>
      <c r="E2170" s="10" t="s">
        <v>118</v>
      </c>
      <c r="F2170" s="9" t="s">
        <v>90</v>
      </c>
      <c r="G2170" s="9" t="s">
        <v>94</v>
      </c>
      <c r="H2170" t="str">
        <f>processors_PES!$D$173</f>
        <v>mining::imports lignite::open pit</v>
      </c>
      <c r="I2170" s="11">
        <v>234.29092543831482</v>
      </c>
      <c r="J2170">
        <f t="shared" si="119"/>
        <v>13588.873675422259</v>
      </c>
      <c r="K2170" s="12" t="s">
        <v>129</v>
      </c>
    </row>
    <row r="2171" spans="1:11" x14ac:dyDescent="0.2">
      <c r="A2171" t="str">
        <f t="shared" si="118"/>
        <v>imports lignite_open pit_DE_mix_mix.input_lu__</v>
      </c>
      <c r="B2171" t="str">
        <f>processors_PES!$B$170</f>
        <v>imports lignite_open pit_DE_mix_mix</v>
      </c>
      <c r="C2171" s="9" t="s">
        <v>89</v>
      </c>
      <c r="D2171" s="10" t="s">
        <v>103</v>
      </c>
      <c r="E2171" s="10" t="s">
        <v>119</v>
      </c>
      <c r="F2171" s="9" t="s">
        <v>92</v>
      </c>
      <c r="G2171" s="9" t="s">
        <v>94</v>
      </c>
      <c r="H2171" t="str">
        <f>processors_PES!$D$173</f>
        <v>mining::imports lignite::open pit</v>
      </c>
      <c r="I2171" s="15" t="s">
        <v>131</v>
      </c>
      <c r="J2171" s="15" t="s">
        <v>131</v>
      </c>
      <c r="K2171" s="12" t="s">
        <v>118</v>
      </c>
    </row>
    <row r="2172" spans="1:11" x14ac:dyDescent="0.2">
      <c r="A2172" t="str">
        <f t="shared" si="118"/>
        <v>imports lignite_open pit_DE_mix_mix.input_w.us__</v>
      </c>
      <c r="B2172" t="str">
        <f>processors_PES!$B$170</f>
        <v>imports lignite_open pit_DE_mix_mix</v>
      </c>
      <c r="C2172" s="9" t="s">
        <v>89</v>
      </c>
      <c r="D2172" s="10" t="s">
        <v>104</v>
      </c>
      <c r="E2172" s="10" t="s">
        <v>120</v>
      </c>
      <c r="F2172" s="9" t="s">
        <v>92</v>
      </c>
      <c r="G2172" s="9" t="s">
        <v>91</v>
      </c>
      <c r="H2172" t="str">
        <f>processors_PES!$D$173</f>
        <v>mining::imports lignite::open pit</v>
      </c>
      <c r="I2172" s="15" t="s">
        <v>131</v>
      </c>
      <c r="J2172" s="15" t="s">
        <v>131</v>
      </c>
      <c r="K2172" s="12" t="s">
        <v>125</v>
      </c>
    </row>
    <row r="2173" spans="1:11" x14ac:dyDescent="0.2">
      <c r="A2173" t="str">
        <f t="shared" si="118"/>
        <v>imports lignite_open pit_DE_mix_mix.input_fw__</v>
      </c>
      <c r="B2173" t="str">
        <f>processors_PES!$B$170</f>
        <v>imports lignite_open pit_DE_mix_mix</v>
      </c>
      <c r="C2173" s="9" t="s">
        <v>89</v>
      </c>
      <c r="D2173" s="10" t="s">
        <v>105</v>
      </c>
      <c r="E2173" s="10" t="s">
        <v>121</v>
      </c>
      <c r="F2173" s="9" t="s">
        <v>92</v>
      </c>
      <c r="G2173" s="9" t="s">
        <v>91</v>
      </c>
      <c r="H2173" t="str">
        <f>processors_PES!$D$173</f>
        <v>mining::imports lignite::open pit</v>
      </c>
      <c r="I2173" s="15" t="s">
        <v>131</v>
      </c>
      <c r="J2173" s="15" t="s">
        <v>131</v>
      </c>
      <c r="K2173" s="12" t="s">
        <v>125</v>
      </c>
    </row>
    <row r="2174" spans="1:11" x14ac:dyDescent="0.2">
      <c r="A2174" t="str">
        <f t="shared" si="118"/>
        <v>imports lignite_open pit_DE_mix_mix.input_w.tot__</v>
      </c>
      <c r="B2174" t="str">
        <f>processors_PES!$B$170</f>
        <v>imports lignite_open pit_DE_mix_mix</v>
      </c>
      <c r="C2174" s="9" t="s">
        <v>89</v>
      </c>
      <c r="D2174" s="10" t="s">
        <v>106</v>
      </c>
      <c r="E2174" s="10" t="s">
        <v>122</v>
      </c>
      <c r="F2174" s="9" t="s">
        <v>92</v>
      </c>
      <c r="G2174" s="9" t="s">
        <v>91</v>
      </c>
      <c r="H2174" t="str">
        <f>processors_PES!$D$173</f>
        <v>mining::imports lignite::open pit</v>
      </c>
      <c r="I2174" s="11">
        <v>3500.0000000000005</v>
      </c>
      <c r="J2174">
        <f t="shared" si="119"/>
        <v>203000.00000000003</v>
      </c>
      <c r="K2174" s="12" t="s">
        <v>125</v>
      </c>
    </row>
    <row r="2175" spans="1:11" x14ac:dyDescent="0.2">
      <c r="A2175" t="str">
        <f t="shared" si="118"/>
        <v>imports lignite_open pit_DE_mix_mix.output_w__</v>
      </c>
      <c r="B2175" t="str">
        <f>processors_PES!$B$170</f>
        <v>imports lignite_open pit_DE_mix_mix</v>
      </c>
      <c r="C2175" s="9" t="s">
        <v>95</v>
      </c>
      <c r="D2175" s="10" t="s">
        <v>107</v>
      </c>
      <c r="E2175" s="10" t="s">
        <v>123</v>
      </c>
      <c r="F2175" s="9" t="s">
        <v>92</v>
      </c>
      <c r="G2175" s="9" t="s">
        <v>91</v>
      </c>
      <c r="H2175" t="str">
        <f>processors_PES!$D$173</f>
        <v>mining::imports lignite::open pit</v>
      </c>
      <c r="I2175" s="11">
        <v>2975.0000000000005</v>
      </c>
      <c r="J2175">
        <f t="shared" si="119"/>
        <v>172550.00000000003</v>
      </c>
      <c r="K2175" s="12" t="s">
        <v>125</v>
      </c>
    </row>
    <row r="2176" spans="1:11" x14ac:dyDescent="0.2">
      <c r="A2176" t="str">
        <f t="shared" si="118"/>
        <v>imports lignite_open pit_DE_mix_mix.output_ghg__</v>
      </c>
      <c r="B2176" t="str">
        <f>processors_PES!$B$170</f>
        <v>imports lignite_open pit_DE_mix_mix</v>
      </c>
      <c r="C2176" s="9" t="s">
        <v>95</v>
      </c>
      <c r="D2176" s="10" t="s">
        <v>108</v>
      </c>
      <c r="E2176" s="10" t="s">
        <v>124</v>
      </c>
      <c r="F2176" s="9" t="s">
        <v>92</v>
      </c>
      <c r="G2176" s="9" t="s">
        <v>91</v>
      </c>
      <c r="H2176" t="str">
        <f>processors_PES!$D$173</f>
        <v>mining::imports lignite::open pit</v>
      </c>
      <c r="I2176" s="11">
        <v>6440.0000000000018</v>
      </c>
      <c r="J2176">
        <f t="shared" si="119"/>
        <v>373520.00000000012</v>
      </c>
      <c r="K2176" s="12" t="s">
        <v>130</v>
      </c>
    </row>
    <row r="2177" spans="1:11" x14ac:dyDescent="0.2">
      <c r="A2177" t="str">
        <f t="shared" si="118"/>
        <v>imports lignite_open pit_DE_mix_mix.output_h.c__</v>
      </c>
      <c r="B2177" t="str">
        <f>processors_PES!$B$170</f>
        <v>imports lignite_open pit_DE_mix_mix</v>
      </c>
      <c r="C2177" s="9" t="s">
        <v>95</v>
      </c>
      <c r="D2177" s="10" t="s">
        <v>63</v>
      </c>
      <c r="E2177" s="10" t="s">
        <v>113</v>
      </c>
      <c r="F2177" s="9" t="s">
        <v>90</v>
      </c>
      <c r="G2177" s="9" t="s">
        <v>91</v>
      </c>
      <c r="H2177" t="str">
        <f>processors_PES!$D$173</f>
        <v>mining::imports lignite::open pit</v>
      </c>
      <c r="I2177" s="11">
        <v>0</v>
      </c>
      <c r="J2177">
        <f t="shared" si="119"/>
        <v>0</v>
      </c>
      <c r="K2177" s="15" t="s">
        <v>132</v>
      </c>
    </row>
    <row r="2178" spans="1:11" x14ac:dyDescent="0.2">
      <c r="A2178" t="str">
        <f t="shared" si="118"/>
        <v>imports lignite_open pit_DE_mix_mix.output_li__</v>
      </c>
      <c r="B2178" t="str">
        <f>processors_PES!$B$170</f>
        <v>imports lignite_open pit_DE_mix_mix</v>
      </c>
      <c r="C2178" s="10" t="s">
        <v>95</v>
      </c>
      <c r="D2178" s="10" t="s">
        <v>64</v>
      </c>
      <c r="E2178" s="10" t="s">
        <v>111</v>
      </c>
      <c r="F2178" s="10" t="s">
        <v>90</v>
      </c>
      <c r="G2178" s="10" t="s">
        <v>91</v>
      </c>
      <c r="H2178" t="str">
        <f>processors_PES!$D$173</f>
        <v>mining::imports lignite::open pit</v>
      </c>
      <c r="I2178" s="11">
        <v>1</v>
      </c>
      <c r="J2178" s="53">
        <v>58</v>
      </c>
      <c r="K2178" s="12" t="s">
        <v>132</v>
      </c>
    </row>
    <row r="2179" spans="1:11" x14ac:dyDescent="0.2">
      <c r="A2179" t="str">
        <f t="shared" si="118"/>
        <v>imports lignite_open pit_DE_mix_mix.output_co__</v>
      </c>
      <c r="B2179" t="str">
        <f>processors_PES!$B$170</f>
        <v>imports lignite_open pit_DE_mix_mix</v>
      </c>
      <c r="C2179" s="10" t="s">
        <v>95</v>
      </c>
      <c r="D2179" s="10" t="s">
        <v>65</v>
      </c>
      <c r="E2179" s="10" t="s">
        <v>805</v>
      </c>
      <c r="F2179" s="10" t="s">
        <v>90</v>
      </c>
      <c r="G2179" s="10" t="s">
        <v>91</v>
      </c>
      <c r="H2179" t="str">
        <f>processors_PES!$D$173</f>
        <v>mining::imports lignite::open pit</v>
      </c>
      <c r="I2179" s="15">
        <v>0</v>
      </c>
      <c r="J2179">
        <f>I2179*$J$2196</f>
        <v>0</v>
      </c>
      <c r="K2179" s="12" t="s">
        <v>132</v>
      </c>
    </row>
    <row r="2180" spans="1:11" x14ac:dyDescent="0.2">
      <c r="A2180" t="str">
        <f t="shared" si="118"/>
        <v>imports lignite_open pit_ES_mix_mix.input_ng__</v>
      </c>
      <c r="B2180" t="str">
        <f>processors_PES!$B$171</f>
        <v>imports lignite_open pit_ES_mix_mix</v>
      </c>
      <c r="C2180" s="9" t="s">
        <v>89</v>
      </c>
      <c r="D2180" s="10" t="s">
        <v>96</v>
      </c>
      <c r="E2180" s="10" t="s">
        <v>110</v>
      </c>
      <c r="F2180" s="9" t="s">
        <v>90</v>
      </c>
      <c r="G2180" s="9" t="s">
        <v>91</v>
      </c>
      <c r="H2180" t="str">
        <f>processors_PES!$D$173</f>
        <v>mining::imports lignite::open pit</v>
      </c>
      <c r="I2180" s="11">
        <v>0</v>
      </c>
      <c r="J2180">
        <f t="shared" ref="J2180:J2195" si="120">I2180*$J$2196</f>
        <v>0</v>
      </c>
      <c r="K2180" s="12" t="s">
        <v>125</v>
      </c>
    </row>
    <row r="2181" spans="1:11" x14ac:dyDescent="0.2">
      <c r="A2181" t="str">
        <f t="shared" si="118"/>
        <v>imports lignite_open pit_ES_mix_mix.input_li__</v>
      </c>
      <c r="B2181" t="str">
        <f>processors_PES!$B$171</f>
        <v>imports lignite_open pit_ES_mix_mix</v>
      </c>
      <c r="C2181" s="9" t="s">
        <v>89</v>
      </c>
      <c r="D2181" s="10" t="s">
        <v>64</v>
      </c>
      <c r="E2181" s="10" t="s">
        <v>111</v>
      </c>
      <c r="F2181" s="9" t="s">
        <v>90</v>
      </c>
      <c r="G2181" s="9" t="s">
        <v>91</v>
      </c>
      <c r="H2181" t="str">
        <f>processors_PES!$D$173</f>
        <v>mining::imports lignite::open pit</v>
      </c>
      <c r="I2181" s="11">
        <v>0</v>
      </c>
      <c r="J2181">
        <f t="shared" si="120"/>
        <v>0</v>
      </c>
      <c r="K2181" s="12" t="s">
        <v>126</v>
      </c>
    </row>
    <row r="2182" spans="1:11" x14ac:dyDescent="0.2">
      <c r="A2182" t="str">
        <f t="shared" si="118"/>
        <v>imports lignite_open pit_ES_mix_mix.input_bio__</v>
      </c>
      <c r="B2182" t="str">
        <f>processors_PES!$B$171</f>
        <v>imports lignite_open pit_ES_mix_mix</v>
      </c>
      <c r="C2182" s="9" t="s">
        <v>89</v>
      </c>
      <c r="D2182" s="10" t="s">
        <v>97</v>
      </c>
      <c r="E2182" s="10" t="s">
        <v>112</v>
      </c>
      <c r="F2182" s="9" t="s">
        <v>90</v>
      </c>
      <c r="G2182" s="9" t="s">
        <v>91</v>
      </c>
      <c r="H2182" t="str">
        <f>processors_PES!$D$173</f>
        <v>mining::imports lignite::open pit</v>
      </c>
      <c r="I2182" s="11">
        <v>0</v>
      </c>
      <c r="J2182">
        <f t="shared" si="120"/>
        <v>0</v>
      </c>
      <c r="K2182" s="12" t="s">
        <v>126</v>
      </c>
    </row>
    <row r="2183" spans="1:11" x14ac:dyDescent="0.2">
      <c r="A2183" t="str">
        <f t="shared" si="118"/>
        <v>imports lignite_open pit_ES_mix_mix.input_h.c__</v>
      </c>
      <c r="B2183" t="str">
        <f>processors_PES!$B$171</f>
        <v>imports lignite_open pit_ES_mix_mix</v>
      </c>
      <c r="C2183" s="9" t="s">
        <v>89</v>
      </c>
      <c r="D2183" s="10" t="s">
        <v>63</v>
      </c>
      <c r="E2183" s="10" t="s">
        <v>113</v>
      </c>
      <c r="F2183" s="9" t="s">
        <v>92</v>
      </c>
      <c r="G2183" s="9" t="s">
        <v>91</v>
      </c>
      <c r="H2183" t="str">
        <f>processors_PES!$D$173</f>
        <v>mining::imports lignite::open pit</v>
      </c>
      <c r="I2183" s="11">
        <v>0</v>
      </c>
      <c r="J2183">
        <f t="shared" si="120"/>
        <v>0</v>
      </c>
      <c r="K2183" s="12" t="s">
        <v>126</v>
      </c>
    </row>
    <row r="2184" spans="1:11" x14ac:dyDescent="0.2">
      <c r="A2184" t="str">
        <f t="shared" si="118"/>
        <v>imports lignite_open pit_ES_mix_mix.input_ur__</v>
      </c>
      <c r="B2184" t="str">
        <f>processors_PES!$B$171</f>
        <v>imports lignite_open pit_ES_mix_mix</v>
      </c>
      <c r="C2184" s="9" t="s">
        <v>89</v>
      </c>
      <c r="D2184" s="10" t="s">
        <v>98</v>
      </c>
      <c r="E2184" s="10" t="s">
        <v>114</v>
      </c>
      <c r="F2184" s="9" t="s">
        <v>90</v>
      </c>
      <c r="G2184" s="9" t="s">
        <v>91</v>
      </c>
      <c r="H2184" t="str">
        <f>processors_PES!$D$173</f>
        <v>mining::imports lignite::open pit</v>
      </c>
      <c r="I2184" s="11">
        <v>0</v>
      </c>
      <c r="J2184">
        <f t="shared" si="120"/>
        <v>0</v>
      </c>
      <c r="K2184" s="12" t="s">
        <v>126</v>
      </c>
    </row>
    <row r="2185" spans="1:11" x14ac:dyDescent="0.2">
      <c r="A2185" t="str">
        <f t="shared" si="118"/>
        <v>imports lignite_open pit_ES_mix_mix.input_el__</v>
      </c>
      <c r="B2185" t="str">
        <f>processors_PES!$B$171</f>
        <v>imports lignite_open pit_ES_mix_mix</v>
      </c>
      <c r="C2185" s="9" t="s">
        <v>89</v>
      </c>
      <c r="D2185" s="10" t="s">
        <v>99</v>
      </c>
      <c r="E2185" s="10" t="s">
        <v>115</v>
      </c>
      <c r="F2185" s="9" t="s">
        <v>90</v>
      </c>
      <c r="G2185" s="9" t="s">
        <v>91</v>
      </c>
      <c r="H2185" t="str">
        <f>processors_PES!$D$173</f>
        <v>mining::imports lignite::open pit</v>
      </c>
      <c r="I2185" s="11">
        <v>8814.4334210871057</v>
      </c>
      <c r="J2185">
        <f t="shared" si="120"/>
        <v>0</v>
      </c>
      <c r="K2185" s="12" t="s">
        <v>127</v>
      </c>
    </row>
    <row r="2186" spans="1:11" x14ac:dyDescent="0.2">
      <c r="A2186" t="str">
        <f t="shared" si="118"/>
        <v>imports lignite_open pit_ES_mix_mix.input_he__</v>
      </c>
      <c r="B2186" t="str">
        <f>processors_PES!$B$171</f>
        <v>imports lignite_open pit_ES_mix_mix</v>
      </c>
      <c r="C2186" s="9" t="s">
        <v>89</v>
      </c>
      <c r="D2186" s="10" t="s">
        <v>100</v>
      </c>
      <c r="E2186" s="10" t="s">
        <v>116</v>
      </c>
      <c r="F2186" s="9" t="s">
        <v>90</v>
      </c>
      <c r="G2186" s="9" t="s">
        <v>91</v>
      </c>
      <c r="H2186" t="str">
        <f>processors_PES!$D$173</f>
        <v>mining::imports lignite::open pit</v>
      </c>
      <c r="I2186" s="11">
        <v>2239.3678625223451</v>
      </c>
      <c r="J2186">
        <f t="shared" si="120"/>
        <v>0</v>
      </c>
      <c r="K2186" s="12" t="s">
        <v>128</v>
      </c>
    </row>
    <row r="2187" spans="1:11" x14ac:dyDescent="0.2">
      <c r="A2187" t="str">
        <f t="shared" si="118"/>
        <v>imports lignite_open pit_ES_mix_mix.inpt_fu__</v>
      </c>
      <c r="B2187" t="str">
        <f>processors_PES!$B$171</f>
        <v>imports lignite_open pit_ES_mix_mix</v>
      </c>
      <c r="C2187" s="9" t="s">
        <v>93</v>
      </c>
      <c r="D2187" s="10" t="s">
        <v>101</v>
      </c>
      <c r="E2187" s="10" t="s">
        <v>117</v>
      </c>
      <c r="F2187" s="9" t="s">
        <v>90</v>
      </c>
      <c r="G2187" s="9" t="s">
        <v>91</v>
      </c>
      <c r="H2187" t="str">
        <f>processors_PES!$D$173</f>
        <v>mining::imports lignite::open pit</v>
      </c>
      <c r="I2187" s="11">
        <v>1308.524082690607</v>
      </c>
      <c r="J2187">
        <f t="shared" si="120"/>
        <v>0</v>
      </c>
      <c r="K2187" s="12" t="s">
        <v>128</v>
      </c>
    </row>
    <row r="2188" spans="1:11" x14ac:dyDescent="0.2">
      <c r="A2188" t="str">
        <f t="shared" si="118"/>
        <v>imports lignite_open pit_ES_mix_mix.input_ha__</v>
      </c>
      <c r="B2188" t="str">
        <f>processors_PES!$B$171</f>
        <v>imports lignite_open pit_ES_mix_mix</v>
      </c>
      <c r="C2188" s="9" t="s">
        <v>89</v>
      </c>
      <c r="D2188" s="10" t="s">
        <v>102</v>
      </c>
      <c r="E2188" s="10" t="s">
        <v>118</v>
      </c>
      <c r="F2188" s="9" t="s">
        <v>90</v>
      </c>
      <c r="G2188" s="9" t="s">
        <v>94</v>
      </c>
      <c r="H2188" t="str">
        <f>processors_PES!$D$173</f>
        <v>mining::imports lignite::open pit</v>
      </c>
      <c r="I2188" s="11">
        <v>234.29092543831482</v>
      </c>
      <c r="J2188">
        <f t="shared" si="120"/>
        <v>0</v>
      </c>
      <c r="K2188" s="12" t="s">
        <v>129</v>
      </c>
    </row>
    <row r="2189" spans="1:11" x14ac:dyDescent="0.2">
      <c r="A2189" t="str">
        <f t="shared" si="118"/>
        <v>imports lignite_open pit_ES_mix_mix.input_lu__</v>
      </c>
      <c r="B2189" t="str">
        <f>processors_PES!$B$171</f>
        <v>imports lignite_open pit_ES_mix_mix</v>
      </c>
      <c r="C2189" s="9" t="s">
        <v>89</v>
      </c>
      <c r="D2189" s="10" t="s">
        <v>103</v>
      </c>
      <c r="E2189" s="10" t="s">
        <v>119</v>
      </c>
      <c r="F2189" s="9" t="s">
        <v>92</v>
      </c>
      <c r="G2189" s="9" t="s">
        <v>94</v>
      </c>
      <c r="H2189" t="str">
        <f>processors_PES!$D$173</f>
        <v>mining::imports lignite::open pit</v>
      </c>
      <c r="I2189" s="15" t="s">
        <v>131</v>
      </c>
      <c r="J2189" s="15" t="s">
        <v>131</v>
      </c>
      <c r="K2189" s="12" t="s">
        <v>118</v>
      </c>
    </row>
    <row r="2190" spans="1:11" x14ac:dyDescent="0.2">
      <c r="A2190" t="str">
        <f t="shared" si="118"/>
        <v>imports lignite_open pit_ES_mix_mix.input_w.us__</v>
      </c>
      <c r="B2190" t="str">
        <f>processors_PES!$B$171</f>
        <v>imports lignite_open pit_ES_mix_mix</v>
      </c>
      <c r="C2190" s="9" t="s">
        <v>89</v>
      </c>
      <c r="D2190" s="10" t="s">
        <v>104</v>
      </c>
      <c r="E2190" s="10" t="s">
        <v>120</v>
      </c>
      <c r="F2190" s="9" t="s">
        <v>92</v>
      </c>
      <c r="G2190" s="9" t="s">
        <v>91</v>
      </c>
      <c r="H2190" t="str">
        <f>processors_PES!$D$173</f>
        <v>mining::imports lignite::open pit</v>
      </c>
      <c r="I2190" s="15" t="s">
        <v>131</v>
      </c>
      <c r="J2190" s="15" t="s">
        <v>131</v>
      </c>
      <c r="K2190" s="12" t="s">
        <v>125</v>
      </c>
    </row>
    <row r="2191" spans="1:11" x14ac:dyDescent="0.2">
      <c r="A2191" t="str">
        <f t="shared" si="118"/>
        <v>imports lignite_open pit_ES_mix_mix.input_fw__</v>
      </c>
      <c r="B2191" t="str">
        <f>processors_PES!$B$171</f>
        <v>imports lignite_open pit_ES_mix_mix</v>
      </c>
      <c r="C2191" s="9" t="s">
        <v>89</v>
      </c>
      <c r="D2191" s="10" t="s">
        <v>105</v>
      </c>
      <c r="E2191" s="10" t="s">
        <v>121</v>
      </c>
      <c r="F2191" s="9" t="s">
        <v>92</v>
      </c>
      <c r="G2191" s="9" t="s">
        <v>91</v>
      </c>
      <c r="H2191" t="str">
        <f>processors_PES!$D$173</f>
        <v>mining::imports lignite::open pit</v>
      </c>
      <c r="I2191" s="15" t="s">
        <v>131</v>
      </c>
      <c r="J2191" s="15" t="s">
        <v>131</v>
      </c>
      <c r="K2191" s="12" t="s">
        <v>125</v>
      </c>
    </row>
    <row r="2192" spans="1:11" x14ac:dyDescent="0.2">
      <c r="A2192" t="str">
        <f t="shared" si="118"/>
        <v>imports lignite_open pit_ES_mix_mix.input_w.tot__</v>
      </c>
      <c r="B2192" t="str">
        <f>processors_PES!$B$171</f>
        <v>imports lignite_open pit_ES_mix_mix</v>
      </c>
      <c r="C2192" s="9" t="s">
        <v>89</v>
      </c>
      <c r="D2192" s="10" t="s">
        <v>106</v>
      </c>
      <c r="E2192" s="10" t="s">
        <v>122</v>
      </c>
      <c r="F2192" s="9" t="s">
        <v>92</v>
      </c>
      <c r="G2192" s="9" t="s">
        <v>91</v>
      </c>
      <c r="H2192" t="str">
        <f>processors_PES!$D$173</f>
        <v>mining::imports lignite::open pit</v>
      </c>
      <c r="I2192" s="11">
        <v>3500.0000000000005</v>
      </c>
      <c r="J2192">
        <f t="shared" si="120"/>
        <v>0</v>
      </c>
      <c r="K2192" s="12" t="s">
        <v>125</v>
      </c>
    </row>
    <row r="2193" spans="1:11" x14ac:dyDescent="0.2">
      <c r="A2193" t="str">
        <f t="shared" si="118"/>
        <v>imports lignite_open pit_ES_mix_mix.output_w__</v>
      </c>
      <c r="B2193" t="str">
        <f>processors_PES!$B$171</f>
        <v>imports lignite_open pit_ES_mix_mix</v>
      </c>
      <c r="C2193" s="9" t="s">
        <v>95</v>
      </c>
      <c r="D2193" s="10" t="s">
        <v>107</v>
      </c>
      <c r="E2193" s="10" t="s">
        <v>123</v>
      </c>
      <c r="F2193" s="9" t="s">
        <v>92</v>
      </c>
      <c r="G2193" s="9" t="s">
        <v>91</v>
      </c>
      <c r="H2193" t="str">
        <f>processors_PES!$D$173</f>
        <v>mining::imports lignite::open pit</v>
      </c>
      <c r="I2193" s="11">
        <v>2975.0000000000005</v>
      </c>
      <c r="J2193">
        <f t="shared" si="120"/>
        <v>0</v>
      </c>
      <c r="K2193" s="12" t="s">
        <v>125</v>
      </c>
    </row>
    <row r="2194" spans="1:11" x14ac:dyDescent="0.2">
      <c r="A2194" t="str">
        <f t="shared" si="118"/>
        <v>imports lignite_open pit_ES_mix_mix.output_ghg__</v>
      </c>
      <c r="B2194" t="str">
        <f>processors_PES!$B$171</f>
        <v>imports lignite_open pit_ES_mix_mix</v>
      </c>
      <c r="C2194" s="9" t="s">
        <v>95</v>
      </c>
      <c r="D2194" s="10" t="s">
        <v>108</v>
      </c>
      <c r="E2194" s="10" t="s">
        <v>124</v>
      </c>
      <c r="F2194" s="9" t="s">
        <v>92</v>
      </c>
      <c r="G2194" s="9" t="s">
        <v>91</v>
      </c>
      <c r="H2194" t="str">
        <f>processors_PES!$D$173</f>
        <v>mining::imports lignite::open pit</v>
      </c>
      <c r="I2194" s="11">
        <v>6440.0000000000018</v>
      </c>
      <c r="J2194">
        <f t="shared" si="120"/>
        <v>0</v>
      </c>
      <c r="K2194" s="12" t="s">
        <v>130</v>
      </c>
    </row>
    <row r="2195" spans="1:11" x14ac:dyDescent="0.2">
      <c r="A2195" t="str">
        <f t="shared" si="118"/>
        <v>imports lignite_open pit_ES_mix_mix.output_h.c__</v>
      </c>
      <c r="B2195" t="str">
        <f>processors_PES!$B$171</f>
        <v>imports lignite_open pit_ES_mix_mix</v>
      </c>
      <c r="C2195" s="9" t="s">
        <v>95</v>
      </c>
      <c r="D2195" s="10" t="s">
        <v>63</v>
      </c>
      <c r="E2195" s="10" t="s">
        <v>113</v>
      </c>
      <c r="F2195" s="9" t="s">
        <v>90</v>
      </c>
      <c r="G2195" s="9" t="s">
        <v>91</v>
      </c>
      <c r="H2195" t="str">
        <f>processors_PES!$D$173</f>
        <v>mining::imports lignite::open pit</v>
      </c>
      <c r="I2195" s="11">
        <v>0</v>
      </c>
      <c r="J2195">
        <f t="shared" si="120"/>
        <v>0</v>
      </c>
      <c r="K2195" s="15" t="s">
        <v>132</v>
      </c>
    </row>
    <row r="2196" spans="1:11" x14ac:dyDescent="0.2">
      <c r="A2196" t="str">
        <f t="shared" si="118"/>
        <v>imports lignite_open pit_ES_mix_mix.output_li__</v>
      </c>
      <c r="B2196" t="str">
        <f>processors_PES!$B$171</f>
        <v>imports lignite_open pit_ES_mix_mix</v>
      </c>
      <c r="C2196" s="10" t="s">
        <v>95</v>
      </c>
      <c r="D2196" s="10" t="s">
        <v>64</v>
      </c>
      <c r="E2196" s="10" t="s">
        <v>111</v>
      </c>
      <c r="F2196" s="10" t="s">
        <v>90</v>
      </c>
      <c r="G2196" s="10" t="s">
        <v>91</v>
      </c>
      <c r="H2196" t="str">
        <f>processors_PES!$D$173</f>
        <v>mining::imports lignite::open pit</v>
      </c>
      <c r="I2196" s="11">
        <v>1</v>
      </c>
      <c r="J2196" s="53">
        <v>0</v>
      </c>
      <c r="K2196" s="12" t="s">
        <v>132</v>
      </c>
    </row>
    <row r="2197" spans="1:11" x14ac:dyDescent="0.2">
      <c r="A2197" t="str">
        <f t="shared" si="118"/>
        <v>imports lignite_open pit_ES_mix_mix.output_co__</v>
      </c>
      <c r="B2197" t="str">
        <f>processors_PES!$B$171</f>
        <v>imports lignite_open pit_ES_mix_mix</v>
      </c>
      <c r="C2197" s="10" t="s">
        <v>95</v>
      </c>
      <c r="D2197" s="10" t="s">
        <v>65</v>
      </c>
      <c r="E2197" s="10" t="s">
        <v>805</v>
      </c>
      <c r="F2197" s="10" t="s">
        <v>90</v>
      </c>
      <c r="G2197" s="10" t="s">
        <v>91</v>
      </c>
      <c r="H2197" t="str">
        <f>processors_PES!$D$173</f>
        <v>mining::imports lignite::open pit</v>
      </c>
      <c r="I2197" s="15">
        <v>0</v>
      </c>
      <c r="J2197">
        <v>0</v>
      </c>
      <c r="K2197" s="12" t="s">
        <v>132</v>
      </c>
    </row>
    <row r="2198" spans="1:11" x14ac:dyDescent="0.2">
      <c r="A2198" t="str">
        <f t="shared" si="118"/>
        <v>imports lignite_open pit_FR_mix_mix.input_ng__</v>
      </c>
      <c r="B2198" t="str">
        <f>processors_PES!$B$172</f>
        <v>imports lignite_open pit_FR_mix_mix</v>
      </c>
      <c r="C2198" s="9" t="s">
        <v>89</v>
      </c>
      <c r="D2198" s="10" t="s">
        <v>96</v>
      </c>
      <c r="E2198" s="10" t="s">
        <v>110</v>
      </c>
      <c r="F2198" s="9" t="s">
        <v>90</v>
      </c>
      <c r="G2198" s="9" t="s">
        <v>91</v>
      </c>
      <c r="H2198" t="str">
        <f>processors_PES!$D$173</f>
        <v>mining::imports lignite::open pit</v>
      </c>
      <c r="I2198" s="11">
        <v>0</v>
      </c>
      <c r="J2198">
        <f>I2198*$J$2214</f>
        <v>0</v>
      </c>
      <c r="K2198" s="12" t="s">
        <v>125</v>
      </c>
    </row>
    <row r="2199" spans="1:11" x14ac:dyDescent="0.2">
      <c r="A2199" t="str">
        <f t="shared" si="118"/>
        <v>imports lignite_open pit_FR_mix_mix.input_li__</v>
      </c>
      <c r="B2199" t="str">
        <f>processors_PES!$B$172</f>
        <v>imports lignite_open pit_FR_mix_mix</v>
      </c>
      <c r="C2199" s="9" t="s">
        <v>89</v>
      </c>
      <c r="D2199" s="10" t="s">
        <v>64</v>
      </c>
      <c r="E2199" s="10" t="s">
        <v>111</v>
      </c>
      <c r="F2199" s="9" t="s">
        <v>90</v>
      </c>
      <c r="G2199" s="9" t="s">
        <v>91</v>
      </c>
      <c r="H2199" t="str">
        <f>processors_PES!$D$173</f>
        <v>mining::imports lignite::open pit</v>
      </c>
      <c r="I2199" s="11">
        <v>0</v>
      </c>
      <c r="J2199">
        <f t="shared" ref="J2199:J2213" si="121">I2199*$J$2214</f>
        <v>0</v>
      </c>
      <c r="K2199" s="12" t="s">
        <v>126</v>
      </c>
    </row>
    <row r="2200" spans="1:11" x14ac:dyDescent="0.2">
      <c r="A2200" t="str">
        <f t="shared" si="118"/>
        <v>imports lignite_open pit_FR_mix_mix.input_bio__</v>
      </c>
      <c r="B2200" t="str">
        <f>processors_PES!$B$172</f>
        <v>imports lignite_open pit_FR_mix_mix</v>
      </c>
      <c r="C2200" s="9" t="s">
        <v>89</v>
      </c>
      <c r="D2200" s="10" t="s">
        <v>97</v>
      </c>
      <c r="E2200" s="10" t="s">
        <v>112</v>
      </c>
      <c r="F2200" s="9" t="s">
        <v>90</v>
      </c>
      <c r="G2200" s="9" t="s">
        <v>91</v>
      </c>
      <c r="H2200" t="str">
        <f>processors_PES!$D$173</f>
        <v>mining::imports lignite::open pit</v>
      </c>
      <c r="I2200" s="11">
        <v>0</v>
      </c>
      <c r="J2200">
        <f t="shared" si="121"/>
        <v>0</v>
      </c>
      <c r="K2200" s="12" t="s">
        <v>126</v>
      </c>
    </row>
    <row r="2201" spans="1:11" x14ac:dyDescent="0.2">
      <c r="A2201" t="str">
        <f t="shared" si="118"/>
        <v>imports lignite_open pit_FR_mix_mix.input_h.c__</v>
      </c>
      <c r="B2201" t="str">
        <f>processors_PES!$B$172</f>
        <v>imports lignite_open pit_FR_mix_mix</v>
      </c>
      <c r="C2201" s="9" t="s">
        <v>89</v>
      </c>
      <c r="D2201" s="10" t="s">
        <v>63</v>
      </c>
      <c r="E2201" s="10" t="s">
        <v>113</v>
      </c>
      <c r="F2201" s="9" t="s">
        <v>92</v>
      </c>
      <c r="G2201" s="9" t="s">
        <v>91</v>
      </c>
      <c r="H2201" t="str">
        <f>processors_PES!$D$173</f>
        <v>mining::imports lignite::open pit</v>
      </c>
      <c r="I2201" s="11">
        <v>0</v>
      </c>
      <c r="J2201">
        <f t="shared" si="121"/>
        <v>0</v>
      </c>
      <c r="K2201" s="12" t="s">
        <v>126</v>
      </c>
    </row>
    <row r="2202" spans="1:11" x14ac:dyDescent="0.2">
      <c r="A2202" t="str">
        <f t="shared" si="118"/>
        <v>imports lignite_open pit_FR_mix_mix.input_ur__</v>
      </c>
      <c r="B2202" t="str">
        <f>processors_PES!$B$172</f>
        <v>imports lignite_open pit_FR_mix_mix</v>
      </c>
      <c r="C2202" s="9" t="s">
        <v>89</v>
      </c>
      <c r="D2202" s="10" t="s">
        <v>98</v>
      </c>
      <c r="E2202" s="10" t="s">
        <v>114</v>
      </c>
      <c r="F2202" s="9" t="s">
        <v>90</v>
      </c>
      <c r="G2202" s="9" t="s">
        <v>91</v>
      </c>
      <c r="H2202" t="str">
        <f>processors_PES!$D$173</f>
        <v>mining::imports lignite::open pit</v>
      </c>
      <c r="I2202" s="11">
        <v>0</v>
      </c>
      <c r="J2202">
        <f t="shared" si="121"/>
        <v>0</v>
      </c>
      <c r="K2202" s="12" t="s">
        <v>126</v>
      </c>
    </row>
    <row r="2203" spans="1:11" x14ac:dyDescent="0.2">
      <c r="A2203" t="str">
        <f t="shared" si="118"/>
        <v>imports lignite_open pit_FR_mix_mix.input_el__</v>
      </c>
      <c r="B2203" t="str">
        <f>processors_PES!$B$172</f>
        <v>imports lignite_open pit_FR_mix_mix</v>
      </c>
      <c r="C2203" s="9" t="s">
        <v>89</v>
      </c>
      <c r="D2203" s="10" t="s">
        <v>99</v>
      </c>
      <c r="E2203" s="10" t="s">
        <v>115</v>
      </c>
      <c r="F2203" s="9" t="s">
        <v>90</v>
      </c>
      <c r="G2203" s="9" t="s">
        <v>91</v>
      </c>
      <c r="H2203" t="str">
        <f>processors_PES!$D$173</f>
        <v>mining::imports lignite::open pit</v>
      </c>
      <c r="I2203" s="11">
        <v>8814.4334210871057</v>
      </c>
      <c r="J2203">
        <f t="shared" si="121"/>
        <v>1313350.5797419788</v>
      </c>
      <c r="K2203" s="12" t="s">
        <v>127</v>
      </c>
    </row>
    <row r="2204" spans="1:11" x14ac:dyDescent="0.2">
      <c r="A2204" t="str">
        <f t="shared" si="118"/>
        <v>imports lignite_open pit_FR_mix_mix.input_he__</v>
      </c>
      <c r="B2204" t="str">
        <f>processors_PES!$B$172</f>
        <v>imports lignite_open pit_FR_mix_mix</v>
      </c>
      <c r="C2204" s="9" t="s">
        <v>89</v>
      </c>
      <c r="D2204" s="10" t="s">
        <v>100</v>
      </c>
      <c r="E2204" s="10" t="s">
        <v>116</v>
      </c>
      <c r="F2204" s="9" t="s">
        <v>90</v>
      </c>
      <c r="G2204" s="9" t="s">
        <v>91</v>
      </c>
      <c r="H2204" t="str">
        <f>processors_PES!$D$173</f>
        <v>mining::imports lignite::open pit</v>
      </c>
      <c r="I2204" s="11">
        <v>2239.3678625223451</v>
      </c>
      <c r="J2204">
        <f t="shared" si="121"/>
        <v>333665.81151582941</v>
      </c>
      <c r="K2204" s="12" t="s">
        <v>128</v>
      </c>
    </row>
    <row r="2205" spans="1:11" x14ac:dyDescent="0.2">
      <c r="A2205" t="str">
        <f t="shared" si="118"/>
        <v>imports lignite_open pit_FR_mix_mix.inpt_fu__</v>
      </c>
      <c r="B2205" t="str">
        <f>processors_PES!$B$172</f>
        <v>imports lignite_open pit_FR_mix_mix</v>
      </c>
      <c r="C2205" s="9" t="s">
        <v>93</v>
      </c>
      <c r="D2205" s="10" t="s">
        <v>101</v>
      </c>
      <c r="E2205" s="10" t="s">
        <v>117</v>
      </c>
      <c r="F2205" s="9" t="s">
        <v>90</v>
      </c>
      <c r="G2205" s="9" t="s">
        <v>91</v>
      </c>
      <c r="H2205" t="str">
        <f>processors_PES!$D$173</f>
        <v>mining::imports lignite::open pit</v>
      </c>
      <c r="I2205" s="11">
        <v>1308.524082690607</v>
      </c>
      <c r="J2205">
        <f t="shared" si="121"/>
        <v>194970.08832090045</v>
      </c>
      <c r="K2205" s="12" t="s">
        <v>128</v>
      </c>
    </row>
    <row r="2206" spans="1:11" x14ac:dyDescent="0.2">
      <c r="A2206" t="str">
        <f t="shared" si="118"/>
        <v>imports lignite_open pit_FR_mix_mix.input_ha__</v>
      </c>
      <c r="B2206" t="str">
        <f>processors_PES!$B$172</f>
        <v>imports lignite_open pit_FR_mix_mix</v>
      </c>
      <c r="C2206" s="9" t="s">
        <v>89</v>
      </c>
      <c r="D2206" s="10" t="s">
        <v>102</v>
      </c>
      <c r="E2206" s="10" t="s">
        <v>118</v>
      </c>
      <c r="F2206" s="9" t="s">
        <v>90</v>
      </c>
      <c r="G2206" s="9" t="s">
        <v>94</v>
      </c>
      <c r="H2206" t="str">
        <f>processors_PES!$D$173</f>
        <v>mining::imports lignite::open pit</v>
      </c>
      <c r="I2206" s="11">
        <v>234.29092543831482</v>
      </c>
      <c r="J2206">
        <f t="shared" si="121"/>
        <v>34909.347890308905</v>
      </c>
      <c r="K2206" s="12" t="s">
        <v>129</v>
      </c>
    </row>
    <row r="2207" spans="1:11" x14ac:dyDescent="0.2">
      <c r="A2207" t="str">
        <f t="shared" si="118"/>
        <v>imports lignite_open pit_FR_mix_mix.input_lu__</v>
      </c>
      <c r="B2207" t="str">
        <f>processors_PES!$B$172</f>
        <v>imports lignite_open pit_FR_mix_mix</v>
      </c>
      <c r="C2207" s="9" t="s">
        <v>89</v>
      </c>
      <c r="D2207" s="10" t="s">
        <v>103</v>
      </c>
      <c r="E2207" s="10" t="s">
        <v>119</v>
      </c>
      <c r="F2207" s="9" t="s">
        <v>92</v>
      </c>
      <c r="G2207" s="9" t="s">
        <v>94</v>
      </c>
      <c r="H2207" t="str">
        <f>processors_PES!$D$173</f>
        <v>mining::imports lignite::open pit</v>
      </c>
      <c r="I2207" s="15" t="s">
        <v>131</v>
      </c>
      <c r="J2207" s="15" t="s">
        <v>131</v>
      </c>
      <c r="K2207" s="12" t="s">
        <v>118</v>
      </c>
    </row>
    <row r="2208" spans="1:11" x14ac:dyDescent="0.2">
      <c r="A2208" t="str">
        <f t="shared" si="118"/>
        <v>imports lignite_open pit_FR_mix_mix.input_w.us__</v>
      </c>
      <c r="B2208" t="str">
        <f>processors_PES!$B$172</f>
        <v>imports lignite_open pit_FR_mix_mix</v>
      </c>
      <c r="C2208" s="9" t="s">
        <v>89</v>
      </c>
      <c r="D2208" s="10" t="s">
        <v>104</v>
      </c>
      <c r="E2208" s="10" t="s">
        <v>120</v>
      </c>
      <c r="F2208" s="9" t="s">
        <v>92</v>
      </c>
      <c r="G2208" s="9" t="s">
        <v>91</v>
      </c>
      <c r="H2208" t="str">
        <f>processors_PES!$D$173</f>
        <v>mining::imports lignite::open pit</v>
      </c>
      <c r="I2208" s="15" t="s">
        <v>131</v>
      </c>
      <c r="J2208" s="15" t="s">
        <v>131</v>
      </c>
      <c r="K2208" s="12" t="s">
        <v>125</v>
      </c>
    </row>
    <row r="2209" spans="1:11" x14ac:dyDescent="0.2">
      <c r="A2209" t="str">
        <f t="shared" si="118"/>
        <v>imports lignite_open pit_FR_mix_mix.input_fw__</v>
      </c>
      <c r="B2209" t="str">
        <f>processors_PES!$B$172</f>
        <v>imports lignite_open pit_FR_mix_mix</v>
      </c>
      <c r="C2209" s="9" t="s">
        <v>89</v>
      </c>
      <c r="D2209" s="10" t="s">
        <v>105</v>
      </c>
      <c r="E2209" s="10" t="s">
        <v>121</v>
      </c>
      <c r="F2209" s="9" t="s">
        <v>92</v>
      </c>
      <c r="G2209" s="9" t="s">
        <v>91</v>
      </c>
      <c r="H2209" t="str">
        <f>processors_PES!$D$173</f>
        <v>mining::imports lignite::open pit</v>
      </c>
      <c r="I2209" s="15" t="s">
        <v>131</v>
      </c>
      <c r="J2209" s="15" t="s">
        <v>131</v>
      </c>
      <c r="K2209" s="12" t="s">
        <v>125</v>
      </c>
    </row>
    <row r="2210" spans="1:11" x14ac:dyDescent="0.2">
      <c r="A2210" t="str">
        <f t="shared" ref="A2210:A2273" si="122">CONCATENATE(B2210,".",C2210,"_",E2210,"_",V2210,"_",U2210)</f>
        <v>imports lignite_open pit_FR_mix_mix.input_w.tot__</v>
      </c>
      <c r="B2210" t="str">
        <f>processors_PES!$B$172</f>
        <v>imports lignite_open pit_FR_mix_mix</v>
      </c>
      <c r="C2210" s="9" t="s">
        <v>89</v>
      </c>
      <c r="D2210" s="10" t="s">
        <v>106</v>
      </c>
      <c r="E2210" s="10" t="s">
        <v>122</v>
      </c>
      <c r="F2210" s="9" t="s">
        <v>92</v>
      </c>
      <c r="G2210" s="9" t="s">
        <v>91</v>
      </c>
      <c r="H2210" t="str">
        <f>processors_PES!$D$173</f>
        <v>mining::imports lignite::open pit</v>
      </c>
      <c r="I2210" s="11">
        <v>3500.0000000000005</v>
      </c>
      <c r="J2210">
        <f t="shared" si="121"/>
        <v>521500.00000000006</v>
      </c>
      <c r="K2210" s="12" t="s">
        <v>125</v>
      </c>
    </row>
    <row r="2211" spans="1:11" x14ac:dyDescent="0.2">
      <c r="A2211" t="str">
        <f t="shared" si="122"/>
        <v>imports lignite_open pit_FR_mix_mix.output_w__</v>
      </c>
      <c r="B2211" t="str">
        <f>processors_PES!$B$172</f>
        <v>imports lignite_open pit_FR_mix_mix</v>
      </c>
      <c r="C2211" s="9" t="s">
        <v>95</v>
      </c>
      <c r="D2211" s="10" t="s">
        <v>107</v>
      </c>
      <c r="E2211" s="10" t="s">
        <v>123</v>
      </c>
      <c r="F2211" s="9" t="s">
        <v>92</v>
      </c>
      <c r="G2211" s="9" t="s">
        <v>91</v>
      </c>
      <c r="H2211" t="str">
        <f>processors_PES!$D$173</f>
        <v>mining::imports lignite::open pit</v>
      </c>
      <c r="I2211" s="11">
        <v>2975.0000000000005</v>
      </c>
      <c r="J2211">
        <f t="shared" si="121"/>
        <v>443275.00000000006</v>
      </c>
      <c r="K2211" s="12" t="s">
        <v>125</v>
      </c>
    </row>
    <row r="2212" spans="1:11" x14ac:dyDescent="0.2">
      <c r="A2212" t="str">
        <f t="shared" si="122"/>
        <v>imports lignite_open pit_FR_mix_mix.output_ghg__</v>
      </c>
      <c r="B2212" t="str">
        <f>processors_PES!$B$172</f>
        <v>imports lignite_open pit_FR_mix_mix</v>
      </c>
      <c r="C2212" s="9" t="s">
        <v>95</v>
      </c>
      <c r="D2212" s="10" t="s">
        <v>108</v>
      </c>
      <c r="E2212" s="10" t="s">
        <v>124</v>
      </c>
      <c r="F2212" s="9" t="s">
        <v>92</v>
      </c>
      <c r="G2212" s="9" t="s">
        <v>91</v>
      </c>
      <c r="H2212" t="str">
        <f>processors_PES!$D$173</f>
        <v>mining::imports lignite::open pit</v>
      </c>
      <c r="I2212" s="11">
        <v>6440.0000000000018</v>
      </c>
      <c r="J2212">
        <f t="shared" si="121"/>
        <v>959560.00000000023</v>
      </c>
      <c r="K2212" s="12" t="s">
        <v>130</v>
      </c>
    </row>
    <row r="2213" spans="1:11" x14ac:dyDescent="0.2">
      <c r="A2213" t="str">
        <f t="shared" si="122"/>
        <v>imports lignite_open pit_FR_mix_mix.output_h.c__</v>
      </c>
      <c r="B2213" t="str">
        <f>processors_PES!$B$172</f>
        <v>imports lignite_open pit_FR_mix_mix</v>
      </c>
      <c r="C2213" s="9" t="s">
        <v>95</v>
      </c>
      <c r="D2213" s="10" t="s">
        <v>63</v>
      </c>
      <c r="E2213" s="10" t="s">
        <v>113</v>
      </c>
      <c r="F2213" s="9" t="s">
        <v>90</v>
      </c>
      <c r="G2213" s="9" t="s">
        <v>91</v>
      </c>
      <c r="H2213" t="str">
        <f>processors_PES!$D$173</f>
        <v>mining::imports lignite::open pit</v>
      </c>
      <c r="I2213" s="11">
        <v>0</v>
      </c>
      <c r="J2213">
        <f t="shared" si="121"/>
        <v>0</v>
      </c>
      <c r="K2213" s="15" t="s">
        <v>132</v>
      </c>
    </row>
    <row r="2214" spans="1:11" x14ac:dyDescent="0.2">
      <c r="A2214" t="str">
        <f t="shared" si="122"/>
        <v>imports lignite_open pit_FR_mix_mix.output_li__</v>
      </c>
      <c r="B2214" t="str">
        <f>processors_PES!$B$172</f>
        <v>imports lignite_open pit_FR_mix_mix</v>
      </c>
      <c r="C2214" s="10" t="s">
        <v>95</v>
      </c>
      <c r="D2214" s="10" t="s">
        <v>64</v>
      </c>
      <c r="E2214" s="10" t="s">
        <v>111</v>
      </c>
      <c r="F2214" s="10" t="s">
        <v>90</v>
      </c>
      <c r="G2214" s="10" t="s">
        <v>91</v>
      </c>
      <c r="H2214" t="str">
        <f>processors_PES!$D$173</f>
        <v>mining::imports lignite::open pit</v>
      </c>
      <c r="I2214" s="11">
        <v>1</v>
      </c>
      <c r="J2214" s="53">
        <v>149</v>
      </c>
      <c r="K2214" s="12" t="s">
        <v>132</v>
      </c>
    </row>
    <row r="2215" spans="1:11" x14ac:dyDescent="0.2">
      <c r="A2215" t="str">
        <f t="shared" si="122"/>
        <v>imports lignite_open pit_FR_mix_mix.output_co__</v>
      </c>
      <c r="B2215" t="str">
        <f>processors_PES!$B$172</f>
        <v>imports lignite_open pit_FR_mix_mix</v>
      </c>
      <c r="C2215" s="10" t="s">
        <v>95</v>
      </c>
      <c r="D2215" s="10" t="s">
        <v>65</v>
      </c>
      <c r="E2215" s="10" t="s">
        <v>805</v>
      </c>
      <c r="F2215" s="10" t="s">
        <v>90</v>
      </c>
      <c r="G2215" s="10" t="s">
        <v>91</v>
      </c>
      <c r="H2215" t="str">
        <f>processors_PES!$D$173</f>
        <v>mining::imports lignite::open pit</v>
      </c>
      <c r="I2215" s="15">
        <v>0</v>
      </c>
      <c r="J2215">
        <v>0</v>
      </c>
      <c r="K2215" s="12" t="s">
        <v>132</v>
      </c>
    </row>
    <row r="2216" spans="1:11" x14ac:dyDescent="0.2">
      <c r="A2216" t="str">
        <f t="shared" si="122"/>
        <v>imports lignite_open pit_IT_mix_mix.input_ng__</v>
      </c>
      <c r="B2216" t="str">
        <f>processors_PES!$B$173</f>
        <v>imports lignite_open pit_IT_mix_mix</v>
      </c>
      <c r="C2216" s="9" t="s">
        <v>89</v>
      </c>
      <c r="D2216" s="10" t="s">
        <v>96</v>
      </c>
      <c r="E2216" s="10" t="s">
        <v>110</v>
      </c>
      <c r="F2216" s="9" t="s">
        <v>90</v>
      </c>
      <c r="G2216" s="9" t="s">
        <v>91</v>
      </c>
      <c r="H2216" t="str">
        <f>processors_PES!$D$173</f>
        <v>mining::imports lignite::open pit</v>
      </c>
      <c r="I2216" s="11">
        <v>0</v>
      </c>
      <c r="J2216">
        <f>I2216*$J$2232</f>
        <v>0</v>
      </c>
      <c r="K2216" s="12" t="s">
        <v>125</v>
      </c>
    </row>
    <row r="2217" spans="1:11" x14ac:dyDescent="0.2">
      <c r="A2217" t="str">
        <f t="shared" si="122"/>
        <v>imports lignite_open pit_IT_mix_mix.input_li__</v>
      </c>
      <c r="B2217" t="str">
        <f>processors_PES!$B$173</f>
        <v>imports lignite_open pit_IT_mix_mix</v>
      </c>
      <c r="C2217" s="9" t="s">
        <v>89</v>
      </c>
      <c r="D2217" s="10" t="s">
        <v>64</v>
      </c>
      <c r="E2217" s="10" t="s">
        <v>111</v>
      </c>
      <c r="F2217" s="9" t="s">
        <v>90</v>
      </c>
      <c r="G2217" s="9" t="s">
        <v>91</v>
      </c>
      <c r="H2217" t="str">
        <f>processors_PES!$D$173</f>
        <v>mining::imports lignite::open pit</v>
      </c>
      <c r="I2217" s="11">
        <v>0</v>
      </c>
      <c r="J2217">
        <f t="shared" ref="J2217:J2231" si="123">I2217*$J$2232</f>
        <v>0</v>
      </c>
      <c r="K2217" s="12" t="s">
        <v>126</v>
      </c>
    </row>
    <row r="2218" spans="1:11" x14ac:dyDescent="0.2">
      <c r="A2218" t="str">
        <f t="shared" si="122"/>
        <v>imports lignite_open pit_IT_mix_mix.input_bio__</v>
      </c>
      <c r="B2218" t="str">
        <f>processors_PES!$B$173</f>
        <v>imports lignite_open pit_IT_mix_mix</v>
      </c>
      <c r="C2218" s="9" t="s">
        <v>89</v>
      </c>
      <c r="D2218" s="10" t="s">
        <v>97</v>
      </c>
      <c r="E2218" s="10" t="s">
        <v>112</v>
      </c>
      <c r="F2218" s="9" t="s">
        <v>90</v>
      </c>
      <c r="G2218" s="9" t="s">
        <v>91</v>
      </c>
      <c r="H2218" t="str">
        <f>processors_PES!$D$173</f>
        <v>mining::imports lignite::open pit</v>
      </c>
      <c r="I2218" s="11">
        <v>0</v>
      </c>
      <c r="J2218">
        <f t="shared" si="123"/>
        <v>0</v>
      </c>
      <c r="K2218" s="12" t="s">
        <v>126</v>
      </c>
    </row>
    <row r="2219" spans="1:11" x14ac:dyDescent="0.2">
      <c r="A2219" t="str">
        <f t="shared" si="122"/>
        <v>imports lignite_open pit_IT_mix_mix.input_h.c__</v>
      </c>
      <c r="B2219" t="str">
        <f>processors_PES!$B$173</f>
        <v>imports lignite_open pit_IT_mix_mix</v>
      </c>
      <c r="C2219" s="9" t="s">
        <v>89</v>
      </c>
      <c r="D2219" s="10" t="s">
        <v>63</v>
      </c>
      <c r="E2219" s="10" t="s">
        <v>113</v>
      </c>
      <c r="F2219" s="9" t="s">
        <v>92</v>
      </c>
      <c r="G2219" s="9" t="s">
        <v>91</v>
      </c>
      <c r="H2219" t="str">
        <f>processors_PES!$D$173</f>
        <v>mining::imports lignite::open pit</v>
      </c>
      <c r="I2219" s="11">
        <v>0</v>
      </c>
      <c r="J2219">
        <f t="shared" si="123"/>
        <v>0</v>
      </c>
      <c r="K2219" s="12" t="s">
        <v>126</v>
      </c>
    </row>
    <row r="2220" spans="1:11" x14ac:dyDescent="0.2">
      <c r="A2220" t="str">
        <f t="shared" si="122"/>
        <v>imports lignite_open pit_IT_mix_mix.input_ur__</v>
      </c>
      <c r="B2220" t="str">
        <f>processors_PES!$B$173</f>
        <v>imports lignite_open pit_IT_mix_mix</v>
      </c>
      <c r="C2220" s="9" t="s">
        <v>89</v>
      </c>
      <c r="D2220" s="10" t="s">
        <v>98</v>
      </c>
      <c r="E2220" s="10" t="s">
        <v>114</v>
      </c>
      <c r="F2220" s="9" t="s">
        <v>90</v>
      </c>
      <c r="G2220" s="9" t="s">
        <v>91</v>
      </c>
      <c r="H2220" t="str">
        <f>processors_PES!$D$173</f>
        <v>mining::imports lignite::open pit</v>
      </c>
      <c r="I2220" s="11">
        <v>0</v>
      </c>
      <c r="J2220">
        <f t="shared" si="123"/>
        <v>0</v>
      </c>
      <c r="K2220" s="12" t="s">
        <v>126</v>
      </c>
    </row>
    <row r="2221" spans="1:11" x14ac:dyDescent="0.2">
      <c r="A2221" t="str">
        <f t="shared" si="122"/>
        <v>imports lignite_open pit_IT_mix_mix.input_el__</v>
      </c>
      <c r="B2221" t="str">
        <f>processors_PES!$B$173</f>
        <v>imports lignite_open pit_IT_mix_mix</v>
      </c>
      <c r="C2221" s="9" t="s">
        <v>89</v>
      </c>
      <c r="D2221" s="10" t="s">
        <v>99</v>
      </c>
      <c r="E2221" s="10" t="s">
        <v>115</v>
      </c>
      <c r="F2221" s="9" t="s">
        <v>90</v>
      </c>
      <c r="G2221" s="9" t="s">
        <v>91</v>
      </c>
      <c r="H2221" t="str">
        <f>processors_PES!$D$173</f>
        <v>mining::imports lignite::open pit</v>
      </c>
      <c r="I2221" s="11">
        <v>8814.4334210871057</v>
      </c>
      <c r="J2221">
        <f t="shared" si="123"/>
        <v>35257.733684348423</v>
      </c>
      <c r="K2221" s="12" t="s">
        <v>127</v>
      </c>
    </row>
    <row r="2222" spans="1:11" x14ac:dyDescent="0.2">
      <c r="A2222" t="str">
        <f t="shared" si="122"/>
        <v>imports lignite_open pit_IT_mix_mix.input_he__</v>
      </c>
      <c r="B2222" t="str">
        <f>processors_PES!$B$173</f>
        <v>imports lignite_open pit_IT_mix_mix</v>
      </c>
      <c r="C2222" s="9" t="s">
        <v>89</v>
      </c>
      <c r="D2222" s="10" t="s">
        <v>100</v>
      </c>
      <c r="E2222" s="10" t="s">
        <v>116</v>
      </c>
      <c r="F2222" s="9" t="s">
        <v>90</v>
      </c>
      <c r="G2222" s="9" t="s">
        <v>91</v>
      </c>
      <c r="H2222" t="str">
        <f>processors_PES!$D$173</f>
        <v>mining::imports lignite::open pit</v>
      </c>
      <c r="I2222" s="11">
        <v>2239.3678625223451</v>
      </c>
      <c r="J2222">
        <f t="shared" si="123"/>
        <v>8957.4714500893806</v>
      </c>
      <c r="K2222" s="12" t="s">
        <v>128</v>
      </c>
    </row>
    <row r="2223" spans="1:11" x14ac:dyDescent="0.2">
      <c r="A2223" t="str">
        <f t="shared" si="122"/>
        <v>imports lignite_open pit_IT_mix_mix.inpt_fu__</v>
      </c>
      <c r="B2223" t="str">
        <f>processors_PES!$B$173</f>
        <v>imports lignite_open pit_IT_mix_mix</v>
      </c>
      <c r="C2223" s="9" t="s">
        <v>93</v>
      </c>
      <c r="D2223" s="10" t="s">
        <v>101</v>
      </c>
      <c r="E2223" s="10" t="s">
        <v>117</v>
      </c>
      <c r="F2223" s="9" t="s">
        <v>90</v>
      </c>
      <c r="G2223" s="9" t="s">
        <v>91</v>
      </c>
      <c r="H2223" t="str">
        <f>processors_PES!$D$173</f>
        <v>mining::imports lignite::open pit</v>
      </c>
      <c r="I2223" s="11">
        <v>1308.524082690607</v>
      </c>
      <c r="J2223">
        <f t="shared" si="123"/>
        <v>5234.0963307624279</v>
      </c>
      <c r="K2223" s="12" t="s">
        <v>128</v>
      </c>
    </row>
    <row r="2224" spans="1:11" x14ac:dyDescent="0.2">
      <c r="A2224" t="str">
        <f t="shared" si="122"/>
        <v>imports lignite_open pit_IT_mix_mix.input_ha__</v>
      </c>
      <c r="B2224" t="str">
        <f>processors_PES!$B$173</f>
        <v>imports lignite_open pit_IT_mix_mix</v>
      </c>
      <c r="C2224" s="9" t="s">
        <v>89</v>
      </c>
      <c r="D2224" s="10" t="s">
        <v>102</v>
      </c>
      <c r="E2224" s="10" t="s">
        <v>118</v>
      </c>
      <c r="F2224" s="9" t="s">
        <v>90</v>
      </c>
      <c r="G2224" s="9" t="s">
        <v>94</v>
      </c>
      <c r="H2224" t="str">
        <f>processors_PES!$D$173</f>
        <v>mining::imports lignite::open pit</v>
      </c>
      <c r="I2224" s="11">
        <v>234.29092543831482</v>
      </c>
      <c r="J2224">
        <f t="shared" si="123"/>
        <v>937.16370175325926</v>
      </c>
      <c r="K2224" s="12" t="s">
        <v>129</v>
      </c>
    </row>
    <row r="2225" spans="1:11" x14ac:dyDescent="0.2">
      <c r="A2225" t="str">
        <f t="shared" si="122"/>
        <v>imports lignite_open pit_IT_mix_mix.input_lu__</v>
      </c>
      <c r="B2225" t="str">
        <f>processors_PES!$B$173</f>
        <v>imports lignite_open pit_IT_mix_mix</v>
      </c>
      <c r="C2225" s="9" t="s">
        <v>89</v>
      </c>
      <c r="D2225" s="10" t="s">
        <v>103</v>
      </c>
      <c r="E2225" s="10" t="s">
        <v>119</v>
      </c>
      <c r="F2225" s="9" t="s">
        <v>92</v>
      </c>
      <c r="G2225" s="9" t="s">
        <v>94</v>
      </c>
      <c r="H2225" t="str">
        <f>processors_PES!$D$173</f>
        <v>mining::imports lignite::open pit</v>
      </c>
      <c r="I2225" s="15" t="s">
        <v>131</v>
      </c>
      <c r="J2225" s="15" t="s">
        <v>131</v>
      </c>
      <c r="K2225" s="12" t="s">
        <v>118</v>
      </c>
    </row>
    <row r="2226" spans="1:11" x14ac:dyDescent="0.2">
      <c r="A2226" t="str">
        <f t="shared" si="122"/>
        <v>imports lignite_open pit_IT_mix_mix.input_w.us__</v>
      </c>
      <c r="B2226" t="str">
        <f>processors_PES!$B$173</f>
        <v>imports lignite_open pit_IT_mix_mix</v>
      </c>
      <c r="C2226" s="9" t="s">
        <v>89</v>
      </c>
      <c r="D2226" s="10" t="s">
        <v>104</v>
      </c>
      <c r="E2226" s="10" t="s">
        <v>120</v>
      </c>
      <c r="F2226" s="9" t="s">
        <v>92</v>
      </c>
      <c r="G2226" s="9" t="s">
        <v>91</v>
      </c>
      <c r="H2226" t="str">
        <f>processors_PES!$D$173</f>
        <v>mining::imports lignite::open pit</v>
      </c>
      <c r="I2226" s="15" t="s">
        <v>131</v>
      </c>
      <c r="J2226" s="15" t="s">
        <v>131</v>
      </c>
      <c r="K2226" s="12" t="s">
        <v>125</v>
      </c>
    </row>
    <row r="2227" spans="1:11" x14ac:dyDescent="0.2">
      <c r="A2227" t="str">
        <f t="shared" si="122"/>
        <v>imports lignite_open pit_IT_mix_mix.input_fw__</v>
      </c>
      <c r="B2227" t="str">
        <f>processors_PES!$B$173</f>
        <v>imports lignite_open pit_IT_mix_mix</v>
      </c>
      <c r="C2227" s="9" t="s">
        <v>89</v>
      </c>
      <c r="D2227" s="10" t="s">
        <v>105</v>
      </c>
      <c r="E2227" s="10" t="s">
        <v>121</v>
      </c>
      <c r="F2227" s="9" t="s">
        <v>92</v>
      </c>
      <c r="G2227" s="9" t="s">
        <v>91</v>
      </c>
      <c r="H2227" t="str">
        <f>processors_PES!$D$173</f>
        <v>mining::imports lignite::open pit</v>
      </c>
      <c r="I2227" s="15" t="s">
        <v>131</v>
      </c>
      <c r="J2227" s="15" t="s">
        <v>131</v>
      </c>
      <c r="K2227" s="12" t="s">
        <v>125</v>
      </c>
    </row>
    <row r="2228" spans="1:11" x14ac:dyDescent="0.2">
      <c r="A2228" t="str">
        <f t="shared" si="122"/>
        <v>imports lignite_open pit_IT_mix_mix.input_w.tot__</v>
      </c>
      <c r="B2228" t="str">
        <f>processors_PES!$B$173</f>
        <v>imports lignite_open pit_IT_mix_mix</v>
      </c>
      <c r="C2228" s="9" t="s">
        <v>89</v>
      </c>
      <c r="D2228" s="10" t="s">
        <v>106</v>
      </c>
      <c r="E2228" s="10" t="s">
        <v>122</v>
      </c>
      <c r="F2228" s="9" t="s">
        <v>92</v>
      </c>
      <c r="G2228" s="9" t="s">
        <v>91</v>
      </c>
      <c r="H2228" t="str">
        <f>processors_PES!$D$173</f>
        <v>mining::imports lignite::open pit</v>
      </c>
      <c r="I2228" s="11">
        <v>3500.0000000000005</v>
      </c>
      <c r="J2228">
        <f t="shared" si="123"/>
        <v>14000.000000000002</v>
      </c>
      <c r="K2228" s="12" t="s">
        <v>125</v>
      </c>
    </row>
    <row r="2229" spans="1:11" x14ac:dyDescent="0.2">
      <c r="A2229" t="str">
        <f t="shared" si="122"/>
        <v>imports lignite_open pit_IT_mix_mix.output_w__</v>
      </c>
      <c r="B2229" t="str">
        <f>processors_PES!$B$173</f>
        <v>imports lignite_open pit_IT_mix_mix</v>
      </c>
      <c r="C2229" s="9" t="s">
        <v>95</v>
      </c>
      <c r="D2229" s="10" t="s">
        <v>107</v>
      </c>
      <c r="E2229" s="10" t="s">
        <v>123</v>
      </c>
      <c r="F2229" s="9" t="s">
        <v>92</v>
      </c>
      <c r="G2229" s="9" t="s">
        <v>91</v>
      </c>
      <c r="H2229" t="str">
        <f>processors_PES!$D$173</f>
        <v>mining::imports lignite::open pit</v>
      </c>
      <c r="I2229" s="11">
        <v>2975.0000000000005</v>
      </c>
      <c r="J2229">
        <f t="shared" si="123"/>
        <v>11900.000000000002</v>
      </c>
      <c r="K2229" s="12" t="s">
        <v>125</v>
      </c>
    </row>
    <row r="2230" spans="1:11" x14ac:dyDescent="0.2">
      <c r="A2230" t="str">
        <f t="shared" si="122"/>
        <v>imports lignite_open pit_IT_mix_mix.output_ghg__</v>
      </c>
      <c r="B2230" t="str">
        <f>processors_PES!$B$173</f>
        <v>imports lignite_open pit_IT_mix_mix</v>
      </c>
      <c r="C2230" s="9" t="s">
        <v>95</v>
      </c>
      <c r="D2230" s="10" t="s">
        <v>108</v>
      </c>
      <c r="E2230" s="10" t="s">
        <v>124</v>
      </c>
      <c r="F2230" s="9" t="s">
        <v>92</v>
      </c>
      <c r="G2230" s="9" t="s">
        <v>91</v>
      </c>
      <c r="H2230" t="str">
        <f>processors_PES!$D$173</f>
        <v>mining::imports lignite::open pit</v>
      </c>
      <c r="I2230" s="11">
        <v>6440.0000000000018</v>
      </c>
      <c r="J2230">
        <f t="shared" si="123"/>
        <v>25760.000000000007</v>
      </c>
      <c r="K2230" s="12" t="s">
        <v>130</v>
      </c>
    </row>
    <row r="2231" spans="1:11" x14ac:dyDescent="0.2">
      <c r="A2231" t="str">
        <f t="shared" si="122"/>
        <v>imports lignite_open pit_IT_mix_mix.output_h.c__</v>
      </c>
      <c r="B2231" t="str">
        <f>processors_PES!$B$173</f>
        <v>imports lignite_open pit_IT_mix_mix</v>
      </c>
      <c r="C2231" s="9" t="s">
        <v>95</v>
      </c>
      <c r="D2231" s="10" t="s">
        <v>63</v>
      </c>
      <c r="E2231" s="10" t="s">
        <v>113</v>
      </c>
      <c r="F2231" s="9" t="s">
        <v>90</v>
      </c>
      <c r="G2231" s="9" t="s">
        <v>91</v>
      </c>
      <c r="H2231" t="str">
        <f>processors_PES!$D$173</f>
        <v>mining::imports lignite::open pit</v>
      </c>
      <c r="I2231" s="11">
        <v>0</v>
      </c>
      <c r="J2231">
        <f t="shared" si="123"/>
        <v>0</v>
      </c>
      <c r="K2231" s="15" t="s">
        <v>132</v>
      </c>
    </row>
    <row r="2232" spans="1:11" x14ac:dyDescent="0.2">
      <c r="A2232" t="str">
        <f t="shared" si="122"/>
        <v>imports lignite_open pit_IT_mix_mix.output_li__</v>
      </c>
      <c r="B2232" t="str">
        <f>processors_PES!$B$173</f>
        <v>imports lignite_open pit_IT_mix_mix</v>
      </c>
      <c r="C2232" s="10" t="s">
        <v>95</v>
      </c>
      <c r="D2232" s="10" t="s">
        <v>64</v>
      </c>
      <c r="E2232" s="10" t="s">
        <v>111</v>
      </c>
      <c r="F2232" s="10" t="s">
        <v>90</v>
      </c>
      <c r="G2232" s="10" t="s">
        <v>91</v>
      </c>
      <c r="H2232" t="str">
        <f>processors_PES!$D$173</f>
        <v>mining::imports lignite::open pit</v>
      </c>
      <c r="I2232" s="11">
        <v>1</v>
      </c>
      <c r="J2232" s="53">
        <v>4</v>
      </c>
      <c r="K2232" s="12" t="s">
        <v>132</v>
      </c>
    </row>
    <row r="2233" spans="1:11" x14ac:dyDescent="0.2">
      <c r="A2233" t="str">
        <f t="shared" si="122"/>
        <v>imports lignite_open pit_IT_mix_mix.output_co__</v>
      </c>
      <c r="B2233" t="str">
        <f>processors_PES!$B$173</f>
        <v>imports lignite_open pit_IT_mix_mix</v>
      </c>
      <c r="C2233" s="10" t="s">
        <v>95</v>
      </c>
      <c r="D2233" s="10" t="s">
        <v>65</v>
      </c>
      <c r="E2233" s="10" t="s">
        <v>805</v>
      </c>
      <c r="F2233" s="10" t="s">
        <v>90</v>
      </c>
      <c r="G2233" s="10" t="s">
        <v>91</v>
      </c>
      <c r="H2233" t="str">
        <f>processors_PES!$D$173</f>
        <v>mining::imports lignite::open pit</v>
      </c>
      <c r="I2233" s="15">
        <v>0</v>
      </c>
      <c r="J2233">
        <v>0</v>
      </c>
      <c r="K2233" s="12" t="s">
        <v>132</v>
      </c>
    </row>
    <row r="2234" spans="1:11" x14ac:dyDescent="0.2">
      <c r="A2234" t="str">
        <f t="shared" si="122"/>
        <v>imports lignite_open pit_NL_mix_mix.input_ng__</v>
      </c>
      <c r="B2234" t="str">
        <f>processors_PES!$B$174</f>
        <v>imports lignite_open pit_NL_mix_mix</v>
      </c>
      <c r="C2234" s="9" t="s">
        <v>89</v>
      </c>
      <c r="D2234" s="10" t="s">
        <v>96</v>
      </c>
      <c r="E2234" s="10" t="s">
        <v>110</v>
      </c>
      <c r="F2234" s="9" t="s">
        <v>90</v>
      </c>
      <c r="G2234" s="9" t="s">
        <v>91</v>
      </c>
      <c r="H2234" t="str">
        <f>processors_PES!$D$173</f>
        <v>mining::imports lignite::open pit</v>
      </c>
      <c r="I2234" s="11">
        <v>0</v>
      </c>
      <c r="J2234">
        <f>I2234*$J$2250</f>
        <v>0</v>
      </c>
      <c r="K2234" s="12" t="s">
        <v>125</v>
      </c>
    </row>
    <row r="2235" spans="1:11" x14ac:dyDescent="0.2">
      <c r="A2235" t="str">
        <f t="shared" si="122"/>
        <v>imports lignite_open pit_NL_mix_mix.input_li__</v>
      </c>
      <c r="B2235" t="str">
        <f>processors_PES!$B$174</f>
        <v>imports lignite_open pit_NL_mix_mix</v>
      </c>
      <c r="C2235" s="9" t="s">
        <v>89</v>
      </c>
      <c r="D2235" s="10" t="s">
        <v>64</v>
      </c>
      <c r="E2235" s="10" t="s">
        <v>111</v>
      </c>
      <c r="F2235" s="9" t="s">
        <v>90</v>
      </c>
      <c r="G2235" s="9" t="s">
        <v>91</v>
      </c>
      <c r="H2235" t="str">
        <f>processors_PES!$D$173</f>
        <v>mining::imports lignite::open pit</v>
      </c>
      <c r="I2235" s="11">
        <v>0</v>
      </c>
      <c r="J2235">
        <f t="shared" ref="J2235:J2249" si="124">I2235*$J$2250</f>
        <v>0</v>
      </c>
      <c r="K2235" s="12" t="s">
        <v>126</v>
      </c>
    </row>
    <row r="2236" spans="1:11" x14ac:dyDescent="0.2">
      <c r="A2236" t="str">
        <f t="shared" si="122"/>
        <v>imports lignite_open pit_NL_mix_mix.input_bio__</v>
      </c>
      <c r="B2236" t="str">
        <f>processors_PES!$B$174</f>
        <v>imports lignite_open pit_NL_mix_mix</v>
      </c>
      <c r="C2236" s="9" t="s">
        <v>89</v>
      </c>
      <c r="D2236" s="10" t="s">
        <v>97</v>
      </c>
      <c r="E2236" s="10" t="s">
        <v>112</v>
      </c>
      <c r="F2236" s="9" t="s">
        <v>90</v>
      </c>
      <c r="G2236" s="9" t="s">
        <v>91</v>
      </c>
      <c r="H2236" t="str">
        <f>processors_PES!$D$173</f>
        <v>mining::imports lignite::open pit</v>
      </c>
      <c r="I2236" s="11">
        <v>0</v>
      </c>
      <c r="J2236">
        <f t="shared" si="124"/>
        <v>0</v>
      </c>
      <c r="K2236" s="12" t="s">
        <v>126</v>
      </c>
    </row>
    <row r="2237" spans="1:11" x14ac:dyDescent="0.2">
      <c r="A2237" t="str">
        <f t="shared" si="122"/>
        <v>imports lignite_open pit_NL_mix_mix.input_h.c__</v>
      </c>
      <c r="B2237" t="str">
        <f>processors_PES!$B$174</f>
        <v>imports lignite_open pit_NL_mix_mix</v>
      </c>
      <c r="C2237" s="9" t="s">
        <v>89</v>
      </c>
      <c r="D2237" s="10" t="s">
        <v>63</v>
      </c>
      <c r="E2237" s="10" t="s">
        <v>113</v>
      </c>
      <c r="F2237" s="9" t="s">
        <v>92</v>
      </c>
      <c r="G2237" s="9" t="s">
        <v>91</v>
      </c>
      <c r="H2237" t="str">
        <f>processors_PES!$D$173</f>
        <v>mining::imports lignite::open pit</v>
      </c>
      <c r="I2237" s="11">
        <v>0</v>
      </c>
      <c r="J2237">
        <f t="shared" si="124"/>
        <v>0</v>
      </c>
      <c r="K2237" s="12" t="s">
        <v>126</v>
      </c>
    </row>
    <row r="2238" spans="1:11" x14ac:dyDescent="0.2">
      <c r="A2238" t="str">
        <f t="shared" si="122"/>
        <v>imports lignite_open pit_NL_mix_mix.input_ur__</v>
      </c>
      <c r="B2238" t="str">
        <f>processors_PES!$B$174</f>
        <v>imports lignite_open pit_NL_mix_mix</v>
      </c>
      <c r="C2238" s="9" t="s">
        <v>89</v>
      </c>
      <c r="D2238" s="10" t="s">
        <v>98</v>
      </c>
      <c r="E2238" s="10" t="s">
        <v>114</v>
      </c>
      <c r="F2238" s="9" t="s">
        <v>90</v>
      </c>
      <c r="G2238" s="9" t="s">
        <v>91</v>
      </c>
      <c r="H2238" t="str">
        <f>processors_PES!$D$173</f>
        <v>mining::imports lignite::open pit</v>
      </c>
      <c r="I2238" s="11">
        <v>0</v>
      </c>
      <c r="J2238">
        <f t="shared" si="124"/>
        <v>0</v>
      </c>
      <c r="K2238" s="12" t="s">
        <v>126</v>
      </c>
    </row>
    <row r="2239" spans="1:11" x14ac:dyDescent="0.2">
      <c r="A2239" t="str">
        <f t="shared" si="122"/>
        <v>imports lignite_open pit_NL_mix_mix.input_el__</v>
      </c>
      <c r="B2239" t="str">
        <f>processors_PES!$B$174</f>
        <v>imports lignite_open pit_NL_mix_mix</v>
      </c>
      <c r="C2239" s="9" t="s">
        <v>89</v>
      </c>
      <c r="D2239" s="10" t="s">
        <v>99</v>
      </c>
      <c r="E2239" s="10" t="s">
        <v>115</v>
      </c>
      <c r="F2239" s="9" t="s">
        <v>90</v>
      </c>
      <c r="G2239" s="9" t="s">
        <v>91</v>
      </c>
      <c r="H2239" t="str">
        <f>processors_PES!$D$173</f>
        <v>mining::imports lignite::open pit</v>
      </c>
      <c r="I2239" s="11">
        <v>8814.4334210871057</v>
      </c>
      <c r="J2239">
        <f t="shared" si="124"/>
        <v>951958.80947740737</v>
      </c>
      <c r="K2239" s="12" t="s">
        <v>127</v>
      </c>
    </row>
    <row r="2240" spans="1:11" x14ac:dyDescent="0.2">
      <c r="A2240" t="str">
        <f t="shared" si="122"/>
        <v>imports lignite_open pit_NL_mix_mix.input_he__</v>
      </c>
      <c r="B2240" t="str">
        <f>processors_PES!$B$174</f>
        <v>imports lignite_open pit_NL_mix_mix</v>
      </c>
      <c r="C2240" s="9" t="s">
        <v>89</v>
      </c>
      <c r="D2240" s="10" t="s">
        <v>100</v>
      </c>
      <c r="E2240" s="10" t="s">
        <v>116</v>
      </c>
      <c r="F2240" s="9" t="s">
        <v>90</v>
      </c>
      <c r="G2240" s="9" t="s">
        <v>91</v>
      </c>
      <c r="H2240" t="str">
        <f>processors_PES!$D$173</f>
        <v>mining::imports lignite::open pit</v>
      </c>
      <c r="I2240" s="11">
        <v>2239.3678625223451</v>
      </c>
      <c r="J2240">
        <f t="shared" si="124"/>
        <v>241851.72915241329</v>
      </c>
      <c r="K2240" s="12" t="s">
        <v>128</v>
      </c>
    </row>
    <row r="2241" spans="1:11" x14ac:dyDescent="0.2">
      <c r="A2241" t="str">
        <f t="shared" si="122"/>
        <v>imports lignite_open pit_NL_mix_mix.inpt_fu__</v>
      </c>
      <c r="B2241" t="str">
        <f>processors_PES!$B$174</f>
        <v>imports lignite_open pit_NL_mix_mix</v>
      </c>
      <c r="C2241" s="9" t="s">
        <v>93</v>
      </c>
      <c r="D2241" s="10" t="s">
        <v>101</v>
      </c>
      <c r="E2241" s="10" t="s">
        <v>117</v>
      </c>
      <c r="F2241" s="9" t="s">
        <v>90</v>
      </c>
      <c r="G2241" s="9" t="s">
        <v>91</v>
      </c>
      <c r="H2241" t="str">
        <f>processors_PES!$D$173</f>
        <v>mining::imports lignite::open pit</v>
      </c>
      <c r="I2241" s="11">
        <v>1308.524082690607</v>
      </c>
      <c r="J2241">
        <f t="shared" si="124"/>
        <v>141320.60093058556</v>
      </c>
      <c r="K2241" s="12" t="s">
        <v>128</v>
      </c>
    </row>
    <row r="2242" spans="1:11" x14ac:dyDescent="0.2">
      <c r="A2242" t="str">
        <f t="shared" si="122"/>
        <v>imports lignite_open pit_NL_mix_mix.input_ha__</v>
      </c>
      <c r="B2242" t="str">
        <f>processors_PES!$B$174</f>
        <v>imports lignite_open pit_NL_mix_mix</v>
      </c>
      <c r="C2242" s="9" t="s">
        <v>89</v>
      </c>
      <c r="D2242" s="10" t="s">
        <v>102</v>
      </c>
      <c r="E2242" s="10" t="s">
        <v>118</v>
      </c>
      <c r="F2242" s="9" t="s">
        <v>90</v>
      </c>
      <c r="G2242" s="9" t="s">
        <v>94</v>
      </c>
      <c r="H2242" t="str">
        <f>processors_PES!$D$173</f>
        <v>mining::imports lignite::open pit</v>
      </c>
      <c r="I2242" s="11">
        <v>234.29092543831482</v>
      </c>
      <c r="J2242">
        <f t="shared" si="124"/>
        <v>25303.419947337999</v>
      </c>
      <c r="K2242" s="12" t="s">
        <v>129</v>
      </c>
    </row>
    <row r="2243" spans="1:11" x14ac:dyDescent="0.2">
      <c r="A2243" t="str">
        <f t="shared" si="122"/>
        <v>imports lignite_open pit_NL_mix_mix.input_lu__</v>
      </c>
      <c r="B2243" t="str">
        <f>processors_PES!$B$174</f>
        <v>imports lignite_open pit_NL_mix_mix</v>
      </c>
      <c r="C2243" s="9" t="s">
        <v>89</v>
      </c>
      <c r="D2243" s="10" t="s">
        <v>103</v>
      </c>
      <c r="E2243" s="10" t="s">
        <v>119</v>
      </c>
      <c r="F2243" s="9" t="s">
        <v>92</v>
      </c>
      <c r="G2243" s="9" t="s">
        <v>94</v>
      </c>
      <c r="H2243" t="str">
        <f>processors_PES!$D$173</f>
        <v>mining::imports lignite::open pit</v>
      </c>
      <c r="I2243" s="15" t="s">
        <v>131</v>
      </c>
      <c r="J2243" s="15" t="s">
        <v>131</v>
      </c>
      <c r="K2243" s="12" t="s">
        <v>118</v>
      </c>
    </row>
    <row r="2244" spans="1:11" x14ac:dyDescent="0.2">
      <c r="A2244" t="str">
        <f t="shared" si="122"/>
        <v>imports lignite_open pit_NL_mix_mix.input_w.us__</v>
      </c>
      <c r="B2244" t="str">
        <f>processors_PES!$B$174</f>
        <v>imports lignite_open pit_NL_mix_mix</v>
      </c>
      <c r="C2244" s="9" t="s">
        <v>89</v>
      </c>
      <c r="D2244" s="10" t="s">
        <v>104</v>
      </c>
      <c r="E2244" s="10" t="s">
        <v>120</v>
      </c>
      <c r="F2244" s="9" t="s">
        <v>92</v>
      </c>
      <c r="G2244" s="9" t="s">
        <v>91</v>
      </c>
      <c r="H2244" t="str">
        <f>processors_PES!$D$173</f>
        <v>mining::imports lignite::open pit</v>
      </c>
      <c r="I2244" s="15" t="s">
        <v>131</v>
      </c>
      <c r="J2244" s="15" t="s">
        <v>131</v>
      </c>
      <c r="K2244" s="12" t="s">
        <v>125</v>
      </c>
    </row>
    <row r="2245" spans="1:11" x14ac:dyDescent="0.2">
      <c r="A2245" t="str">
        <f t="shared" si="122"/>
        <v>imports lignite_open pit_NL_mix_mix.input_fw__</v>
      </c>
      <c r="B2245" t="str">
        <f>processors_PES!$B$174</f>
        <v>imports lignite_open pit_NL_mix_mix</v>
      </c>
      <c r="C2245" s="9" t="s">
        <v>89</v>
      </c>
      <c r="D2245" s="10" t="s">
        <v>105</v>
      </c>
      <c r="E2245" s="10" t="s">
        <v>121</v>
      </c>
      <c r="F2245" s="9" t="s">
        <v>92</v>
      </c>
      <c r="G2245" s="9" t="s">
        <v>91</v>
      </c>
      <c r="H2245" t="str">
        <f>processors_PES!$D$173</f>
        <v>mining::imports lignite::open pit</v>
      </c>
      <c r="I2245" s="15" t="s">
        <v>131</v>
      </c>
      <c r="J2245" s="15" t="s">
        <v>131</v>
      </c>
      <c r="K2245" s="12" t="s">
        <v>125</v>
      </c>
    </row>
    <row r="2246" spans="1:11" x14ac:dyDescent="0.2">
      <c r="A2246" t="str">
        <f t="shared" si="122"/>
        <v>imports lignite_open pit_NL_mix_mix.input_w.tot__</v>
      </c>
      <c r="B2246" t="str">
        <f>processors_PES!$B$174</f>
        <v>imports lignite_open pit_NL_mix_mix</v>
      </c>
      <c r="C2246" s="9" t="s">
        <v>89</v>
      </c>
      <c r="D2246" s="10" t="s">
        <v>106</v>
      </c>
      <c r="E2246" s="10" t="s">
        <v>122</v>
      </c>
      <c r="F2246" s="9" t="s">
        <v>92</v>
      </c>
      <c r="G2246" s="9" t="s">
        <v>91</v>
      </c>
      <c r="H2246" t="str">
        <f>processors_PES!$D$173</f>
        <v>mining::imports lignite::open pit</v>
      </c>
      <c r="I2246" s="11">
        <v>3500.0000000000005</v>
      </c>
      <c r="J2246">
        <f t="shared" si="124"/>
        <v>378000.00000000006</v>
      </c>
      <c r="K2246" s="12" t="s">
        <v>125</v>
      </c>
    </row>
    <row r="2247" spans="1:11" x14ac:dyDescent="0.2">
      <c r="A2247" t="str">
        <f t="shared" si="122"/>
        <v>imports lignite_open pit_NL_mix_mix.output_w__</v>
      </c>
      <c r="B2247" t="str">
        <f>processors_PES!$B$174</f>
        <v>imports lignite_open pit_NL_mix_mix</v>
      </c>
      <c r="C2247" s="9" t="s">
        <v>95</v>
      </c>
      <c r="D2247" s="10" t="s">
        <v>107</v>
      </c>
      <c r="E2247" s="10" t="s">
        <v>123</v>
      </c>
      <c r="F2247" s="9" t="s">
        <v>92</v>
      </c>
      <c r="G2247" s="9" t="s">
        <v>91</v>
      </c>
      <c r="H2247" t="str">
        <f>processors_PES!$D$173</f>
        <v>mining::imports lignite::open pit</v>
      </c>
      <c r="I2247" s="11">
        <v>2975.0000000000005</v>
      </c>
      <c r="J2247">
        <f t="shared" si="124"/>
        <v>321300.00000000006</v>
      </c>
      <c r="K2247" s="12" t="s">
        <v>125</v>
      </c>
    </row>
    <row r="2248" spans="1:11" x14ac:dyDescent="0.2">
      <c r="A2248" t="str">
        <f t="shared" si="122"/>
        <v>imports lignite_open pit_NL_mix_mix.output_ghg__</v>
      </c>
      <c r="B2248" t="str">
        <f>processors_PES!$B$174</f>
        <v>imports lignite_open pit_NL_mix_mix</v>
      </c>
      <c r="C2248" s="9" t="s">
        <v>95</v>
      </c>
      <c r="D2248" s="10" t="s">
        <v>108</v>
      </c>
      <c r="E2248" s="10" t="s">
        <v>124</v>
      </c>
      <c r="F2248" s="9" t="s">
        <v>92</v>
      </c>
      <c r="G2248" s="9" t="s">
        <v>91</v>
      </c>
      <c r="H2248" t="str">
        <f>processors_PES!$D$173</f>
        <v>mining::imports lignite::open pit</v>
      </c>
      <c r="I2248" s="11">
        <v>6440.0000000000018</v>
      </c>
      <c r="J2248">
        <f t="shared" si="124"/>
        <v>695520.00000000023</v>
      </c>
      <c r="K2248" s="12" t="s">
        <v>130</v>
      </c>
    </row>
    <row r="2249" spans="1:11" x14ac:dyDescent="0.2">
      <c r="A2249" t="str">
        <f t="shared" si="122"/>
        <v>imports lignite_open pit_NL_mix_mix.output_h.c__</v>
      </c>
      <c r="B2249" t="str">
        <f>processors_PES!$B$174</f>
        <v>imports lignite_open pit_NL_mix_mix</v>
      </c>
      <c r="C2249" s="9" t="s">
        <v>95</v>
      </c>
      <c r="D2249" s="10" t="s">
        <v>63</v>
      </c>
      <c r="E2249" s="10" t="s">
        <v>113</v>
      </c>
      <c r="F2249" s="9" t="s">
        <v>90</v>
      </c>
      <c r="G2249" s="9" t="s">
        <v>91</v>
      </c>
      <c r="H2249" t="str">
        <f>processors_PES!$D$173</f>
        <v>mining::imports lignite::open pit</v>
      </c>
      <c r="I2249" s="11">
        <v>0</v>
      </c>
      <c r="J2249">
        <f t="shared" si="124"/>
        <v>0</v>
      </c>
      <c r="K2249" s="15" t="s">
        <v>132</v>
      </c>
    </row>
    <row r="2250" spans="1:11" x14ac:dyDescent="0.2">
      <c r="A2250" t="str">
        <f t="shared" si="122"/>
        <v>imports lignite_open pit_NL_mix_mix.output_li__</v>
      </c>
      <c r="B2250" t="str">
        <f>processors_PES!$B$174</f>
        <v>imports lignite_open pit_NL_mix_mix</v>
      </c>
      <c r="C2250" s="10" t="s">
        <v>95</v>
      </c>
      <c r="D2250" s="10" t="s">
        <v>64</v>
      </c>
      <c r="E2250" s="10" t="s">
        <v>111</v>
      </c>
      <c r="F2250" s="10" t="s">
        <v>90</v>
      </c>
      <c r="G2250" s="10" t="s">
        <v>91</v>
      </c>
      <c r="H2250" t="str">
        <f>processors_PES!$D$173</f>
        <v>mining::imports lignite::open pit</v>
      </c>
      <c r="I2250" s="11">
        <v>1</v>
      </c>
      <c r="J2250" s="53">
        <v>108</v>
      </c>
      <c r="K2250" s="12" t="s">
        <v>132</v>
      </c>
    </row>
    <row r="2251" spans="1:11" x14ac:dyDescent="0.2">
      <c r="A2251" t="str">
        <f t="shared" si="122"/>
        <v>imports lignite_open pit_NL_mix_mix.output_co__</v>
      </c>
      <c r="B2251" t="str">
        <f>processors_PES!$B$174</f>
        <v>imports lignite_open pit_NL_mix_mix</v>
      </c>
      <c r="C2251" s="10" t="s">
        <v>95</v>
      </c>
      <c r="D2251" s="10" t="s">
        <v>65</v>
      </c>
      <c r="E2251" s="10" t="s">
        <v>805</v>
      </c>
      <c r="F2251" s="10" t="s">
        <v>90</v>
      </c>
      <c r="G2251" s="10" t="s">
        <v>91</v>
      </c>
      <c r="H2251" t="str">
        <f>processors_PES!$D$173</f>
        <v>mining::imports lignite::open pit</v>
      </c>
      <c r="I2251" s="15">
        <v>0</v>
      </c>
      <c r="J2251">
        <v>0</v>
      </c>
      <c r="K2251" s="12" t="s">
        <v>132</v>
      </c>
    </row>
    <row r="2252" spans="1:11" x14ac:dyDescent="0.2">
      <c r="A2252" t="str">
        <f t="shared" si="122"/>
        <v>imports lignite_open pit_RO_mix_mix.input_ng__</v>
      </c>
      <c r="B2252" t="str">
        <f>processors_PES!$B$175</f>
        <v>imports lignite_open pit_RO_mix_mix</v>
      </c>
      <c r="C2252" s="9" t="s">
        <v>89</v>
      </c>
      <c r="D2252" s="10" t="s">
        <v>96</v>
      </c>
      <c r="E2252" s="10" t="s">
        <v>110</v>
      </c>
      <c r="F2252" s="9" t="s">
        <v>90</v>
      </c>
      <c r="G2252" s="9" t="s">
        <v>91</v>
      </c>
      <c r="H2252" t="str">
        <f>processors_PES!$D$173</f>
        <v>mining::imports lignite::open pit</v>
      </c>
      <c r="I2252" s="11">
        <v>0</v>
      </c>
      <c r="J2252">
        <f>I2252*$J$2268</f>
        <v>0</v>
      </c>
      <c r="K2252" s="12" t="s">
        <v>125</v>
      </c>
    </row>
    <row r="2253" spans="1:11" x14ac:dyDescent="0.2">
      <c r="A2253" t="str">
        <f t="shared" si="122"/>
        <v>imports lignite_open pit_RO_mix_mix.input_li__</v>
      </c>
      <c r="B2253" t="str">
        <f>processors_PES!$B$175</f>
        <v>imports lignite_open pit_RO_mix_mix</v>
      </c>
      <c r="C2253" s="9" t="s">
        <v>89</v>
      </c>
      <c r="D2253" s="10" t="s">
        <v>64</v>
      </c>
      <c r="E2253" s="10" t="s">
        <v>111</v>
      </c>
      <c r="F2253" s="9" t="s">
        <v>90</v>
      </c>
      <c r="G2253" s="9" t="s">
        <v>91</v>
      </c>
      <c r="H2253" t="str">
        <f>processors_PES!$D$173</f>
        <v>mining::imports lignite::open pit</v>
      </c>
      <c r="I2253" s="11">
        <v>0</v>
      </c>
      <c r="J2253">
        <f t="shared" ref="J2253:J2267" si="125">I2253*$J$2268</f>
        <v>0</v>
      </c>
      <c r="K2253" s="12" t="s">
        <v>126</v>
      </c>
    </row>
    <row r="2254" spans="1:11" x14ac:dyDescent="0.2">
      <c r="A2254" t="str">
        <f t="shared" si="122"/>
        <v>imports lignite_open pit_RO_mix_mix.input_bio__</v>
      </c>
      <c r="B2254" t="str">
        <f>processors_PES!$B$175</f>
        <v>imports lignite_open pit_RO_mix_mix</v>
      </c>
      <c r="C2254" s="9" t="s">
        <v>89</v>
      </c>
      <c r="D2254" s="10" t="s">
        <v>97</v>
      </c>
      <c r="E2254" s="10" t="s">
        <v>112</v>
      </c>
      <c r="F2254" s="9" t="s">
        <v>90</v>
      </c>
      <c r="G2254" s="9" t="s">
        <v>91</v>
      </c>
      <c r="H2254" t="str">
        <f>processors_PES!$D$173</f>
        <v>mining::imports lignite::open pit</v>
      </c>
      <c r="I2254" s="11">
        <v>0</v>
      </c>
      <c r="J2254">
        <f t="shared" si="125"/>
        <v>0</v>
      </c>
      <c r="K2254" s="12" t="s">
        <v>126</v>
      </c>
    </row>
    <row r="2255" spans="1:11" x14ac:dyDescent="0.2">
      <c r="A2255" t="str">
        <f t="shared" si="122"/>
        <v>imports lignite_open pit_RO_mix_mix.input_h.c__</v>
      </c>
      <c r="B2255" t="str">
        <f>processors_PES!$B$175</f>
        <v>imports lignite_open pit_RO_mix_mix</v>
      </c>
      <c r="C2255" s="9" t="s">
        <v>89</v>
      </c>
      <c r="D2255" s="10" t="s">
        <v>63</v>
      </c>
      <c r="E2255" s="10" t="s">
        <v>113</v>
      </c>
      <c r="F2255" s="9" t="s">
        <v>92</v>
      </c>
      <c r="G2255" s="9" t="s">
        <v>91</v>
      </c>
      <c r="H2255" t="str">
        <f>processors_PES!$D$173</f>
        <v>mining::imports lignite::open pit</v>
      </c>
      <c r="I2255" s="11">
        <v>0</v>
      </c>
      <c r="J2255">
        <f t="shared" si="125"/>
        <v>0</v>
      </c>
      <c r="K2255" s="12" t="s">
        <v>126</v>
      </c>
    </row>
    <row r="2256" spans="1:11" x14ac:dyDescent="0.2">
      <c r="A2256" t="str">
        <f t="shared" si="122"/>
        <v>imports lignite_open pit_RO_mix_mix.input_ur__</v>
      </c>
      <c r="B2256" t="str">
        <f>processors_PES!$B$175</f>
        <v>imports lignite_open pit_RO_mix_mix</v>
      </c>
      <c r="C2256" s="9" t="s">
        <v>89</v>
      </c>
      <c r="D2256" s="10" t="s">
        <v>98</v>
      </c>
      <c r="E2256" s="10" t="s">
        <v>114</v>
      </c>
      <c r="F2256" s="9" t="s">
        <v>90</v>
      </c>
      <c r="G2256" s="9" t="s">
        <v>91</v>
      </c>
      <c r="H2256" t="str">
        <f>processors_PES!$D$173</f>
        <v>mining::imports lignite::open pit</v>
      </c>
      <c r="I2256" s="11">
        <v>0</v>
      </c>
      <c r="J2256">
        <f t="shared" si="125"/>
        <v>0</v>
      </c>
      <c r="K2256" s="12" t="s">
        <v>126</v>
      </c>
    </row>
    <row r="2257" spans="1:11" x14ac:dyDescent="0.2">
      <c r="A2257" t="str">
        <f t="shared" si="122"/>
        <v>imports lignite_open pit_RO_mix_mix.input_el__</v>
      </c>
      <c r="B2257" t="str">
        <f>processors_PES!$B$175</f>
        <v>imports lignite_open pit_RO_mix_mix</v>
      </c>
      <c r="C2257" s="9" t="s">
        <v>89</v>
      </c>
      <c r="D2257" s="10" t="s">
        <v>99</v>
      </c>
      <c r="E2257" s="10" t="s">
        <v>115</v>
      </c>
      <c r="F2257" s="9" t="s">
        <v>90</v>
      </c>
      <c r="G2257" s="9" t="s">
        <v>91</v>
      </c>
      <c r="H2257" t="str">
        <f>processors_PES!$D$173</f>
        <v>mining::imports lignite::open pit</v>
      </c>
      <c r="I2257" s="11">
        <v>70111.215119844564</v>
      </c>
      <c r="J2257">
        <f t="shared" si="125"/>
        <v>280444.86047937826</v>
      </c>
      <c r="K2257" s="12" t="s">
        <v>127</v>
      </c>
    </row>
    <row r="2258" spans="1:11" x14ac:dyDescent="0.2">
      <c r="A2258" t="str">
        <f t="shared" si="122"/>
        <v>imports lignite_open pit_RO_mix_mix.input_he__</v>
      </c>
      <c r="B2258" t="str">
        <f>processors_PES!$B$175</f>
        <v>imports lignite_open pit_RO_mix_mix</v>
      </c>
      <c r="C2258" s="9" t="s">
        <v>89</v>
      </c>
      <c r="D2258" s="10" t="s">
        <v>100</v>
      </c>
      <c r="E2258" s="10" t="s">
        <v>116</v>
      </c>
      <c r="F2258" s="9" t="s">
        <v>90</v>
      </c>
      <c r="G2258" s="9" t="s">
        <v>91</v>
      </c>
      <c r="H2258" t="str">
        <f>processors_PES!$D$173</f>
        <v>mining::imports lignite::open pit</v>
      </c>
      <c r="I2258" s="11">
        <v>10634.709645288413</v>
      </c>
      <c r="J2258">
        <f t="shared" si="125"/>
        <v>42538.83858115365</v>
      </c>
      <c r="K2258" s="12" t="s">
        <v>128</v>
      </c>
    </row>
    <row r="2259" spans="1:11" x14ac:dyDescent="0.2">
      <c r="A2259" t="str">
        <f t="shared" si="122"/>
        <v>imports lignite_open pit_RO_mix_mix.inpt_fu__</v>
      </c>
      <c r="B2259" t="str">
        <f>processors_PES!$B$175</f>
        <v>imports lignite_open pit_RO_mix_mix</v>
      </c>
      <c r="C2259" s="9" t="s">
        <v>93</v>
      </c>
      <c r="D2259" s="10" t="s">
        <v>101</v>
      </c>
      <c r="E2259" s="10" t="s">
        <v>117</v>
      </c>
      <c r="F2259" s="9" t="s">
        <v>90</v>
      </c>
      <c r="G2259" s="9" t="s">
        <v>91</v>
      </c>
      <c r="H2259" t="str">
        <f>processors_PES!$D$173</f>
        <v>mining::imports lignite::open pit</v>
      </c>
      <c r="I2259" s="11">
        <v>16376.597521032689</v>
      </c>
      <c r="J2259">
        <f t="shared" si="125"/>
        <v>65506.390084130755</v>
      </c>
      <c r="K2259" s="12" t="s">
        <v>128</v>
      </c>
    </row>
    <row r="2260" spans="1:11" x14ac:dyDescent="0.2">
      <c r="A2260" t="str">
        <f t="shared" si="122"/>
        <v>imports lignite_open pit_RO_mix_mix.input_ha__</v>
      </c>
      <c r="B2260" t="str">
        <f>processors_PES!$B$175</f>
        <v>imports lignite_open pit_RO_mix_mix</v>
      </c>
      <c r="C2260" s="9" t="s">
        <v>89</v>
      </c>
      <c r="D2260" s="10" t="s">
        <v>102</v>
      </c>
      <c r="E2260" s="10" t="s">
        <v>118</v>
      </c>
      <c r="F2260" s="9" t="s">
        <v>90</v>
      </c>
      <c r="G2260" s="9" t="s">
        <v>94</v>
      </c>
      <c r="H2260" t="str">
        <f>processors_PES!$D$173</f>
        <v>mining::imports lignite::open pit</v>
      </c>
      <c r="I2260" s="11">
        <v>234.29092543831482</v>
      </c>
      <c r="J2260">
        <f t="shared" si="125"/>
        <v>937.16370175325926</v>
      </c>
      <c r="K2260" s="12" t="s">
        <v>129</v>
      </c>
    </row>
    <row r="2261" spans="1:11" x14ac:dyDescent="0.2">
      <c r="A2261" t="str">
        <f t="shared" si="122"/>
        <v>imports lignite_open pit_RO_mix_mix.input_lu__</v>
      </c>
      <c r="B2261" t="str">
        <f>processors_PES!$B$175</f>
        <v>imports lignite_open pit_RO_mix_mix</v>
      </c>
      <c r="C2261" s="9" t="s">
        <v>89</v>
      </c>
      <c r="D2261" s="10" t="s">
        <v>103</v>
      </c>
      <c r="E2261" s="10" t="s">
        <v>119</v>
      </c>
      <c r="F2261" s="9" t="s">
        <v>92</v>
      </c>
      <c r="G2261" s="9" t="s">
        <v>94</v>
      </c>
      <c r="H2261" t="str">
        <f>processors_PES!$D$173</f>
        <v>mining::imports lignite::open pit</v>
      </c>
      <c r="I2261" s="15" t="s">
        <v>131</v>
      </c>
      <c r="J2261" s="15" t="s">
        <v>131</v>
      </c>
      <c r="K2261" s="12" t="s">
        <v>118</v>
      </c>
    </row>
    <row r="2262" spans="1:11" x14ac:dyDescent="0.2">
      <c r="A2262" t="str">
        <f t="shared" si="122"/>
        <v>imports lignite_open pit_RO_mix_mix.input_w.us__</v>
      </c>
      <c r="B2262" t="str">
        <f>processors_PES!$B$175</f>
        <v>imports lignite_open pit_RO_mix_mix</v>
      </c>
      <c r="C2262" s="9" t="s">
        <v>89</v>
      </c>
      <c r="D2262" s="10" t="s">
        <v>104</v>
      </c>
      <c r="E2262" s="10" t="s">
        <v>120</v>
      </c>
      <c r="F2262" s="9" t="s">
        <v>92</v>
      </c>
      <c r="G2262" s="9" t="s">
        <v>91</v>
      </c>
      <c r="H2262" t="str">
        <f>processors_PES!$D$173</f>
        <v>mining::imports lignite::open pit</v>
      </c>
      <c r="I2262" s="15" t="s">
        <v>131</v>
      </c>
      <c r="J2262" s="15" t="s">
        <v>131</v>
      </c>
      <c r="K2262" s="12" t="s">
        <v>125</v>
      </c>
    </row>
    <row r="2263" spans="1:11" x14ac:dyDescent="0.2">
      <c r="A2263" t="str">
        <f t="shared" si="122"/>
        <v>imports lignite_open pit_RO_mix_mix.input_fw__</v>
      </c>
      <c r="B2263" t="str">
        <f>processors_PES!$B$175</f>
        <v>imports lignite_open pit_RO_mix_mix</v>
      </c>
      <c r="C2263" s="9" t="s">
        <v>89</v>
      </c>
      <c r="D2263" s="10" t="s">
        <v>105</v>
      </c>
      <c r="E2263" s="10" t="s">
        <v>121</v>
      </c>
      <c r="F2263" s="9" t="s">
        <v>92</v>
      </c>
      <c r="G2263" s="9" t="s">
        <v>91</v>
      </c>
      <c r="H2263" t="str">
        <f>processors_PES!$D$173</f>
        <v>mining::imports lignite::open pit</v>
      </c>
      <c r="I2263" s="15" t="s">
        <v>131</v>
      </c>
      <c r="J2263" s="15" t="s">
        <v>131</v>
      </c>
      <c r="K2263" s="12" t="s">
        <v>125</v>
      </c>
    </row>
    <row r="2264" spans="1:11" x14ac:dyDescent="0.2">
      <c r="A2264" t="str">
        <f t="shared" si="122"/>
        <v>imports lignite_open pit_RO_mix_mix.input_w.tot__</v>
      </c>
      <c r="B2264" t="str">
        <f>processors_PES!$B$175</f>
        <v>imports lignite_open pit_RO_mix_mix</v>
      </c>
      <c r="C2264" s="9" t="s">
        <v>89</v>
      </c>
      <c r="D2264" s="10" t="s">
        <v>106</v>
      </c>
      <c r="E2264" s="10" t="s">
        <v>122</v>
      </c>
      <c r="F2264" s="9" t="s">
        <v>92</v>
      </c>
      <c r="G2264" s="9" t="s">
        <v>91</v>
      </c>
      <c r="H2264" t="str">
        <f>processors_PES!$D$173</f>
        <v>mining::imports lignite::open pit</v>
      </c>
      <c r="I2264" s="11">
        <v>3500</v>
      </c>
      <c r="J2264">
        <f t="shared" si="125"/>
        <v>14000</v>
      </c>
      <c r="K2264" s="12" t="s">
        <v>125</v>
      </c>
    </row>
    <row r="2265" spans="1:11" x14ac:dyDescent="0.2">
      <c r="A2265" t="str">
        <f t="shared" si="122"/>
        <v>imports lignite_open pit_RO_mix_mix.output_w__</v>
      </c>
      <c r="B2265" t="str">
        <f>processors_PES!$B$175</f>
        <v>imports lignite_open pit_RO_mix_mix</v>
      </c>
      <c r="C2265" s="9" t="s">
        <v>95</v>
      </c>
      <c r="D2265" s="10" t="s">
        <v>107</v>
      </c>
      <c r="E2265" s="10" t="s">
        <v>123</v>
      </c>
      <c r="F2265" s="9" t="s">
        <v>92</v>
      </c>
      <c r="G2265" s="9" t="s">
        <v>91</v>
      </c>
      <c r="H2265" t="str">
        <f>processors_PES!$D$173</f>
        <v>mining::imports lignite::open pit</v>
      </c>
      <c r="I2265" s="11">
        <v>2975</v>
      </c>
      <c r="J2265">
        <f t="shared" si="125"/>
        <v>11900</v>
      </c>
      <c r="K2265" s="12" t="s">
        <v>125</v>
      </c>
    </row>
    <row r="2266" spans="1:11" x14ac:dyDescent="0.2">
      <c r="A2266" t="str">
        <f t="shared" si="122"/>
        <v>imports lignite_open pit_RO_mix_mix.output_ghg__</v>
      </c>
      <c r="B2266" t="str">
        <f>processors_PES!$B$175</f>
        <v>imports lignite_open pit_RO_mix_mix</v>
      </c>
      <c r="C2266" s="9" t="s">
        <v>95</v>
      </c>
      <c r="D2266" s="10" t="s">
        <v>108</v>
      </c>
      <c r="E2266" s="10" t="s">
        <v>124</v>
      </c>
      <c r="F2266" s="9" t="s">
        <v>92</v>
      </c>
      <c r="G2266" s="9" t="s">
        <v>91</v>
      </c>
      <c r="H2266" t="str">
        <f>processors_PES!$D$173</f>
        <v>mining::imports lignite::open pit</v>
      </c>
      <c r="I2266" s="11">
        <v>6440</v>
      </c>
      <c r="J2266">
        <f t="shared" si="125"/>
        <v>25760</v>
      </c>
      <c r="K2266" s="12" t="s">
        <v>130</v>
      </c>
    </row>
    <row r="2267" spans="1:11" x14ac:dyDescent="0.2">
      <c r="A2267" t="str">
        <f t="shared" si="122"/>
        <v>imports lignite_open pit_RO_mix_mix.output_h.c__</v>
      </c>
      <c r="B2267" t="str">
        <f>processors_PES!$B$175</f>
        <v>imports lignite_open pit_RO_mix_mix</v>
      </c>
      <c r="C2267" s="9" t="s">
        <v>95</v>
      </c>
      <c r="D2267" s="10" t="s">
        <v>63</v>
      </c>
      <c r="E2267" s="10" t="s">
        <v>113</v>
      </c>
      <c r="F2267" s="9" t="s">
        <v>90</v>
      </c>
      <c r="G2267" s="9" t="s">
        <v>91</v>
      </c>
      <c r="H2267" t="str">
        <f>processors_PES!$D$173</f>
        <v>mining::imports lignite::open pit</v>
      </c>
      <c r="I2267" s="11">
        <v>0</v>
      </c>
      <c r="J2267">
        <f t="shared" si="125"/>
        <v>0</v>
      </c>
      <c r="K2267" s="15" t="s">
        <v>132</v>
      </c>
    </row>
    <row r="2268" spans="1:11" x14ac:dyDescent="0.2">
      <c r="A2268" t="str">
        <f t="shared" si="122"/>
        <v>imports lignite_open pit_RO_mix_mix.output_li__</v>
      </c>
      <c r="B2268" t="str">
        <f>processors_PES!$B$175</f>
        <v>imports lignite_open pit_RO_mix_mix</v>
      </c>
      <c r="C2268" s="10" t="s">
        <v>95</v>
      </c>
      <c r="D2268" s="10" t="s">
        <v>64</v>
      </c>
      <c r="E2268" s="10" t="s">
        <v>111</v>
      </c>
      <c r="F2268" s="10" t="s">
        <v>90</v>
      </c>
      <c r="G2268" s="10" t="s">
        <v>91</v>
      </c>
      <c r="H2268" t="str">
        <f>processors_PES!$D$173</f>
        <v>mining::imports lignite::open pit</v>
      </c>
      <c r="I2268" s="11">
        <v>1</v>
      </c>
      <c r="J2268" s="53">
        <v>4</v>
      </c>
      <c r="K2268" s="12" t="s">
        <v>132</v>
      </c>
    </row>
    <row r="2269" spans="1:11" x14ac:dyDescent="0.2">
      <c r="A2269" t="str">
        <f t="shared" si="122"/>
        <v>imports lignite_open pit_RO_mix_mix.output_co__</v>
      </c>
      <c r="B2269" t="str">
        <f>processors_PES!$B$175</f>
        <v>imports lignite_open pit_RO_mix_mix</v>
      </c>
      <c r="C2269" s="10" t="s">
        <v>95</v>
      </c>
      <c r="D2269" s="10" t="s">
        <v>65</v>
      </c>
      <c r="E2269" s="10" t="s">
        <v>805</v>
      </c>
      <c r="F2269" s="10" t="s">
        <v>90</v>
      </c>
      <c r="G2269" s="10" t="s">
        <v>91</v>
      </c>
      <c r="H2269" t="str">
        <f>processors_PES!$D$173</f>
        <v>mining::imports lignite::open pit</v>
      </c>
      <c r="I2269" s="15">
        <v>0</v>
      </c>
      <c r="J2269">
        <v>0</v>
      </c>
      <c r="K2269" s="12" t="s">
        <v>132</v>
      </c>
    </row>
    <row r="2270" spans="1:11" x14ac:dyDescent="0.2">
      <c r="A2270" t="str">
        <f t="shared" si="122"/>
        <v>imports lignite_open pit_SE_mix_mix.input_ng__</v>
      </c>
      <c r="B2270" t="str">
        <f>processors_PES!$B$176</f>
        <v>imports lignite_open pit_SE_mix_mix</v>
      </c>
      <c r="C2270" s="9" t="s">
        <v>89</v>
      </c>
      <c r="D2270" s="10" t="s">
        <v>96</v>
      </c>
      <c r="E2270" s="10" t="s">
        <v>110</v>
      </c>
      <c r="F2270" s="9" t="s">
        <v>90</v>
      </c>
      <c r="G2270" s="9" t="s">
        <v>91</v>
      </c>
      <c r="H2270" t="str">
        <f>processors_PES!$D$173</f>
        <v>mining::imports lignite::open pit</v>
      </c>
      <c r="I2270" s="11">
        <v>0</v>
      </c>
      <c r="J2270">
        <f>I2270*$J$2286</f>
        <v>0</v>
      </c>
      <c r="K2270" s="12" t="s">
        <v>125</v>
      </c>
    </row>
    <row r="2271" spans="1:11" x14ac:dyDescent="0.2">
      <c r="A2271" t="str">
        <f t="shared" si="122"/>
        <v>imports lignite_open pit_SE_mix_mix.input_li__</v>
      </c>
      <c r="B2271" t="str">
        <f>processors_PES!$B$176</f>
        <v>imports lignite_open pit_SE_mix_mix</v>
      </c>
      <c r="C2271" s="9" t="s">
        <v>89</v>
      </c>
      <c r="D2271" s="10" t="s">
        <v>64</v>
      </c>
      <c r="E2271" s="10" t="s">
        <v>111</v>
      </c>
      <c r="F2271" s="9" t="s">
        <v>90</v>
      </c>
      <c r="G2271" s="9" t="s">
        <v>91</v>
      </c>
      <c r="H2271" t="str">
        <f>processors_PES!$D$173</f>
        <v>mining::imports lignite::open pit</v>
      </c>
      <c r="I2271" s="11">
        <v>0</v>
      </c>
      <c r="J2271">
        <f t="shared" ref="J2271:J2285" si="126">I2271*$J$2286</f>
        <v>0</v>
      </c>
      <c r="K2271" s="12" t="s">
        <v>126</v>
      </c>
    </row>
    <row r="2272" spans="1:11" x14ac:dyDescent="0.2">
      <c r="A2272" t="str">
        <f t="shared" si="122"/>
        <v>imports lignite_open pit_SE_mix_mix.input_bio__</v>
      </c>
      <c r="B2272" t="str">
        <f>processors_PES!$B$176</f>
        <v>imports lignite_open pit_SE_mix_mix</v>
      </c>
      <c r="C2272" s="9" t="s">
        <v>89</v>
      </c>
      <c r="D2272" s="10" t="s">
        <v>97</v>
      </c>
      <c r="E2272" s="10" t="s">
        <v>112</v>
      </c>
      <c r="F2272" s="9" t="s">
        <v>90</v>
      </c>
      <c r="G2272" s="9" t="s">
        <v>91</v>
      </c>
      <c r="H2272" t="str">
        <f>processors_PES!$D$173</f>
        <v>mining::imports lignite::open pit</v>
      </c>
      <c r="I2272" s="11">
        <v>0</v>
      </c>
      <c r="J2272">
        <f t="shared" si="126"/>
        <v>0</v>
      </c>
      <c r="K2272" s="12" t="s">
        <v>126</v>
      </c>
    </row>
    <row r="2273" spans="1:11" x14ac:dyDescent="0.2">
      <c r="A2273" t="str">
        <f t="shared" si="122"/>
        <v>imports lignite_open pit_SE_mix_mix.input_h.c__</v>
      </c>
      <c r="B2273" t="str">
        <f>processors_PES!$B$176</f>
        <v>imports lignite_open pit_SE_mix_mix</v>
      </c>
      <c r="C2273" s="9" t="s">
        <v>89</v>
      </c>
      <c r="D2273" s="10" t="s">
        <v>63</v>
      </c>
      <c r="E2273" s="10" t="s">
        <v>113</v>
      </c>
      <c r="F2273" s="9" t="s">
        <v>92</v>
      </c>
      <c r="G2273" s="9" t="s">
        <v>91</v>
      </c>
      <c r="H2273" t="str">
        <f>processors_PES!$D$173</f>
        <v>mining::imports lignite::open pit</v>
      </c>
      <c r="I2273" s="11">
        <v>0</v>
      </c>
      <c r="J2273">
        <f t="shared" si="126"/>
        <v>0</v>
      </c>
      <c r="K2273" s="12" t="s">
        <v>126</v>
      </c>
    </row>
    <row r="2274" spans="1:11" x14ac:dyDescent="0.2">
      <c r="A2274" t="str">
        <f t="shared" ref="A2274:A2337" si="127">CONCATENATE(B2274,".",C2274,"_",E2274,"_",V2274,"_",U2274)</f>
        <v>imports lignite_open pit_SE_mix_mix.input_ur__</v>
      </c>
      <c r="B2274" t="str">
        <f>processors_PES!$B$176</f>
        <v>imports lignite_open pit_SE_mix_mix</v>
      </c>
      <c r="C2274" s="9" t="s">
        <v>89</v>
      </c>
      <c r="D2274" s="10" t="s">
        <v>98</v>
      </c>
      <c r="E2274" s="10" t="s">
        <v>114</v>
      </c>
      <c r="F2274" s="9" t="s">
        <v>90</v>
      </c>
      <c r="G2274" s="9" t="s">
        <v>91</v>
      </c>
      <c r="H2274" t="str">
        <f>processors_PES!$D$173</f>
        <v>mining::imports lignite::open pit</v>
      </c>
      <c r="I2274" s="11">
        <v>0</v>
      </c>
      <c r="J2274">
        <f t="shared" si="126"/>
        <v>0</v>
      </c>
      <c r="K2274" s="12" t="s">
        <v>126</v>
      </c>
    </row>
    <row r="2275" spans="1:11" x14ac:dyDescent="0.2">
      <c r="A2275" t="str">
        <f t="shared" si="127"/>
        <v>imports lignite_open pit_SE_mix_mix.input_el__</v>
      </c>
      <c r="B2275" t="str">
        <f>processors_PES!$B$176</f>
        <v>imports lignite_open pit_SE_mix_mix</v>
      </c>
      <c r="C2275" s="9" t="s">
        <v>89</v>
      </c>
      <c r="D2275" s="10" t="s">
        <v>99</v>
      </c>
      <c r="E2275" s="10" t="s">
        <v>115</v>
      </c>
      <c r="F2275" s="9" t="s">
        <v>90</v>
      </c>
      <c r="G2275" s="9" t="s">
        <v>91</v>
      </c>
      <c r="H2275" t="str">
        <f>processors_PES!$D$173</f>
        <v>mining::imports lignite::open pit</v>
      </c>
      <c r="I2275" s="11">
        <v>8814.4334210871057</v>
      </c>
      <c r="J2275">
        <f t="shared" si="126"/>
        <v>3199639.3318546196</v>
      </c>
      <c r="K2275" s="12" t="s">
        <v>127</v>
      </c>
    </row>
    <row r="2276" spans="1:11" x14ac:dyDescent="0.2">
      <c r="A2276" t="str">
        <f t="shared" si="127"/>
        <v>imports lignite_open pit_SE_mix_mix.input_he__</v>
      </c>
      <c r="B2276" t="str">
        <f>processors_PES!$B$176</f>
        <v>imports lignite_open pit_SE_mix_mix</v>
      </c>
      <c r="C2276" s="9" t="s">
        <v>89</v>
      </c>
      <c r="D2276" s="10" t="s">
        <v>100</v>
      </c>
      <c r="E2276" s="10" t="s">
        <v>116</v>
      </c>
      <c r="F2276" s="9" t="s">
        <v>90</v>
      </c>
      <c r="G2276" s="9" t="s">
        <v>91</v>
      </c>
      <c r="H2276" t="str">
        <f>processors_PES!$D$173</f>
        <v>mining::imports lignite::open pit</v>
      </c>
      <c r="I2276" s="11">
        <v>2239.3678625223451</v>
      </c>
      <c r="J2276">
        <f t="shared" si="126"/>
        <v>812890.53409561131</v>
      </c>
      <c r="K2276" s="12" t="s">
        <v>128</v>
      </c>
    </row>
    <row r="2277" spans="1:11" x14ac:dyDescent="0.2">
      <c r="A2277" t="str">
        <f t="shared" si="127"/>
        <v>imports lignite_open pit_SE_mix_mix.inpt_fu__</v>
      </c>
      <c r="B2277" t="str">
        <f>processors_PES!$B$176</f>
        <v>imports lignite_open pit_SE_mix_mix</v>
      </c>
      <c r="C2277" s="9" t="s">
        <v>93</v>
      </c>
      <c r="D2277" s="10" t="s">
        <v>101</v>
      </c>
      <c r="E2277" s="10" t="s">
        <v>117</v>
      </c>
      <c r="F2277" s="9" t="s">
        <v>90</v>
      </c>
      <c r="G2277" s="9" t="s">
        <v>91</v>
      </c>
      <c r="H2277" t="str">
        <f>processors_PES!$D$173</f>
        <v>mining::imports lignite::open pit</v>
      </c>
      <c r="I2277" s="11">
        <v>1308.524082690607</v>
      </c>
      <c r="J2277">
        <f t="shared" si="126"/>
        <v>474994.24201669032</v>
      </c>
      <c r="K2277" s="12" t="s">
        <v>128</v>
      </c>
    </row>
    <row r="2278" spans="1:11" x14ac:dyDescent="0.2">
      <c r="A2278" t="str">
        <f t="shared" si="127"/>
        <v>imports lignite_open pit_SE_mix_mix.input_ha__</v>
      </c>
      <c r="B2278" t="str">
        <f>processors_PES!$B$176</f>
        <v>imports lignite_open pit_SE_mix_mix</v>
      </c>
      <c r="C2278" s="9" t="s">
        <v>89</v>
      </c>
      <c r="D2278" s="10" t="s">
        <v>102</v>
      </c>
      <c r="E2278" s="10" t="s">
        <v>118</v>
      </c>
      <c r="F2278" s="9" t="s">
        <v>90</v>
      </c>
      <c r="G2278" s="9" t="s">
        <v>94</v>
      </c>
      <c r="H2278" t="str">
        <f>processors_PES!$D$173</f>
        <v>mining::imports lignite::open pit</v>
      </c>
      <c r="I2278" s="11">
        <v>234.29092543831482</v>
      </c>
      <c r="J2278">
        <f t="shared" si="126"/>
        <v>85047.605934108273</v>
      </c>
      <c r="K2278" s="12" t="s">
        <v>129</v>
      </c>
    </row>
    <row r="2279" spans="1:11" x14ac:dyDescent="0.2">
      <c r="A2279" t="str">
        <f t="shared" si="127"/>
        <v>imports lignite_open pit_SE_mix_mix.input_lu__</v>
      </c>
      <c r="B2279" t="str">
        <f>processors_PES!$B$176</f>
        <v>imports lignite_open pit_SE_mix_mix</v>
      </c>
      <c r="C2279" s="9" t="s">
        <v>89</v>
      </c>
      <c r="D2279" s="10" t="s">
        <v>103</v>
      </c>
      <c r="E2279" s="10" t="s">
        <v>119</v>
      </c>
      <c r="F2279" s="9" t="s">
        <v>92</v>
      </c>
      <c r="G2279" s="9" t="s">
        <v>94</v>
      </c>
      <c r="H2279" t="str">
        <f>processors_PES!$D$173</f>
        <v>mining::imports lignite::open pit</v>
      </c>
      <c r="I2279" s="15" t="s">
        <v>131</v>
      </c>
      <c r="J2279" s="15" t="s">
        <v>131</v>
      </c>
      <c r="K2279" s="12" t="s">
        <v>118</v>
      </c>
    </row>
    <row r="2280" spans="1:11" x14ac:dyDescent="0.2">
      <c r="A2280" t="str">
        <f t="shared" si="127"/>
        <v>imports lignite_open pit_SE_mix_mix.input_w.us__</v>
      </c>
      <c r="B2280" t="str">
        <f>processors_PES!$B$176</f>
        <v>imports lignite_open pit_SE_mix_mix</v>
      </c>
      <c r="C2280" s="9" t="s">
        <v>89</v>
      </c>
      <c r="D2280" s="10" t="s">
        <v>104</v>
      </c>
      <c r="E2280" s="10" t="s">
        <v>120</v>
      </c>
      <c r="F2280" s="9" t="s">
        <v>92</v>
      </c>
      <c r="G2280" s="9" t="s">
        <v>91</v>
      </c>
      <c r="H2280" t="str">
        <f>processors_PES!$D$173</f>
        <v>mining::imports lignite::open pit</v>
      </c>
      <c r="I2280" s="15" t="s">
        <v>131</v>
      </c>
      <c r="J2280" s="15" t="s">
        <v>131</v>
      </c>
      <c r="K2280" s="12" t="s">
        <v>125</v>
      </c>
    </row>
    <row r="2281" spans="1:11" x14ac:dyDescent="0.2">
      <c r="A2281" t="str">
        <f t="shared" si="127"/>
        <v>imports lignite_open pit_SE_mix_mix.input_fw__</v>
      </c>
      <c r="B2281" t="str">
        <f>processors_PES!$B$176</f>
        <v>imports lignite_open pit_SE_mix_mix</v>
      </c>
      <c r="C2281" s="9" t="s">
        <v>89</v>
      </c>
      <c r="D2281" s="10" t="s">
        <v>105</v>
      </c>
      <c r="E2281" s="10" t="s">
        <v>121</v>
      </c>
      <c r="F2281" s="9" t="s">
        <v>92</v>
      </c>
      <c r="G2281" s="9" t="s">
        <v>91</v>
      </c>
      <c r="H2281" t="str">
        <f>processors_PES!$D$173</f>
        <v>mining::imports lignite::open pit</v>
      </c>
      <c r="I2281" s="15" t="s">
        <v>131</v>
      </c>
      <c r="J2281" s="15" t="s">
        <v>131</v>
      </c>
      <c r="K2281" s="12" t="s">
        <v>125</v>
      </c>
    </row>
    <row r="2282" spans="1:11" x14ac:dyDescent="0.2">
      <c r="A2282" t="str">
        <f t="shared" si="127"/>
        <v>imports lignite_open pit_SE_mix_mix.input_w.tot__</v>
      </c>
      <c r="B2282" t="str">
        <f>processors_PES!$B$176</f>
        <v>imports lignite_open pit_SE_mix_mix</v>
      </c>
      <c r="C2282" s="9" t="s">
        <v>89</v>
      </c>
      <c r="D2282" s="10" t="s">
        <v>106</v>
      </c>
      <c r="E2282" s="10" t="s">
        <v>122</v>
      </c>
      <c r="F2282" s="9" t="s">
        <v>92</v>
      </c>
      <c r="G2282" s="9" t="s">
        <v>91</v>
      </c>
      <c r="H2282" t="str">
        <f>processors_PES!$D$173</f>
        <v>mining::imports lignite::open pit</v>
      </c>
      <c r="I2282" s="11">
        <v>3500.0000000000005</v>
      </c>
      <c r="J2282">
        <f t="shared" si="126"/>
        <v>1270500.0000000002</v>
      </c>
      <c r="K2282" s="12" t="s">
        <v>125</v>
      </c>
    </row>
    <row r="2283" spans="1:11" x14ac:dyDescent="0.2">
      <c r="A2283" t="str">
        <f t="shared" si="127"/>
        <v>imports lignite_open pit_SE_mix_mix.output_w__</v>
      </c>
      <c r="B2283" t="str">
        <f>processors_PES!$B$176</f>
        <v>imports lignite_open pit_SE_mix_mix</v>
      </c>
      <c r="C2283" s="9" t="s">
        <v>95</v>
      </c>
      <c r="D2283" s="10" t="s">
        <v>107</v>
      </c>
      <c r="E2283" s="10" t="s">
        <v>123</v>
      </c>
      <c r="F2283" s="9" t="s">
        <v>92</v>
      </c>
      <c r="G2283" s="9" t="s">
        <v>91</v>
      </c>
      <c r="H2283" t="str">
        <f>processors_PES!$D$173</f>
        <v>mining::imports lignite::open pit</v>
      </c>
      <c r="I2283" s="11">
        <v>2975.0000000000005</v>
      </c>
      <c r="J2283">
        <f t="shared" si="126"/>
        <v>1079925.0000000002</v>
      </c>
      <c r="K2283" s="12" t="s">
        <v>125</v>
      </c>
    </row>
    <row r="2284" spans="1:11" x14ac:dyDescent="0.2">
      <c r="A2284" t="str">
        <f t="shared" si="127"/>
        <v>imports lignite_open pit_SE_mix_mix.output_ghg__</v>
      </c>
      <c r="B2284" t="str">
        <f>processors_PES!$B$176</f>
        <v>imports lignite_open pit_SE_mix_mix</v>
      </c>
      <c r="C2284" s="9" t="s">
        <v>95</v>
      </c>
      <c r="D2284" s="10" t="s">
        <v>108</v>
      </c>
      <c r="E2284" s="10" t="s">
        <v>124</v>
      </c>
      <c r="F2284" s="9" t="s">
        <v>92</v>
      </c>
      <c r="G2284" s="9" t="s">
        <v>91</v>
      </c>
      <c r="H2284" t="str">
        <f>processors_PES!$D$173</f>
        <v>mining::imports lignite::open pit</v>
      </c>
      <c r="I2284" s="11">
        <v>6440.0000000000018</v>
      </c>
      <c r="J2284">
        <f t="shared" si="126"/>
        <v>2337720.0000000005</v>
      </c>
      <c r="K2284" s="12" t="s">
        <v>130</v>
      </c>
    </row>
    <row r="2285" spans="1:11" x14ac:dyDescent="0.2">
      <c r="A2285" t="str">
        <f t="shared" si="127"/>
        <v>imports lignite_open pit_SE_mix_mix.output_h.c__</v>
      </c>
      <c r="B2285" t="str">
        <f>processors_PES!$B$176</f>
        <v>imports lignite_open pit_SE_mix_mix</v>
      </c>
      <c r="C2285" s="9" t="s">
        <v>95</v>
      </c>
      <c r="D2285" s="10" t="s">
        <v>63</v>
      </c>
      <c r="E2285" s="10" t="s">
        <v>113</v>
      </c>
      <c r="F2285" s="9" t="s">
        <v>90</v>
      </c>
      <c r="G2285" s="9" t="s">
        <v>91</v>
      </c>
      <c r="H2285" t="str">
        <f>processors_PES!$D$173</f>
        <v>mining::imports lignite::open pit</v>
      </c>
      <c r="I2285" s="11">
        <v>0</v>
      </c>
      <c r="J2285">
        <f t="shared" si="126"/>
        <v>0</v>
      </c>
      <c r="K2285" s="15" t="s">
        <v>132</v>
      </c>
    </row>
    <row r="2286" spans="1:11" x14ac:dyDescent="0.2">
      <c r="A2286" t="str">
        <f t="shared" si="127"/>
        <v>imports lignite_open pit_SE_mix_mix.output_li__</v>
      </c>
      <c r="B2286" t="str">
        <f>processors_PES!$B$176</f>
        <v>imports lignite_open pit_SE_mix_mix</v>
      </c>
      <c r="C2286" s="10" t="s">
        <v>95</v>
      </c>
      <c r="D2286" s="10" t="s">
        <v>64</v>
      </c>
      <c r="E2286" s="10" t="s">
        <v>111</v>
      </c>
      <c r="F2286" s="10" t="s">
        <v>90</v>
      </c>
      <c r="G2286" s="10" t="s">
        <v>91</v>
      </c>
      <c r="H2286" t="str">
        <f>processors_PES!$D$173</f>
        <v>mining::imports lignite::open pit</v>
      </c>
      <c r="I2286" s="11">
        <v>1</v>
      </c>
      <c r="J2286" s="53">
        <v>363</v>
      </c>
      <c r="K2286" s="12" t="s">
        <v>132</v>
      </c>
    </row>
    <row r="2287" spans="1:11" x14ac:dyDescent="0.2">
      <c r="A2287" t="str">
        <f t="shared" si="127"/>
        <v>imports lignite_open pit_SE_mix_mix.output_co__</v>
      </c>
      <c r="B2287" t="str">
        <f>processors_PES!$B$176</f>
        <v>imports lignite_open pit_SE_mix_mix</v>
      </c>
      <c r="C2287" s="10" t="s">
        <v>95</v>
      </c>
      <c r="D2287" s="10" t="s">
        <v>65</v>
      </c>
      <c r="E2287" s="10" t="s">
        <v>805</v>
      </c>
      <c r="F2287" s="10" t="s">
        <v>90</v>
      </c>
      <c r="G2287" s="10" t="s">
        <v>91</v>
      </c>
      <c r="H2287" t="str">
        <f>processors_PES!$D$173</f>
        <v>mining::imports lignite::open pit</v>
      </c>
      <c r="I2287" s="15">
        <v>0</v>
      </c>
      <c r="J2287">
        <v>0</v>
      </c>
      <c r="K2287" s="12" t="s">
        <v>132</v>
      </c>
    </row>
    <row r="2288" spans="1:11" x14ac:dyDescent="0.2">
      <c r="A2288" t="str">
        <f t="shared" si="127"/>
        <v>imports lignite_open pit_UK_mix_mix.input_ng__</v>
      </c>
      <c r="B2288" t="str">
        <f>processors_PES!$B$177</f>
        <v>imports lignite_open pit_UK_mix_mix</v>
      </c>
      <c r="C2288" s="9" t="s">
        <v>89</v>
      </c>
      <c r="D2288" s="10" t="s">
        <v>96</v>
      </c>
      <c r="E2288" s="10" t="s">
        <v>110</v>
      </c>
      <c r="F2288" s="9" t="s">
        <v>90</v>
      </c>
      <c r="G2288" s="9" t="s">
        <v>91</v>
      </c>
      <c r="H2288" t="str">
        <f>processors_PES!$D$173</f>
        <v>mining::imports lignite::open pit</v>
      </c>
      <c r="I2288" s="11">
        <v>0</v>
      </c>
      <c r="J2288">
        <f>I2288*$J$2304</f>
        <v>0</v>
      </c>
      <c r="K2288" s="12" t="s">
        <v>125</v>
      </c>
    </row>
    <row r="2289" spans="1:11" x14ac:dyDescent="0.2">
      <c r="A2289" t="str">
        <f t="shared" si="127"/>
        <v>imports lignite_open pit_UK_mix_mix.input_li__</v>
      </c>
      <c r="B2289" t="str">
        <f>processors_PES!$B$177</f>
        <v>imports lignite_open pit_UK_mix_mix</v>
      </c>
      <c r="C2289" s="9" t="s">
        <v>89</v>
      </c>
      <c r="D2289" s="10" t="s">
        <v>64</v>
      </c>
      <c r="E2289" s="10" t="s">
        <v>111</v>
      </c>
      <c r="F2289" s="9" t="s">
        <v>90</v>
      </c>
      <c r="G2289" s="9" t="s">
        <v>91</v>
      </c>
      <c r="H2289" t="str">
        <f>processors_PES!$D$173</f>
        <v>mining::imports lignite::open pit</v>
      </c>
      <c r="I2289" s="11">
        <v>0</v>
      </c>
      <c r="J2289">
        <f t="shared" ref="J2289:J2303" si="128">I2289*$J$2304</f>
        <v>0</v>
      </c>
      <c r="K2289" s="12" t="s">
        <v>126</v>
      </c>
    </row>
    <row r="2290" spans="1:11" x14ac:dyDescent="0.2">
      <c r="A2290" t="str">
        <f t="shared" si="127"/>
        <v>imports lignite_open pit_UK_mix_mix.input_bio__</v>
      </c>
      <c r="B2290" t="str">
        <f>processors_PES!$B$177</f>
        <v>imports lignite_open pit_UK_mix_mix</v>
      </c>
      <c r="C2290" s="9" t="s">
        <v>89</v>
      </c>
      <c r="D2290" s="10" t="s">
        <v>97</v>
      </c>
      <c r="E2290" s="10" t="s">
        <v>112</v>
      </c>
      <c r="F2290" s="9" t="s">
        <v>90</v>
      </c>
      <c r="G2290" s="9" t="s">
        <v>91</v>
      </c>
      <c r="H2290" t="str">
        <f>processors_PES!$D$173</f>
        <v>mining::imports lignite::open pit</v>
      </c>
      <c r="I2290" s="11">
        <v>0</v>
      </c>
      <c r="J2290">
        <f t="shared" si="128"/>
        <v>0</v>
      </c>
      <c r="K2290" s="12" t="s">
        <v>126</v>
      </c>
    </row>
    <row r="2291" spans="1:11" x14ac:dyDescent="0.2">
      <c r="A2291" t="str">
        <f t="shared" si="127"/>
        <v>imports lignite_open pit_UK_mix_mix.input_h.c__</v>
      </c>
      <c r="B2291" t="str">
        <f>processors_PES!$B$177</f>
        <v>imports lignite_open pit_UK_mix_mix</v>
      </c>
      <c r="C2291" s="9" t="s">
        <v>89</v>
      </c>
      <c r="D2291" s="10" t="s">
        <v>63</v>
      </c>
      <c r="E2291" s="10" t="s">
        <v>113</v>
      </c>
      <c r="F2291" s="9" t="s">
        <v>92</v>
      </c>
      <c r="G2291" s="9" t="s">
        <v>91</v>
      </c>
      <c r="H2291" t="str">
        <f>processors_PES!$D$173</f>
        <v>mining::imports lignite::open pit</v>
      </c>
      <c r="I2291" s="11">
        <v>0</v>
      </c>
      <c r="J2291">
        <f t="shared" si="128"/>
        <v>0</v>
      </c>
      <c r="K2291" s="12" t="s">
        <v>126</v>
      </c>
    </row>
    <row r="2292" spans="1:11" x14ac:dyDescent="0.2">
      <c r="A2292" t="str">
        <f t="shared" si="127"/>
        <v>imports lignite_open pit_UK_mix_mix.input_ur__</v>
      </c>
      <c r="B2292" t="str">
        <f>processors_PES!$B$177</f>
        <v>imports lignite_open pit_UK_mix_mix</v>
      </c>
      <c r="C2292" s="9" t="s">
        <v>89</v>
      </c>
      <c r="D2292" s="10" t="s">
        <v>98</v>
      </c>
      <c r="E2292" s="10" t="s">
        <v>114</v>
      </c>
      <c r="F2292" s="9" t="s">
        <v>90</v>
      </c>
      <c r="G2292" s="9" t="s">
        <v>91</v>
      </c>
      <c r="H2292" t="str">
        <f>processors_PES!$D$173</f>
        <v>mining::imports lignite::open pit</v>
      </c>
      <c r="I2292" s="11">
        <v>0</v>
      </c>
      <c r="J2292">
        <f t="shared" si="128"/>
        <v>0</v>
      </c>
      <c r="K2292" s="12" t="s">
        <v>126</v>
      </c>
    </row>
    <row r="2293" spans="1:11" x14ac:dyDescent="0.2">
      <c r="A2293" t="str">
        <f t="shared" si="127"/>
        <v>imports lignite_open pit_UK_mix_mix.input_el__</v>
      </c>
      <c r="B2293" t="str">
        <f>processors_PES!$B$177</f>
        <v>imports lignite_open pit_UK_mix_mix</v>
      </c>
      <c r="C2293" s="9" t="s">
        <v>89</v>
      </c>
      <c r="D2293" s="10" t="s">
        <v>99</v>
      </c>
      <c r="E2293" s="10" t="s">
        <v>115</v>
      </c>
      <c r="F2293" s="9" t="s">
        <v>90</v>
      </c>
      <c r="G2293" s="9" t="s">
        <v>91</v>
      </c>
      <c r="H2293" t="str">
        <f>processors_PES!$D$173</f>
        <v>mining::imports lignite::open pit</v>
      </c>
      <c r="I2293" s="11">
        <v>8814.4334210871057</v>
      </c>
      <c r="J2293">
        <f t="shared" si="128"/>
        <v>0</v>
      </c>
      <c r="K2293" s="12" t="s">
        <v>127</v>
      </c>
    </row>
    <row r="2294" spans="1:11" x14ac:dyDescent="0.2">
      <c r="A2294" t="str">
        <f t="shared" si="127"/>
        <v>imports lignite_open pit_UK_mix_mix.input_he__</v>
      </c>
      <c r="B2294" t="str">
        <f>processors_PES!$B$177</f>
        <v>imports lignite_open pit_UK_mix_mix</v>
      </c>
      <c r="C2294" s="9" t="s">
        <v>89</v>
      </c>
      <c r="D2294" s="10" t="s">
        <v>100</v>
      </c>
      <c r="E2294" s="10" t="s">
        <v>116</v>
      </c>
      <c r="F2294" s="9" t="s">
        <v>90</v>
      </c>
      <c r="G2294" s="9" t="s">
        <v>91</v>
      </c>
      <c r="H2294" t="str">
        <f>processors_PES!$D$173</f>
        <v>mining::imports lignite::open pit</v>
      </c>
      <c r="I2294" s="11">
        <v>2239.3678625223451</v>
      </c>
      <c r="J2294">
        <f t="shared" si="128"/>
        <v>0</v>
      </c>
      <c r="K2294" s="12" t="s">
        <v>128</v>
      </c>
    </row>
    <row r="2295" spans="1:11" x14ac:dyDescent="0.2">
      <c r="A2295" t="str">
        <f t="shared" si="127"/>
        <v>imports lignite_open pit_UK_mix_mix.inpt_fu__</v>
      </c>
      <c r="B2295" t="str">
        <f>processors_PES!$B$177</f>
        <v>imports lignite_open pit_UK_mix_mix</v>
      </c>
      <c r="C2295" s="9" t="s">
        <v>93</v>
      </c>
      <c r="D2295" s="10" t="s">
        <v>101</v>
      </c>
      <c r="E2295" s="10" t="s">
        <v>117</v>
      </c>
      <c r="F2295" s="9" t="s">
        <v>90</v>
      </c>
      <c r="G2295" s="9" t="s">
        <v>91</v>
      </c>
      <c r="H2295" t="str">
        <f>processors_PES!$D$173</f>
        <v>mining::imports lignite::open pit</v>
      </c>
      <c r="I2295" s="11">
        <v>1308.524082690607</v>
      </c>
      <c r="J2295">
        <f t="shared" si="128"/>
        <v>0</v>
      </c>
      <c r="K2295" s="12" t="s">
        <v>128</v>
      </c>
    </row>
    <row r="2296" spans="1:11" x14ac:dyDescent="0.2">
      <c r="A2296" t="str">
        <f t="shared" si="127"/>
        <v>imports lignite_open pit_UK_mix_mix.input_ha__</v>
      </c>
      <c r="B2296" t="str">
        <f>processors_PES!$B$177</f>
        <v>imports lignite_open pit_UK_mix_mix</v>
      </c>
      <c r="C2296" s="9" t="s">
        <v>89</v>
      </c>
      <c r="D2296" s="10" t="s">
        <v>102</v>
      </c>
      <c r="E2296" s="10" t="s">
        <v>118</v>
      </c>
      <c r="F2296" s="9" t="s">
        <v>90</v>
      </c>
      <c r="G2296" s="9" t="s">
        <v>94</v>
      </c>
      <c r="H2296" t="str">
        <f>processors_PES!$D$173</f>
        <v>mining::imports lignite::open pit</v>
      </c>
      <c r="I2296" s="11">
        <v>234.29092543831482</v>
      </c>
      <c r="J2296">
        <f t="shared" si="128"/>
        <v>0</v>
      </c>
      <c r="K2296" s="12" t="s">
        <v>129</v>
      </c>
    </row>
    <row r="2297" spans="1:11" x14ac:dyDescent="0.2">
      <c r="A2297" t="str">
        <f t="shared" si="127"/>
        <v>imports lignite_open pit_UK_mix_mix.input_lu__</v>
      </c>
      <c r="B2297" t="str">
        <f>processors_PES!$B$177</f>
        <v>imports lignite_open pit_UK_mix_mix</v>
      </c>
      <c r="C2297" s="9" t="s">
        <v>89</v>
      </c>
      <c r="D2297" s="10" t="s">
        <v>103</v>
      </c>
      <c r="E2297" s="10" t="s">
        <v>119</v>
      </c>
      <c r="F2297" s="9" t="s">
        <v>92</v>
      </c>
      <c r="G2297" s="9" t="s">
        <v>94</v>
      </c>
      <c r="H2297" t="str">
        <f>processors_PES!$D$173</f>
        <v>mining::imports lignite::open pit</v>
      </c>
      <c r="I2297" s="15" t="s">
        <v>131</v>
      </c>
      <c r="J2297" s="15" t="s">
        <v>131</v>
      </c>
      <c r="K2297" s="12" t="s">
        <v>118</v>
      </c>
    </row>
    <row r="2298" spans="1:11" x14ac:dyDescent="0.2">
      <c r="A2298" t="str">
        <f t="shared" si="127"/>
        <v>imports lignite_open pit_UK_mix_mix.input_w.us__</v>
      </c>
      <c r="B2298" t="str">
        <f>processors_PES!$B$177</f>
        <v>imports lignite_open pit_UK_mix_mix</v>
      </c>
      <c r="C2298" s="9" t="s">
        <v>89</v>
      </c>
      <c r="D2298" s="10" t="s">
        <v>104</v>
      </c>
      <c r="E2298" s="10" t="s">
        <v>120</v>
      </c>
      <c r="F2298" s="9" t="s">
        <v>92</v>
      </c>
      <c r="G2298" s="9" t="s">
        <v>91</v>
      </c>
      <c r="H2298" t="str">
        <f>processors_PES!$D$173</f>
        <v>mining::imports lignite::open pit</v>
      </c>
      <c r="I2298" s="15" t="s">
        <v>131</v>
      </c>
      <c r="J2298" s="15" t="s">
        <v>131</v>
      </c>
      <c r="K2298" s="12" t="s">
        <v>125</v>
      </c>
    </row>
    <row r="2299" spans="1:11" x14ac:dyDescent="0.2">
      <c r="A2299" t="str">
        <f t="shared" si="127"/>
        <v>imports lignite_open pit_UK_mix_mix.input_fw__</v>
      </c>
      <c r="B2299" t="str">
        <f>processors_PES!$B$177</f>
        <v>imports lignite_open pit_UK_mix_mix</v>
      </c>
      <c r="C2299" s="9" t="s">
        <v>89</v>
      </c>
      <c r="D2299" s="10" t="s">
        <v>105</v>
      </c>
      <c r="E2299" s="10" t="s">
        <v>121</v>
      </c>
      <c r="F2299" s="9" t="s">
        <v>92</v>
      </c>
      <c r="G2299" s="9" t="s">
        <v>91</v>
      </c>
      <c r="H2299" t="str">
        <f>processors_PES!$D$173</f>
        <v>mining::imports lignite::open pit</v>
      </c>
      <c r="I2299" s="15" t="s">
        <v>131</v>
      </c>
      <c r="J2299" s="15" t="s">
        <v>131</v>
      </c>
      <c r="K2299" s="12" t="s">
        <v>125</v>
      </c>
    </row>
    <row r="2300" spans="1:11" x14ac:dyDescent="0.2">
      <c r="A2300" t="str">
        <f t="shared" si="127"/>
        <v>imports lignite_open pit_UK_mix_mix.input_w.tot__</v>
      </c>
      <c r="B2300" t="str">
        <f>processors_PES!$B$177</f>
        <v>imports lignite_open pit_UK_mix_mix</v>
      </c>
      <c r="C2300" s="9" t="s">
        <v>89</v>
      </c>
      <c r="D2300" s="10" t="s">
        <v>106</v>
      </c>
      <c r="E2300" s="10" t="s">
        <v>122</v>
      </c>
      <c r="F2300" s="9" t="s">
        <v>92</v>
      </c>
      <c r="G2300" s="9" t="s">
        <v>91</v>
      </c>
      <c r="H2300" t="str">
        <f>processors_PES!$D$173</f>
        <v>mining::imports lignite::open pit</v>
      </c>
      <c r="I2300" s="11">
        <v>3500.0000000000005</v>
      </c>
      <c r="J2300">
        <f t="shared" si="128"/>
        <v>0</v>
      </c>
      <c r="K2300" s="12" t="s">
        <v>125</v>
      </c>
    </row>
    <row r="2301" spans="1:11" x14ac:dyDescent="0.2">
      <c r="A2301" t="str">
        <f t="shared" si="127"/>
        <v>imports lignite_open pit_UK_mix_mix.output_w__</v>
      </c>
      <c r="B2301" t="str">
        <f>processors_PES!$B$177</f>
        <v>imports lignite_open pit_UK_mix_mix</v>
      </c>
      <c r="C2301" s="9" t="s">
        <v>95</v>
      </c>
      <c r="D2301" s="10" t="s">
        <v>107</v>
      </c>
      <c r="E2301" s="10" t="s">
        <v>123</v>
      </c>
      <c r="F2301" s="9" t="s">
        <v>92</v>
      </c>
      <c r="G2301" s="9" t="s">
        <v>91</v>
      </c>
      <c r="H2301" t="str">
        <f>processors_PES!$D$173</f>
        <v>mining::imports lignite::open pit</v>
      </c>
      <c r="I2301" s="11">
        <v>2975.0000000000005</v>
      </c>
      <c r="J2301">
        <f t="shared" si="128"/>
        <v>0</v>
      </c>
      <c r="K2301" s="12" t="s">
        <v>125</v>
      </c>
    </row>
    <row r="2302" spans="1:11" x14ac:dyDescent="0.2">
      <c r="A2302" t="str">
        <f t="shared" si="127"/>
        <v>imports lignite_open pit_UK_mix_mix.output_ghg__</v>
      </c>
      <c r="B2302" t="str">
        <f>processors_PES!$B$177</f>
        <v>imports lignite_open pit_UK_mix_mix</v>
      </c>
      <c r="C2302" s="9" t="s">
        <v>95</v>
      </c>
      <c r="D2302" s="10" t="s">
        <v>108</v>
      </c>
      <c r="E2302" s="10" t="s">
        <v>124</v>
      </c>
      <c r="F2302" s="9" t="s">
        <v>92</v>
      </c>
      <c r="G2302" s="9" t="s">
        <v>91</v>
      </c>
      <c r="H2302" t="str">
        <f>processors_PES!$D$173</f>
        <v>mining::imports lignite::open pit</v>
      </c>
      <c r="I2302" s="11">
        <v>6440.0000000000018</v>
      </c>
      <c r="J2302">
        <f t="shared" si="128"/>
        <v>0</v>
      </c>
      <c r="K2302" s="12" t="s">
        <v>130</v>
      </c>
    </row>
    <row r="2303" spans="1:11" x14ac:dyDescent="0.2">
      <c r="A2303" t="str">
        <f t="shared" si="127"/>
        <v>imports lignite_open pit_UK_mix_mix.output_h.c__</v>
      </c>
      <c r="B2303" t="str">
        <f>processors_PES!$B$177</f>
        <v>imports lignite_open pit_UK_mix_mix</v>
      </c>
      <c r="C2303" s="9" t="s">
        <v>95</v>
      </c>
      <c r="D2303" s="10" t="s">
        <v>63</v>
      </c>
      <c r="E2303" s="10" t="s">
        <v>113</v>
      </c>
      <c r="F2303" s="9" t="s">
        <v>90</v>
      </c>
      <c r="G2303" s="9" t="s">
        <v>91</v>
      </c>
      <c r="H2303" t="str">
        <f>processors_PES!$D$173</f>
        <v>mining::imports lignite::open pit</v>
      </c>
      <c r="I2303" s="11">
        <v>0</v>
      </c>
      <c r="J2303">
        <f t="shared" si="128"/>
        <v>0</v>
      </c>
      <c r="K2303" s="15" t="s">
        <v>132</v>
      </c>
    </row>
    <row r="2304" spans="1:11" x14ac:dyDescent="0.2">
      <c r="A2304" t="str">
        <f t="shared" si="127"/>
        <v>imports lignite_open pit_UK_mix_mix.output_li__</v>
      </c>
      <c r="B2304" t="str">
        <f>processors_PES!$B$177</f>
        <v>imports lignite_open pit_UK_mix_mix</v>
      </c>
      <c r="C2304" s="10" t="s">
        <v>95</v>
      </c>
      <c r="D2304" s="10" t="s">
        <v>64</v>
      </c>
      <c r="E2304" s="10" t="s">
        <v>111</v>
      </c>
      <c r="F2304" s="10" t="s">
        <v>90</v>
      </c>
      <c r="G2304" s="10" t="s">
        <v>91</v>
      </c>
      <c r="H2304" t="str">
        <f>processors_PES!$D$173</f>
        <v>mining::imports lignite::open pit</v>
      </c>
      <c r="I2304" s="11">
        <v>1</v>
      </c>
      <c r="J2304">
        <v>0</v>
      </c>
      <c r="K2304" s="12" t="s">
        <v>132</v>
      </c>
    </row>
    <row r="2305" spans="1:11" x14ac:dyDescent="0.2">
      <c r="A2305" t="str">
        <f t="shared" si="127"/>
        <v>imports lignite_open pit_UK_mix_mix.output_co__</v>
      </c>
      <c r="B2305" t="str">
        <f>processors_PES!$B$177</f>
        <v>imports lignite_open pit_UK_mix_mix</v>
      </c>
      <c r="C2305" s="10" t="s">
        <v>95</v>
      </c>
      <c r="D2305" s="10" t="s">
        <v>65</v>
      </c>
      <c r="E2305" s="10" t="s">
        <v>805</v>
      </c>
      <c r="F2305" s="10" t="s">
        <v>90</v>
      </c>
      <c r="G2305" s="10" t="s">
        <v>91</v>
      </c>
      <c r="H2305" t="str">
        <f>processors_PES!$D$173</f>
        <v>mining::imports lignite::open pit</v>
      </c>
      <c r="I2305" s="15">
        <v>0</v>
      </c>
      <c r="J2305">
        <v>0</v>
      </c>
      <c r="K2305" s="12" t="s">
        <v>132</v>
      </c>
    </row>
    <row r="2306" spans="1:11" x14ac:dyDescent="0.2">
      <c r="A2306" t="str">
        <f t="shared" si="127"/>
        <v>imports coal__DE_mix_mix.input_ng__</v>
      </c>
      <c r="B2306" t="str">
        <f>processors_PES!$B$178</f>
        <v>imports coal__DE_mix_mix</v>
      </c>
      <c r="C2306" s="9" t="s">
        <v>89</v>
      </c>
      <c r="D2306" s="10" t="s">
        <v>96</v>
      </c>
      <c r="E2306" s="10" t="s">
        <v>110</v>
      </c>
      <c r="F2306" s="9" t="s">
        <v>90</v>
      </c>
      <c r="G2306" s="9" t="s">
        <v>91</v>
      </c>
      <c r="H2306" t="str">
        <f>processors_PES!$D$180</f>
        <v>mining::imports coal::</v>
      </c>
      <c r="I2306">
        <f>J2306/$J$2323</f>
        <v>0</v>
      </c>
      <c r="J2306">
        <f>J2018+J2162</f>
        <v>0</v>
      </c>
      <c r="K2306" s="12" t="s">
        <v>125</v>
      </c>
    </row>
    <row r="2307" spans="1:11" x14ac:dyDescent="0.2">
      <c r="A2307" t="str">
        <f t="shared" si="127"/>
        <v>imports coal__DE_mix_mix.input_li__</v>
      </c>
      <c r="B2307" t="str">
        <f>processors_PES!$B$178</f>
        <v>imports coal__DE_mix_mix</v>
      </c>
      <c r="C2307" s="9" t="s">
        <v>89</v>
      </c>
      <c r="D2307" s="10" t="s">
        <v>64</v>
      </c>
      <c r="E2307" s="10" t="s">
        <v>111</v>
      </c>
      <c r="F2307" s="9" t="s">
        <v>90</v>
      </c>
      <c r="G2307" s="9" t="s">
        <v>91</v>
      </c>
      <c r="H2307" t="str">
        <f>processors_PES!$D$180</f>
        <v>mining::imports coal::</v>
      </c>
      <c r="I2307">
        <f t="shared" ref="I2307:I2314" si="129">J2307/$J$2323</f>
        <v>0</v>
      </c>
      <c r="J2307">
        <f t="shared" ref="J2307:J2368" si="130">J2019+J2163</f>
        <v>0</v>
      </c>
      <c r="K2307" s="12" t="s">
        <v>126</v>
      </c>
    </row>
    <row r="2308" spans="1:11" x14ac:dyDescent="0.2">
      <c r="A2308" t="str">
        <f t="shared" si="127"/>
        <v>imports coal__DE_mix_mix.input_bio__</v>
      </c>
      <c r="B2308" t="str">
        <f>processors_PES!$B$178</f>
        <v>imports coal__DE_mix_mix</v>
      </c>
      <c r="C2308" s="9" t="s">
        <v>89</v>
      </c>
      <c r="D2308" s="10" t="s">
        <v>97</v>
      </c>
      <c r="E2308" s="10" t="s">
        <v>112</v>
      </c>
      <c r="F2308" s="9" t="s">
        <v>90</v>
      </c>
      <c r="G2308" s="9" t="s">
        <v>91</v>
      </c>
      <c r="H2308" t="str">
        <f>processors_PES!$D$180</f>
        <v>mining::imports coal::</v>
      </c>
      <c r="I2308">
        <f t="shared" si="129"/>
        <v>0</v>
      </c>
      <c r="J2308">
        <f t="shared" si="130"/>
        <v>0</v>
      </c>
      <c r="K2308" s="12" t="s">
        <v>126</v>
      </c>
    </row>
    <row r="2309" spans="1:11" x14ac:dyDescent="0.2">
      <c r="A2309" t="str">
        <f t="shared" si="127"/>
        <v>imports coal__DE_mix_mix.input_h.c__</v>
      </c>
      <c r="B2309" t="str">
        <f>processors_PES!$B$178</f>
        <v>imports coal__DE_mix_mix</v>
      </c>
      <c r="C2309" s="9" t="s">
        <v>89</v>
      </c>
      <c r="D2309" s="10" t="s">
        <v>63</v>
      </c>
      <c r="E2309" s="10" t="s">
        <v>113</v>
      </c>
      <c r="F2309" s="9" t="s">
        <v>92</v>
      </c>
      <c r="G2309" s="9" t="s">
        <v>91</v>
      </c>
      <c r="H2309" t="str">
        <f>processors_PES!$D$180</f>
        <v>mining::imports coal::</v>
      </c>
      <c r="I2309">
        <f t="shared" si="129"/>
        <v>0</v>
      </c>
      <c r="J2309">
        <f t="shared" si="130"/>
        <v>0</v>
      </c>
      <c r="K2309" s="12" t="s">
        <v>126</v>
      </c>
    </row>
    <row r="2310" spans="1:11" x14ac:dyDescent="0.2">
      <c r="A2310" t="str">
        <f t="shared" si="127"/>
        <v>imports coal__DE_mix_mix.input_ur__</v>
      </c>
      <c r="B2310" t="str">
        <f>processors_PES!$B$178</f>
        <v>imports coal__DE_mix_mix</v>
      </c>
      <c r="C2310" s="9" t="s">
        <v>89</v>
      </c>
      <c r="D2310" s="10" t="s">
        <v>98</v>
      </c>
      <c r="E2310" s="10" t="s">
        <v>114</v>
      </c>
      <c r="F2310" s="9" t="s">
        <v>90</v>
      </c>
      <c r="G2310" s="9" t="s">
        <v>91</v>
      </c>
      <c r="H2310" t="str">
        <f>processors_PES!$D$180</f>
        <v>mining::imports coal::</v>
      </c>
      <c r="I2310">
        <f t="shared" si="129"/>
        <v>0</v>
      </c>
      <c r="J2310">
        <f t="shared" si="130"/>
        <v>0</v>
      </c>
      <c r="K2310" s="12" t="s">
        <v>126</v>
      </c>
    </row>
    <row r="2311" spans="1:11" x14ac:dyDescent="0.2">
      <c r="A2311" t="str">
        <f t="shared" si="127"/>
        <v>imports coal__DE_mix_mix.input_el__</v>
      </c>
      <c r="B2311" t="str">
        <f>processors_PES!$B$178</f>
        <v>imports coal__DE_mix_mix</v>
      </c>
      <c r="C2311" s="9" t="s">
        <v>89</v>
      </c>
      <c r="D2311" s="10" t="s">
        <v>99</v>
      </c>
      <c r="E2311" s="10" t="s">
        <v>115</v>
      </c>
      <c r="F2311" s="9" t="s">
        <v>90</v>
      </c>
      <c r="G2311" s="9" t="s">
        <v>91</v>
      </c>
      <c r="H2311" t="str">
        <f>processors_PES!$D$180</f>
        <v>mining::imports coal::</v>
      </c>
      <c r="I2311">
        <f t="shared" si="129"/>
        <v>36639.29657889239</v>
      </c>
      <c r="J2311">
        <f t="shared" si="130"/>
        <v>1922793645.1636937</v>
      </c>
      <c r="K2311" s="12" t="s">
        <v>127</v>
      </c>
    </row>
    <row r="2312" spans="1:11" x14ac:dyDescent="0.2">
      <c r="A2312" t="str">
        <f t="shared" si="127"/>
        <v>imports coal__DE_mix_mix.input_he__</v>
      </c>
      <c r="B2312" t="str">
        <f>processors_PES!$B$178</f>
        <v>imports coal__DE_mix_mix</v>
      </c>
      <c r="C2312" s="9" t="s">
        <v>89</v>
      </c>
      <c r="D2312" s="10" t="s">
        <v>100</v>
      </c>
      <c r="E2312" s="10" t="s">
        <v>116</v>
      </c>
      <c r="F2312" s="9" t="s">
        <v>90</v>
      </c>
      <c r="G2312" s="9" t="s">
        <v>91</v>
      </c>
      <c r="H2312" t="str">
        <f>processors_PES!$D$180</f>
        <v>mining::imports coal::</v>
      </c>
      <c r="I2312">
        <f t="shared" si="129"/>
        <v>11012.679012626457</v>
      </c>
      <c r="J2312">
        <f t="shared" si="130"/>
        <v>577934381.90362382</v>
      </c>
      <c r="K2312" s="12" t="s">
        <v>128</v>
      </c>
    </row>
    <row r="2313" spans="1:11" x14ac:dyDescent="0.2">
      <c r="A2313" t="str">
        <f t="shared" si="127"/>
        <v>imports coal__DE_mix_mix.inpt_fu__</v>
      </c>
      <c r="B2313" t="str">
        <f>processors_PES!$B$178</f>
        <v>imports coal__DE_mix_mix</v>
      </c>
      <c r="C2313" s="9" t="s">
        <v>93</v>
      </c>
      <c r="D2313" s="10" t="s">
        <v>101</v>
      </c>
      <c r="E2313" s="10" t="s">
        <v>117</v>
      </c>
      <c r="F2313" s="9" t="s">
        <v>90</v>
      </c>
      <c r="G2313" s="9" t="s">
        <v>91</v>
      </c>
      <c r="H2313" t="str">
        <f>processors_PES!$D$180</f>
        <v>mining::imports coal::</v>
      </c>
      <c r="I2313">
        <f t="shared" si="129"/>
        <v>1.4461860324330724</v>
      </c>
      <c r="J2313">
        <f t="shared" si="130"/>
        <v>75894.396796055211</v>
      </c>
      <c r="K2313" s="12" t="s">
        <v>128</v>
      </c>
    </row>
    <row r="2314" spans="1:11" x14ac:dyDescent="0.2">
      <c r="A2314" t="str">
        <f t="shared" si="127"/>
        <v>imports coal__DE_mix_mix.input_ha__</v>
      </c>
      <c r="B2314" t="str">
        <f>processors_PES!$B$178</f>
        <v>imports coal__DE_mix_mix</v>
      </c>
      <c r="C2314" s="9" t="s">
        <v>89</v>
      </c>
      <c r="D2314" s="10" t="s">
        <v>102</v>
      </c>
      <c r="E2314" s="10" t="s">
        <v>118</v>
      </c>
      <c r="F2314" s="9" t="s">
        <v>90</v>
      </c>
      <c r="G2314" s="9" t="s">
        <v>94</v>
      </c>
      <c r="H2314" t="str">
        <f>processors_PES!$D$180</f>
        <v>mining::imports coal::</v>
      </c>
      <c r="I2314">
        <f t="shared" si="129"/>
        <v>1537.3912101250376</v>
      </c>
      <c r="J2314">
        <f t="shared" si="130"/>
        <v>80680753.316151842</v>
      </c>
      <c r="K2314" s="12" t="s">
        <v>129</v>
      </c>
    </row>
    <row r="2315" spans="1:11" x14ac:dyDescent="0.2">
      <c r="A2315" t="str">
        <f t="shared" si="127"/>
        <v>imports coal__DE_mix_mix.input_lu__</v>
      </c>
      <c r="B2315" t="str">
        <f>processors_PES!$B$178</f>
        <v>imports coal__DE_mix_mix</v>
      </c>
      <c r="C2315" s="9" t="s">
        <v>89</v>
      </c>
      <c r="D2315" s="10" t="s">
        <v>103</v>
      </c>
      <c r="E2315" s="10" t="s">
        <v>119</v>
      </c>
      <c r="F2315" s="9" t="s">
        <v>92</v>
      </c>
      <c r="G2315" s="9" t="s">
        <v>94</v>
      </c>
      <c r="H2315" t="str">
        <f>processors_PES!$D$180</f>
        <v>mining::imports coal::</v>
      </c>
      <c r="I2315" s="15" t="s">
        <v>131</v>
      </c>
      <c r="J2315" s="15" t="s">
        <v>131</v>
      </c>
      <c r="K2315" s="12" t="s">
        <v>118</v>
      </c>
    </row>
    <row r="2316" spans="1:11" x14ac:dyDescent="0.2">
      <c r="A2316" t="str">
        <f t="shared" si="127"/>
        <v>imports coal__DE_mix_mix.input_w.us__</v>
      </c>
      <c r="B2316" t="str">
        <f>processors_PES!$B$178</f>
        <v>imports coal__DE_mix_mix</v>
      </c>
      <c r="C2316" s="9" t="s">
        <v>89</v>
      </c>
      <c r="D2316" s="10" t="s">
        <v>104</v>
      </c>
      <c r="E2316" s="10" t="s">
        <v>120</v>
      </c>
      <c r="F2316" s="9" t="s">
        <v>92</v>
      </c>
      <c r="G2316" s="9" t="s">
        <v>91</v>
      </c>
      <c r="H2316" t="str">
        <f>processors_PES!$D$180</f>
        <v>mining::imports coal::</v>
      </c>
      <c r="I2316" s="15" t="s">
        <v>131</v>
      </c>
      <c r="J2316" s="15" t="s">
        <v>131</v>
      </c>
      <c r="K2316" s="12" t="s">
        <v>125</v>
      </c>
    </row>
    <row r="2317" spans="1:11" x14ac:dyDescent="0.2">
      <c r="A2317" t="str">
        <f t="shared" si="127"/>
        <v>imports coal__DE_mix_mix.input_fw__</v>
      </c>
      <c r="B2317" t="str">
        <f>processors_PES!$B$178</f>
        <v>imports coal__DE_mix_mix</v>
      </c>
      <c r="C2317" s="9" t="s">
        <v>89</v>
      </c>
      <c r="D2317" s="10" t="s">
        <v>105</v>
      </c>
      <c r="E2317" s="10" t="s">
        <v>121</v>
      </c>
      <c r="F2317" s="9" t="s">
        <v>92</v>
      </c>
      <c r="G2317" s="9" t="s">
        <v>91</v>
      </c>
      <c r="H2317" t="str">
        <f>processors_PES!$D$180</f>
        <v>mining::imports coal::</v>
      </c>
      <c r="I2317" s="15" t="s">
        <v>131</v>
      </c>
      <c r="J2317" s="15" t="s">
        <v>131</v>
      </c>
      <c r="K2317" s="12" t="s">
        <v>125</v>
      </c>
    </row>
    <row r="2318" spans="1:11" x14ac:dyDescent="0.2">
      <c r="A2318" t="str">
        <f t="shared" si="127"/>
        <v>imports coal__DE_mix_mix.input_w.tot__</v>
      </c>
      <c r="B2318" t="str">
        <f>processors_PES!$B$178</f>
        <v>imports coal__DE_mix_mix</v>
      </c>
      <c r="C2318" s="9" t="s">
        <v>89</v>
      </c>
      <c r="D2318" s="10" t="s">
        <v>106</v>
      </c>
      <c r="E2318" s="10" t="s">
        <v>122</v>
      </c>
      <c r="F2318" s="9" t="s">
        <v>92</v>
      </c>
      <c r="G2318" s="9" t="s">
        <v>91</v>
      </c>
      <c r="H2318" t="str">
        <f>processors_PES!$D$180</f>
        <v>mining::imports coal::</v>
      </c>
      <c r="I2318">
        <f>J2318/$J$2323</f>
        <v>897.87905638445841</v>
      </c>
      <c r="J2318">
        <f t="shared" si="130"/>
        <v>47119794.999999993</v>
      </c>
      <c r="K2318" s="12" t="s">
        <v>125</v>
      </c>
    </row>
    <row r="2319" spans="1:11" x14ac:dyDescent="0.2">
      <c r="A2319" t="str">
        <f t="shared" si="127"/>
        <v>imports coal__DE_mix_mix.output_w__</v>
      </c>
      <c r="B2319" t="str">
        <f>processors_PES!$B$178</f>
        <v>imports coal__DE_mix_mix</v>
      </c>
      <c r="C2319" s="9" t="s">
        <v>95</v>
      </c>
      <c r="D2319" s="10" t="s">
        <v>107</v>
      </c>
      <c r="E2319" s="10" t="s">
        <v>123</v>
      </c>
      <c r="F2319" s="9" t="s">
        <v>92</v>
      </c>
      <c r="G2319" s="9" t="s">
        <v>91</v>
      </c>
      <c r="H2319" t="str">
        <f>processors_PES!$D$180</f>
        <v>mining::imports coal::</v>
      </c>
      <c r="I2319">
        <f t="shared" ref="I2319:I2323" si="131">J2319/$J$2323</f>
        <v>763.19719792678973</v>
      </c>
      <c r="J2319">
        <f t="shared" si="130"/>
        <v>40051825.75</v>
      </c>
      <c r="K2319" s="12" t="s">
        <v>125</v>
      </c>
    </row>
    <row r="2320" spans="1:11" x14ac:dyDescent="0.2">
      <c r="A2320" t="str">
        <f t="shared" si="127"/>
        <v>imports coal__DE_mix_mix.output_ghg__</v>
      </c>
      <c r="B2320" t="str">
        <f>processors_PES!$B$178</f>
        <v>imports coal__DE_mix_mix</v>
      </c>
      <c r="C2320" s="9" t="s">
        <v>95</v>
      </c>
      <c r="D2320" s="10" t="s">
        <v>108</v>
      </c>
      <c r="E2320" s="10" t="s">
        <v>124</v>
      </c>
      <c r="F2320" s="9" t="s">
        <v>92</v>
      </c>
      <c r="G2320" s="9" t="s">
        <v>91</v>
      </c>
      <c r="H2320" t="str">
        <f>processors_PES!$D$180</f>
        <v>mining::imports coal::</v>
      </c>
      <c r="I2320">
        <f t="shared" si="131"/>
        <v>83914.280378818192</v>
      </c>
      <c r="J2320">
        <f t="shared" si="130"/>
        <v>4403737520</v>
      </c>
      <c r="K2320" s="12" t="s">
        <v>130</v>
      </c>
    </row>
    <row r="2321" spans="1:11" x14ac:dyDescent="0.2">
      <c r="A2321" t="str">
        <f t="shared" si="127"/>
        <v>imports coal__DE_mix_mix.output_h.c__</v>
      </c>
      <c r="B2321" t="str">
        <f>processors_PES!$B$178</f>
        <v>imports coal__DE_mix_mix</v>
      </c>
      <c r="C2321" s="9" t="s">
        <v>95</v>
      </c>
      <c r="D2321" s="10" t="s">
        <v>63</v>
      </c>
      <c r="E2321" s="10" t="s">
        <v>113</v>
      </c>
      <c r="F2321" s="9" t="s">
        <v>90</v>
      </c>
      <c r="G2321" s="9" t="s">
        <v>91</v>
      </c>
      <c r="H2321" t="str">
        <f>processors_PES!$D$180</f>
        <v>mining::imports coal::</v>
      </c>
      <c r="I2321">
        <f t="shared" si="131"/>
        <v>0.9988947960136435</v>
      </c>
      <c r="J2321">
        <f t="shared" si="130"/>
        <v>52421</v>
      </c>
      <c r="K2321" s="15" t="s">
        <v>132</v>
      </c>
    </row>
    <row r="2322" spans="1:11" x14ac:dyDescent="0.2">
      <c r="A2322" t="str">
        <f t="shared" si="127"/>
        <v>imports coal__DE_mix_mix.output_li__</v>
      </c>
      <c r="B2322" t="str">
        <f>processors_PES!$B$178</f>
        <v>imports coal__DE_mix_mix</v>
      </c>
      <c r="C2322" s="10" t="s">
        <v>95</v>
      </c>
      <c r="D2322" s="10" t="s">
        <v>64</v>
      </c>
      <c r="E2322" s="10" t="s">
        <v>111</v>
      </c>
      <c r="F2322" s="10" t="s">
        <v>90</v>
      </c>
      <c r="G2322" s="10" t="s">
        <v>91</v>
      </c>
      <c r="H2322" t="str">
        <f>processors_PES!$D$180</f>
        <v>mining::imports coal::</v>
      </c>
      <c r="I2322">
        <f t="shared" si="131"/>
        <v>1.1052039863564474E-3</v>
      </c>
      <c r="J2322">
        <f t="shared" si="130"/>
        <v>58</v>
      </c>
      <c r="K2322" s="12" t="s">
        <v>132</v>
      </c>
    </row>
    <row r="2323" spans="1:11" x14ac:dyDescent="0.2">
      <c r="A2323" t="str">
        <f t="shared" si="127"/>
        <v>imports coal__DE_mix_mix.output_co__</v>
      </c>
      <c r="B2323" t="str">
        <f>processors_PES!$B$178</f>
        <v>imports coal__DE_mix_mix</v>
      </c>
      <c r="C2323" s="10" t="s">
        <v>95</v>
      </c>
      <c r="D2323" s="10" t="s">
        <v>65</v>
      </c>
      <c r="E2323" s="10" t="s">
        <v>805</v>
      </c>
      <c r="F2323" s="10" t="s">
        <v>90</v>
      </c>
      <c r="G2323" s="10" t="s">
        <v>91</v>
      </c>
      <c r="H2323" t="str">
        <f>processors_PES!$D$180</f>
        <v>mining::imports coal::</v>
      </c>
      <c r="I2323">
        <f t="shared" si="131"/>
        <v>1</v>
      </c>
      <c r="J2323">
        <f>J2321+J2322</f>
        <v>52479</v>
      </c>
      <c r="K2323" s="12" t="s">
        <v>132</v>
      </c>
    </row>
    <row r="2324" spans="1:11" x14ac:dyDescent="0.2">
      <c r="A2324" t="str">
        <f t="shared" si="127"/>
        <v>imports coal__ES_mix_mix.input_ng__</v>
      </c>
      <c r="B2324" t="str">
        <f>processors_PES!$B$179</f>
        <v>imports coal__ES_mix_mix</v>
      </c>
      <c r="C2324" s="9" t="s">
        <v>89</v>
      </c>
      <c r="D2324" s="10" t="s">
        <v>96</v>
      </c>
      <c r="E2324" s="10" t="s">
        <v>110</v>
      </c>
      <c r="F2324" s="9" t="s">
        <v>90</v>
      </c>
      <c r="G2324" s="9" t="s">
        <v>91</v>
      </c>
      <c r="H2324" t="str">
        <f>processors_PES!$D$180</f>
        <v>mining::imports coal::</v>
      </c>
      <c r="I2324">
        <f>J2324/$J$2341</f>
        <v>0</v>
      </c>
      <c r="J2324">
        <f t="shared" si="130"/>
        <v>0</v>
      </c>
      <c r="K2324" s="12" t="s">
        <v>125</v>
      </c>
    </row>
    <row r="2325" spans="1:11" x14ac:dyDescent="0.2">
      <c r="A2325" t="str">
        <f t="shared" si="127"/>
        <v>imports coal__ES_mix_mix.input_li__</v>
      </c>
      <c r="B2325" t="str">
        <f>processors_PES!$B$179</f>
        <v>imports coal__ES_mix_mix</v>
      </c>
      <c r="C2325" s="9" t="s">
        <v>89</v>
      </c>
      <c r="D2325" s="10" t="s">
        <v>64</v>
      </c>
      <c r="E2325" s="10" t="s">
        <v>111</v>
      </c>
      <c r="F2325" s="9" t="s">
        <v>90</v>
      </c>
      <c r="G2325" s="9" t="s">
        <v>91</v>
      </c>
      <c r="H2325" t="str">
        <f>processors_PES!$D$180</f>
        <v>mining::imports coal::</v>
      </c>
      <c r="I2325">
        <f t="shared" ref="I2325:I2332" si="132">J2325/$J$2341</f>
        <v>0</v>
      </c>
      <c r="J2325">
        <f t="shared" si="130"/>
        <v>0</v>
      </c>
      <c r="K2325" s="12" t="s">
        <v>126</v>
      </c>
    </row>
    <row r="2326" spans="1:11" x14ac:dyDescent="0.2">
      <c r="A2326" t="str">
        <f t="shared" si="127"/>
        <v>imports coal__ES_mix_mix.input_bio__</v>
      </c>
      <c r="B2326" t="str">
        <f>processors_PES!$B$179</f>
        <v>imports coal__ES_mix_mix</v>
      </c>
      <c r="C2326" s="9" t="s">
        <v>89</v>
      </c>
      <c r="D2326" s="10" t="s">
        <v>97</v>
      </c>
      <c r="E2326" s="10" t="s">
        <v>112</v>
      </c>
      <c r="F2326" s="9" t="s">
        <v>90</v>
      </c>
      <c r="G2326" s="9" t="s">
        <v>91</v>
      </c>
      <c r="H2326" t="str">
        <f>processors_PES!$D$180</f>
        <v>mining::imports coal::</v>
      </c>
      <c r="I2326">
        <f t="shared" si="132"/>
        <v>0</v>
      </c>
      <c r="J2326">
        <f t="shared" si="130"/>
        <v>0</v>
      </c>
      <c r="K2326" s="12" t="s">
        <v>126</v>
      </c>
    </row>
    <row r="2327" spans="1:11" x14ac:dyDescent="0.2">
      <c r="A2327" t="str">
        <f t="shared" si="127"/>
        <v>imports coal__ES_mix_mix.input_h.c__</v>
      </c>
      <c r="B2327" t="str">
        <f>processors_PES!$B$179</f>
        <v>imports coal__ES_mix_mix</v>
      </c>
      <c r="C2327" s="9" t="s">
        <v>89</v>
      </c>
      <c r="D2327" s="10" t="s">
        <v>63</v>
      </c>
      <c r="E2327" s="10" t="s">
        <v>113</v>
      </c>
      <c r="F2327" s="9" t="s">
        <v>92</v>
      </c>
      <c r="G2327" s="9" t="s">
        <v>91</v>
      </c>
      <c r="H2327" t="str">
        <f>processors_PES!$D$180</f>
        <v>mining::imports coal::</v>
      </c>
      <c r="I2327">
        <f t="shared" si="132"/>
        <v>0</v>
      </c>
      <c r="J2327">
        <f t="shared" si="130"/>
        <v>0</v>
      </c>
      <c r="K2327" s="12" t="s">
        <v>126</v>
      </c>
    </row>
    <row r="2328" spans="1:11" x14ac:dyDescent="0.2">
      <c r="A2328" t="str">
        <f t="shared" si="127"/>
        <v>imports coal__ES_mix_mix.input_ur__</v>
      </c>
      <c r="B2328" t="str">
        <f>processors_PES!$B$179</f>
        <v>imports coal__ES_mix_mix</v>
      </c>
      <c r="C2328" s="9" t="s">
        <v>89</v>
      </c>
      <c r="D2328" s="10" t="s">
        <v>98</v>
      </c>
      <c r="E2328" s="10" t="s">
        <v>114</v>
      </c>
      <c r="F2328" s="9" t="s">
        <v>90</v>
      </c>
      <c r="G2328" s="9" t="s">
        <v>91</v>
      </c>
      <c r="H2328" t="str">
        <f>processors_PES!$D$180</f>
        <v>mining::imports coal::</v>
      </c>
      <c r="I2328">
        <f t="shared" si="132"/>
        <v>0</v>
      </c>
      <c r="J2328">
        <f t="shared" si="130"/>
        <v>0</v>
      </c>
      <c r="K2328" s="12" t="s">
        <v>126</v>
      </c>
    </row>
    <row r="2329" spans="1:11" x14ac:dyDescent="0.2">
      <c r="A2329" t="str">
        <f t="shared" si="127"/>
        <v>imports coal__ES_mix_mix.input_el__</v>
      </c>
      <c r="B2329" t="str">
        <f>processors_PES!$B$179</f>
        <v>imports coal__ES_mix_mix</v>
      </c>
      <c r="C2329" s="9" t="s">
        <v>89</v>
      </c>
      <c r="D2329" s="10" t="s">
        <v>99</v>
      </c>
      <c r="E2329" s="10" t="s">
        <v>115</v>
      </c>
      <c r="F2329" s="9" t="s">
        <v>90</v>
      </c>
      <c r="G2329" s="9" t="s">
        <v>91</v>
      </c>
      <c r="H2329" t="str">
        <f>processors_PES!$D$180</f>
        <v>mining::imports coal::</v>
      </c>
      <c r="I2329">
        <f t="shared" si="132"/>
        <v>33313.646389694622</v>
      </c>
      <c r="J2329">
        <f t="shared" si="130"/>
        <v>752288762.772084</v>
      </c>
      <c r="K2329" s="12" t="s">
        <v>127</v>
      </c>
    </row>
    <row r="2330" spans="1:11" x14ac:dyDescent="0.2">
      <c r="A2330" t="str">
        <f t="shared" si="127"/>
        <v>imports coal__ES_mix_mix.input_he__</v>
      </c>
      <c r="B2330" t="str">
        <f>processors_PES!$B$179</f>
        <v>imports coal__ES_mix_mix</v>
      </c>
      <c r="C2330" s="9" t="s">
        <v>89</v>
      </c>
      <c r="D2330" s="10" t="s">
        <v>100</v>
      </c>
      <c r="E2330" s="10" t="s">
        <v>116</v>
      </c>
      <c r="F2330" s="9" t="s">
        <v>90</v>
      </c>
      <c r="G2330" s="9" t="s">
        <v>91</v>
      </c>
      <c r="H2330" t="str">
        <f>processors_PES!$D$180</f>
        <v>mining::imports coal::</v>
      </c>
      <c r="I2330">
        <f t="shared" si="132"/>
        <v>10013.499924514061</v>
      </c>
      <c r="J2330">
        <f t="shared" si="130"/>
        <v>226124855.29537651</v>
      </c>
      <c r="K2330" s="12" t="s">
        <v>128</v>
      </c>
    </row>
    <row r="2331" spans="1:11" x14ac:dyDescent="0.2">
      <c r="A2331" t="str">
        <f t="shared" si="127"/>
        <v>imports coal__ES_mix_mix.inpt_fu__</v>
      </c>
      <c r="B2331" t="str">
        <f>processors_PES!$B$179</f>
        <v>imports coal__ES_mix_mix</v>
      </c>
      <c r="C2331" s="9" t="s">
        <v>93</v>
      </c>
      <c r="D2331" s="10" t="s">
        <v>101</v>
      </c>
      <c r="E2331" s="10" t="s">
        <v>117</v>
      </c>
      <c r="F2331" s="9" t="s">
        <v>90</v>
      </c>
      <c r="G2331" s="9" t="s">
        <v>91</v>
      </c>
      <c r="H2331" t="str">
        <f>processors_PES!$D$180</f>
        <v>mining::imports coal::</v>
      </c>
      <c r="I2331">
        <f t="shared" si="132"/>
        <v>0</v>
      </c>
      <c r="J2331">
        <f t="shared" si="130"/>
        <v>0</v>
      </c>
      <c r="K2331" s="12" t="s">
        <v>128</v>
      </c>
    </row>
    <row r="2332" spans="1:11" x14ac:dyDescent="0.2">
      <c r="A2332" t="str">
        <f t="shared" si="127"/>
        <v>imports coal__ES_mix_mix.input_ha__</v>
      </c>
      <c r="B2332" t="str">
        <f>processors_PES!$B$179</f>
        <v>imports coal__ES_mix_mix</v>
      </c>
      <c r="C2332" s="9" t="s">
        <v>89</v>
      </c>
      <c r="D2332" s="10" t="s">
        <v>102</v>
      </c>
      <c r="E2332" s="10" t="s">
        <v>118</v>
      </c>
      <c r="F2332" s="9" t="s">
        <v>90</v>
      </c>
      <c r="G2332" s="9" t="s">
        <v>94</v>
      </c>
      <c r="H2332" t="str">
        <f>processors_PES!$D$180</f>
        <v>mining::imports coal::</v>
      </c>
      <c r="I2332">
        <f t="shared" si="132"/>
        <v>1558.5344289604195</v>
      </c>
      <c r="J2332">
        <f t="shared" si="130"/>
        <v>35194824.474784195</v>
      </c>
      <c r="K2332" s="12" t="s">
        <v>129</v>
      </c>
    </row>
    <row r="2333" spans="1:11" x14ac:dyDescent="0.2">
      <c r="A2333" t="str">
        <f t="shared" si="127"/>
        <v>imports coal__ES_mix_mix.input_lu__</v>
      </c>
      <c r="B2333" t="str">
        <f>processors_PES!$B$179</f>
        <v>imports coal__ES_mix_mix</v>
      </c>
      <c r="C2333" s="9" t="s">
        <v>89</v>
      </c>
      <c r="D2333" s="10" t="s">
        <v>103</v>
      </c>
      <c r="E2333" s="10" t="s">
        <v>119</v>
      </c>
      <c r="F2333" s="9" t="s">
        <v>92</v>
      </c>
      <c r="G2333" s="9" t="s">
        <v>94</v>
      </c>
      <c r="H2333" t="str">
        <f>processors_PES!$D$180</f>
        <v>mining::imports coal::</v>
      </c>
      <c r="I2333" s="15" t="s">
        <v>131</v>
      </c>
      <c r="J2333" s="15" t="s">
        <v>131</v>
      </c>
      <c r="K2333" s="12" t="s">
        <v>118</v>
      </c>
    </row>
    <row r="2334" spans="1:11" x14ac:dyDescent="0.2">
      <c r="A2334" t="str">
        <f t="shared" si="127"/>
        <v>imports coal__ES_mix_mix.input_w.us__</v>
      </c>
      <c r="B2334" t="str">
        <f>processors_PES!$B$179</f>
        <v>imports coal__ES_mix_mix</v>
      </c>
      <c r="C2334" s="9" t="s">
        <v>89</v>
      </c>
      <c r="D2334" s="10" t="s">
        <v>104</v>
      </c>
      <c r="E2334" s="10" t="s">
        <v>120</v>
      </c>
      <c r="F2334" s="9" t="s">
        <v>92</v>
      </c>
      <c r="G2334" s="9" t="s">
        <v>91</v>
      </c>
      <c r="H2334" t="str">
        <f>processors_PES!$D$180</f>
        <v>mining::imports coal::</v>
      </c>
      <c r="I2334" s="15" t="s">
        <v>131</v>
      </c>
      <c r="J2334" s="15" t="s">
        <v>131</v>
      </c>
      <c r="K2334" s="12" t="s">
        <v>125</v>
      </c>
    </row>
    <row r="2335" spans="1:11" x14ac:dyDescent="0.2">
      <c r="A2335" t="str">
        <f t="shared" si="127"/>
        <v>imports coal__ES_mix_mix.input_fw__</v>
      </c>
      <c r="B2335" t="str">
        <f>processors_PES!$B$179</f>
        <v>imports coal__ES_mix_mix</v>
      </c>
      <c r="C2335" s="9" t="s">
        <v>89</v>
      </c>
      <c r="D2335" s="10" t="s">
        <v>105</v>
      </c>
      <c r="E2335" s="10" t="s">
        <v>121</v>
      </c>
      <c r="F2335" s="9" t="s">
        <v>92</v>
      </c>
      <c r="G2335" s="9" t="s">
        <v>91</v>
      </c>
      <c r="H2335" t="str">
        <f>processors_PES!$D$180</f>
        <v>mining::imports coal::</v>
      </c>
      <c r="I2335" s="15" t="s">
        <v>131</v>
      </c>
      <c r="J2335" s="15" t="s">
        <v>131</v>
      </c>
      <c r="K2335" s="12" t="s">
        <v>125</v>
      </c>
    </row>
    <row r="2336" spans="1:11" x14ac:dyDescent="0.2">
      <c r="A2336" t="str">
        <f t="shared" si="127"/>
        <v>imports coal__ES_mix_mix.input_w.tot__</v>
      </c>
      <c r="B2336" t="str">
        <f>processors_PES!$B$179</f>
        <v>imports coal__ES_mix_mix</v>
      </c>
      <c r="C2336" s="9" t="s">
        <v>89</v>
      </c>
      <c r="D2336" s="10" t="s">
        <v>106</v>
      </c>
      <c r="E2336" s="10" t="s">
        <v>122</v>
      </c>
      <c r="F2336" s="9" t="s">
        <v>92</v>
      </c>
      <c r="G2336" s="9" t="s">
        <v>91</v>
      </c>
      <c r="H2336" t="str">
        <f>processors_PES!$D$180</f>
        <v>mining::imports coal::</v>
      </c>
      <c r="I2336">
        <f>J2336/$J$2341</f>
        <v>894.99999999999989</v>
      </c>
      <c r="J2336">
        <f t="shared" si="130"/>
        <v>20210889.999999996</v>
      </c>
      <c r="K2336" s="12" t="s">
        <v>125</v>
      </c>
    </row>
    <row r="2337" spans="1:11" x14ac:dyDescent="0.2">
      <c r="A2337" t="str">
        <f t="shared" si="127"/>
        <v>imports coal__ES_mix_mix.output_w__</v>
      </c>
      <c r="B2337" t="str">
        <f>processors_PES!$B$179</f>
        <v>imports coal__ES_mix_mix</v>
      </c>
      <c r="C2337" s="9" t="s">
        <v>95</v>
      </c>
      <c r="D2337" s="10" t="s">
        <v>107</v>
      </c>
      <c r="E2337" s="10" t="s">
        <v>123</v>
      </c>
      <c r="F2337" s="9" t="s">
        <v>92</v>
      </c>
      <c r="G2337" s="9" t="s">
        <v>91</v>
      </c>
      <c r="H2337" t="str">
        <f>processors_PES!$D$180</f>
        <v>mining::imports coal::</v>
      </c>
      <c r="I2337">
        <f t="shared" ref="I2337:I2341" si="133">J2337/$J$2341</f>
        <v>760.75</v>
      </c>
      <c r="J2337">
        <f t="shared" si="130"/>
        <v>17179256.5</v>
      </c>
      <c r="K2337" s="12" t="s">
        <v>125</v>
      </c>
    </row>
    <row r="2338" spans="1:11" x14ac:dyDescent="0.2">
      <c r="A2338" t="str">
        <f t="shared" ref="A2338:A2401" si="134">CONCATENATE(B2338,".",C2338,"_",E2338,"_",V2338,"_",U2338)</f>
        <v>imports coal__ES_mix_mix.output_ghg__</v>
      </c>
      <c r="B2338" t="str">
        <f>processors_PES!$B$179</f>
        <v>imports coal__ES_mix_mix</v>
      </c>
      <c r="C2338" s="9" t="s">
        <v>95</v>
      </c>
      <c r="D2338" s="10" t="s">
        <v>108</v>
      </c>
      <c r="E2338" s="10" t="s">
        <v>124</v>
      </c>
      <c r="F2338" s="9" t="s">
        <v>92</v>
      </c>
      <c r="G2338" s="9" t="s">
        <v>91</v>
      </c>
      <c r="H2338" t="str">
        <f>processors_PES!$D$180</f>
        <v>mining::imports coal::</v>
      </c>
      <c r="I2338">
        <f t="shared" si="133"/>
        <v>84000</v>
      </c>
      <c r="J2338">
        <f t="shared" si="130"/>
        <v>1896888000</v>
      </c>
      <c r="K2338" s="12" t="s">
        <v>130</v>
      </c>
    </row>
    <row r="2339" spans="1:11" x14ac:dyDescent="0.2">
      <c r="A2339" t="str">
        <f t="shared" si="134"/>
        <v>imports coal__ES_mix_mix.output_h.c__</v>
      </c>
      <c r="B2339" t="str">
        <f>processors_PES!$B$179</f>
        <v>imports coal__ES_mix_mix</v>
      </c>
      <c r="C2339" s="9" t="s">
        <v>95</v>
      </c>
      <c r="D2339" s="10" t="s">
        <v>63</v>
      </c>
      <c r="E2339" s="10" t="s">
        <v>113</v>
      </c>
      <c r="F2339" s="9" t="s">
        <v>90</v>
      </c>
      <c r="G2339" s="9" t="s">
        <v>91</v>
      </c>
      <c r="H2339" t="str">
        <f>processors_PES!$D$180</f>
        <v>mining::imports coal::</v>
      </c>
      <c r="I2339">
        <f t="shared" si="133"/>
        <v>1</v>
      </c>
      <c r="J2339">
        <f t="shared" si="130"/>
        <v>22582</v>
      </c>
      <c r="K2339" s="15" t="s">
        <v>132</v>
      </c>
    </row>
    <row r="2340" spans="1:11" x14ac:dyDescent="0.2">
      <c r="A2340" t="str">
        <f t="shared" si="134"/>
        <v>imports coal__ES_mix_mix.output_li__</v>
      </c>
      <c r="B2340" t="str">
        <f>processors_PES!$B$179</f>
        <v>imports coal__ES_mix_mix</v>
      </c>
      <c r="C2340" s="10" t="s">
        <v>95</v>
      </c>
      <c r="D2340" s="10" t="s">
        <v>64</v>
      </c>
      <c r="E2340" s="10" t="s">
        <v>111</v>
      </c>
      <c r="F2340" s="10" t="s">
        <v>90</v>
      </c>
      <c r="G2340" s="10" t="s">
        <v>91</v>
      </c>
      <c r="H2340" t="str">
        <f>processors_PES!$D$180</f>
        <v>mining::imports coal::</v>
      </c>
      <c r="I2340">
        <f t="shared" si="133"/>
        <v>0</v>
      </c>
      <c r="J2340">
        <f t="shared" si="130"/>
        <v>0</v>
      </c>
      <c r="K2340" s="12" t="s">
        <v>132</v>
      </c>
    </row>
    <row r="2341" spans="1:11" x14ac:dyDescent="0.2">
      <c r="A2341" t="str">
        <f t="shared" si="134"/>
        <v>imports coal__ES_mix_mix.output_co__</v>
      </c>
      <c r="B2341" t="str">
        <f>processors_PES!$B$179</f>
        <v>imports coal__ES_mix_mix</v>
      </c>
      <c r="C2341" s="10" t="s">
        <v>95</v>
      </c>
      <c r="D2341" s="10" t="s">
        <v>65</v>
      </c>
      <c r="E2341" s="10" t="s">
        <v>805</v>
      </c>
      <c r="F2341" s="10" t="s">
        <v>90</v>
      </c>
      <c r="G2341" s="10" t="s">
        <v>91</v>
      </c>
      <c r="H2341" t="str">
        <f>processors_PES!$D$180</f>
        <v>mining::imports coal::</v>
      </c>
      <c r="I2341">
        <f t="shared" si="133"/>
        <v>1</v>
      </c>
      <c r="J2341">
        <f>J2339+J2340</f>
        <v>22582</v>
      </c>
      <c r="K2341" s="12" t="s">
        <v>132</v>
      </c>
    </row>
    <row r="2342" spans="1:11" x14ac:dyDescent="0.2">
      <c r="A2342" t="str">
        <f t="shared" si="134"/>
        <v>imports coal__FR_mix_mix.input_ng__</v>
      </c>
      <c r="B2342" t="str">
        <f>processors_PES!$B$180</f>
        <v>imports coal__FR_mix_mix</v>
      </c>
      <c r="C2342" s="9" t="s">
        <v>89</v>
      </c>
      <c r="D2342" s="10" t="s">
        <v>96</v>
      </c>
      <c r="E2342" s="10" t="s">
        <v>110</v>
      </c>
      <c r="F2342" s="9" t="s">
        <v>90</v>
      </c>
      <c r="G2342" s="9" t="s">
        <v>91</v>
      </c>
      <c r="H2342" t="str">
        <f>processors_PES!$D$180</f>
        <v>mining::imports coal::</v>
      </c>
      <c r="I2342">
        <f>J2342/$J$2359</f>
        <v>0</v>
      </c>
      <c r="J2342">
        <f t="shared" si="130"/>
        <v>0</v>
      </c>
      <c r="K2342" s="12" t="s">
        <v>125</v>
      </c>
    </row>
    <row r="2343" spans="1:11" x14ac:dyDescent="0.2">
      <c r="A2343" t="str">
        <f t="shared" si="134"/>
        <v>imports coal__FR_mix_mix.input_li__</v>
      </c>
      <c r="B2343" t="str">
        <f>processors_PES!$B$180</f>
        <v>imports coal__FR_mix_mix</v>
      </c>
      <c r="C2343" s="9" t="s">
        <v>89</v>
      </c>
      <c r="D2343" s="10" t="s">
        <v>64</v>
      </c>
      <c r="E2343" s="10" t="s">
        <v>111</v>
      </c>
      <c r="F2343" s="9" t="s">
        <v>90</v>
      </c>
      <c r="G2343" s="9" t="s">
        <v>91</v>
      </c>
      <c r="H2343" t="str">
        <f>processors_PES!$D$180</f>
        <v>mining::imports coal::</v>
      </c>
      <c r="I2343">
        <f t="shared" ref="I2343:I2350" si="135">J2343/$J$2359</f>
        <v>0</v>
      </c>
      <c r="J2343">
        <f t="shared" si="130"/>
        <v>0</v>
      </c>
      <c r="K2343" s="12" t="s">
        <v>126</v>
      </c>
    </row>
    <row r="2344" spans="1:11" x14ac:dyDescent="0.2">
      <c r="A2344" t="str">
        <f t="shared" si="134"/>
        <v>imports coal__FR_mix_mix.input_bio__</v>
      </c>
      <c r="B2344" t="str">
        <f>processors_PES!$B$180</f>
        <v>imports coal__FR_mix_mix</v>
      </c>
      <c r="C2344" s="9" t="s">
        <v>89</v>
      </c>
      <c r="D2344" s="10" t="s">
        <v>97</v>
      </c>
      <c r="E2344" s="10" t="s">
        <v>112</v>
      </c>
      <c r="F2344" s="9" t="s">
        <v>90</v>
      </c>
      <c r="G2344" s="9" t="s">
        <v>91</v>
      </c>
      <c r="H2344" t="str">
        <f>processors_PES!$D$180</f>
        <v>mining::imports coal::</v>
      </c>
      <c r="I2344">
        <f t="shared" si="135"/>
        <v>0</v>
      </c>
      <c r="J2344">
        <f t="shared" si="130"/>
        <v>0</v>
      </c>
      <c r="K2344" s="12" t="s">
        <v>126</v>
      </c>
    </row>
    <row r="2345" spans="1:11" x14ac:dyDescent="0.2">
      <c r="A2345" t="str">
        <f t="shared" si="134"/>
        <v>imports coal__FR_mix_mix.input_h.c__</v>
      </c>
      <c r="B2345" t="str">
        <f>processors_PES!$B$180</f>
        <v>imports coal__FR_mix_mix</v>
      </c>
      <c r="C2345" s="9" t="s">
        <v>89</v>
      </c>
      <c r="D2345" s="10" t="s">
        <v>63</v>
      </c>
      <c r="E2345" s="10" t="s">
        <v>113</v>
      </c>
      <c r="F2345" s="9" t="s">
        <v>92</v>
      </c>
      <c r="G2345" s="9" t="s">
        <v>91</v>
      </c>
      <c r="H2345" t="str">
        <f>processors_PES!$D$180</f>
        <v>mining::imports coal::</v>
      </c>
      <c r="I2345">
        <f t="shared" si="135"/>
        <v>0</v>
      </c>
      <c r="J2345">
        <f t="shared" si="130"/>
        <v>0</v>
      </c>
      <c r="K2345" s="12" t="s">
        <v>126</v>
      </c>
    </row>
    <row r="2346" spans="1:11" x14ac:dyDescent="0.2">
      <c r="A2346" t="str">
        <f t="shared" si="134"/>
        <v>imports coal__FR_mix_mix.input_ur__</v>
      </c>
      <c r="B2346" t="str">
        <f>processors_PES!$B$180</f>
        <v>imports coal__FR_mix_mix</v>
      </c>
      <c r="C2346" s="9" t="s">
        <v>89</v>
      </c>
      <c r="D2346" s="10" t="s">
        <v>98</v>
      </c>
      <c r="E2346" s="10" t="s">
        <v>114</v>
      </c>
      <c r="F2346" s="9" t="s">
        <v>90</v>
      </c>
      <c r="G2346" s="9" t="s">
        <v>91</v>
      </c>
      <c r="H2346" t="str">
        <f>processors_PES!$D$180</f>
        <v>mining::imports coal::</v>
      </c>
      <c r="I2346">
        <f t="shared" si="135"/>
        <v>0</v>
      </c>
      <c r="J2346">
        <f t="shared" si="130"/>
        <v>0</v>
      </c>
      <c r="K2346" s="12" t="s">
        <v>126</v>
      </c>
    </row>
    <row r="2347" spans="1:11" x14ac:dyDescent="0.2">
      <c r="A2347" t="str">
        <f t="shared" si="134"/>
        <v>imports coal__FR_mix_mix.input_el__</v>
      </c>
      <c r="B2347" t="str">
        <f>processors_PES!$B$180</f>
        <v>imports coal__FR_mix_mix</v>
      </c>
      <c r="C2347" s="9" t="s">
        <v>89</v>
      </c>
      <c r="D2347" s="10" t="s">
        <v>99</v>
      </c>
      <c r="E2347" s="10" t="s">
        <v>115</v>
      </c>
      <c r="F2347" s="9" t="s">
        <v>90</v>
      </c>
      <c r="G2347" s="9" t="s">
        <v>91</v>
      </c>
      <c r="H2347" t="str">
        <f>processors_PES!$D$180</f>
        <v>mining::imports coal::</v>
      </c>
      <c r="I2347">
        <f t="shared" si="135"/>
        <v>36433.101381501096</v>
      </c>
      <c r="J2347">
        <f t="shared" si="130"/>
        <v>638089337.59561014</v>
      </c>
      <c r="K2347" s="12" t="s">
        <v>127</v>
      </c>
    </row>
    <row r="2348" spans="1:11" x14ac:dyDescent="0.2">
      <c r="A2348" t="str">
        <f t="shared" si="134"/>
        <v>imports coal__FR_mix_mix.input_he__</v>
      </c>
      <c r="B2348" t="str">
        <f>processors_PES!$B$180</f>
        <v>imports coal__FR_mix_mix</v>
      </c>
      <c r="C2348" s="9" t="s">
        <v>89</v>
      </c>
      <c r="D2348" s="10" t="s">
        <v>100</v>
      </c>
      <c r="E2348" s="10" t="s">
        <v>116</v>
      </c>
      <c r="F2348" s="9" t="s">
        <v>90</v>
      </c>
      <c r="G2348" s="9" t="s">
        <v>91</v>
      </c>
      <c r="H2348" t="str">
        <f>processors_PES!$D$180</f>
        <v>mining::imports coal::</v>
      </c>
      <c r="I2348">
        <f t="shared" si="135"/>
        <v>10947.664690215908</v>
      </c>
      <c r="J2348">
        <f t="shared" si="130"/>
        <v>191737399.38444141</v>
      </c>
      <c r="K2348" s="12" t="s">
        <v>128</v>
      </c>
    </row>
    <row r="2349" spans="1:11" x14ac:dyDescent="0.2">
      <c r="A2349" t="str">
        <f t="shared" si="134"/>
        <v>imports coal__FR_mix_mix.inpt_fu__</v>
      </c>
      <c r="B2349" t="str">
        <f>processors_PES!$B$180</f>
        <v>imports coal__FR_mix_mix</v>
      </c>
      <c r="C2349" s="9" t="s">
        <v>93</v>
      </c>
      <c r="D2349" s="10" t="s">
        <v>101</v>
      </c>
      <c r="E2349" s="10" t="s">
        <v>117</v>
      </c>
      <c r="F2349" s="9" t="s">
        <v>90</v>
      </c>
      <c r="G2349" s="9" t="s">
        <v>91</v>
      </c>
      <c r="H2349" t="str">
        <f>processors_PES!$D$180</f>
        <v>mining::imports coal::</v>
      </c>
      <c r="I2349">
        <f t="shared" si="135"/>
        <v>11.132242110363164</v>
      </c>
      <c r="J2349">
        <f t="shared" si="130"/>
        <v>194970.08832090045</v>
      </c>
      <c r="K2349" s="12" t="s">
        <v>128</v>
      </c>
    </row>
    <row r="2350" spans="1:11" x14ac:dyDescent="0.2">
      <c r="A2350" t="str">
        <f t="shared" si="134"/>
        <v>imports coal__FR_mix_mix.input_ha__</v>
      </c>
      <c r="B2350" t="str">
        <f>processors_PES!$B$180</f>
        <v>imports coal__FR_mix_mix</v>
      </c>
      <c r="C2350" s="9" t="s">
        <v>89</v>
      </c>
      <c r="D2350" s="10" t="s">
        <v>102</v>
      </c>
      <c r="E2350" s="10" t="s">
        <v>118</v>
      </c>
      <c r="F2350" s="9" t="s">
        <v>90</v>
      </c>
      <c r="G2350" s="9" t="s">
        <v>94</v>
      </c>
      <c r="H2350" t="str">
        <f>processors_PES!$D$180</f>
        <v>mining::imports coal::</v>
      </c>
      <c r="I2350">
        <f t="shared" si="135"/>
        <v>1527.7346300046693</v>
      </c>
      <c r="J2350">
        <f t="shared" si="130"/>
        <v>26756744.309901778</v>
      </c>
      <c r="K2350" s="12" t="s">
        <v>129</v>
      </c>
    </row>
    <row r="2351" spans="1:11" x14ac:dyDescent="0.2">
      <c r="A2351" t="str">
        <f t="shared" si="134"/>
        <v>imports coal__FR_mix_mix.input_lu__</v>
      </c>
      <c r="B2351" t="str">
        <f>processors_PES!$B$180</f>
        <v>imports coal__FR_mix_mix</v>
      </c>
      <c r="C2351" s="9" t="s">
        <v>89</v>
      </c>
      <c r="D2351" s="10" t="s">
        <v>103</v>
      </c>
      <c r="E2351" s="10" t="s">
        <v>119</v>
      </c>
      <c r="F2351" s="9" t="s">
        <v>92</v>
      </c>
      <c r="G2351" s="9" t="s">
        <v>94</v>
      </c>
      <c r="H2351" t="str">
        <f>processors_PES!$D$180</f>
        <v>mining::imports coal::</v>
      </c>
      <c r="I2351" s="15" t="s">
        <v>131</v>
      </c>
      <c r="J2351" s="15" t="s">
        <v>131</v>
      </c>
      <c r="K2351" s="12" t="s">
        <v>118</v>
      </c>
    </row>
    <row r="2352" spans="1:11" x14ac:dyDescent="0.2">
      <c r="A2352" t="str">
        <f t="shared" si="134"/>
        <v>imports coal__FR_mix_mix.input_w.us__</v>
      </c>
      <c r="B2352" t="str">
        <f>processors_PES!$B$180</f>
        <v>imports coal__FR_mix_mix</v>
      </c>
      <c r="C2352" s="9" t="s">
        <v>89</v>
      </c>
      <c r="D2352" s="10" t="s">
        <v>104</v>
      </c>
      <c r="E2352" s="10" t="s">
        <v>120</v>
      </c>
      <c r="F2352" s="9" t="s">
        <v>92</v>
      </c>
      <c r="G2352" s="9" t="s">
        <v>91</v>
      </c>
      <c r="H2352" t="str">
        <f>processors_PES!$D$180</f>
        <v>mining::imports coal::</v>
      </c>
      <c r="I2352" s="15" t="s">
        <v>131</v>
      </c>
      <c r="J2352" s="15" t="s">
        <v>131</v>
      </c>
      <c r="K2352" s="12" t="s">
        <v>125</v>
      </c>
    </row>
    <row r="2353" spans="1:11" x14ac:dyDescent="0.2">
      <c r="A2353" t="str">
        <f t="shared" si="134"/>
        <v>imports coal__FR_mix_mix.input_fw__</v>
      </c>
      <c r="B2353" t="str">
        <f>processors_PES!$B$180</f>
        <v>imports coal__FR_mix_mix</v>
      </c>
      <c r="C2353" s="9" t="s">
        <v>89</v>
      </c>
      <c r="D2353" s="10" t="s">
        <v>105</v>
      </c>
      <c r="E2353" s="10" t="s">
        <v>121</v>
      </c>
      <c r="F2353" s="9" t="s">
        <v>92</v>
      </c>
      <c r="G2353" s="9" t="s">
        <v>91</v>
      </c>
      <c r="H2353" t="str">
        <f>processors_PES!$D$180</f>
        <v>mining::imports coal::</v>
      </c>
      <c r="I2353" s="15" t="s">
        <v>131</v>
      </c>
      <c r="J2353" s="15" t="s">
        <v>131</v>
      </c>
      <c r="K2353" s="12" t="s">
        <v>125</v>
      </c>
    </row>
    <row r="2354" spans="1:11" x14ac:dyDescent="0.2">
      <c r="A2354" t="str">
        <f t="shared" si="134"/>
        <v>imports coal__FR_mix_mix.input_w.tot__</v>
      </c>
      <c r="B2354" t="str">
        <f>processors_PES!$B$180</f>
        <v>imports coal__FR_mix_mix</v>
      </c>
      <c r="C2354" s="9" t="s">
        <v>89</v>
      </c>
      <c r="D2354" s="10" t="s">
        <v>106</v>
      </c>
      <c r="E2354" s="10" t="s">
        <v>122</v>
      </c>
      <c r="F2354" s="9" t="s">
        <v>92</v>
      </c>
      <c r="G2354" s="9" t="s">
        <v>91</v>
      </c>
      <c r="H2354" t="str">
        <f>processors_PES!$D$180</f>
        <v>mining::imports coal::</v>
      </c>
      <c r="I2354">
        <f>J2354/$J$2359</f>
        <v>917.16198469795586</v>
      </c>
      <c r="J2354">
        <f t="shared" si="130"/>
        <v>16063174.999999998</v>
      </c>
      <c r="K2354" s="12" t="s">
        <v>125</v>
      </c>
    </row>
    <row r="2355" spans="1:11" x14ac:dyDescent="0.2">
      <c r="A2355" t="str">
        <f t="shared" si="134"/>
        <v>imports coal__FR_mix_mix.output_w__</v>
      </c>
      <c r="B2355" t="str">
        <f>processors_PES!$B$180</f>
        <v>imports coal__FR_mix_mix</v>
      </c>
      <c r="C2355" s="9" t="s">
        <v>95</v>
      </c>
      <c r="D2355" s="10" t="s">
        <v>107</v>
      </c>
      <c r="E2355" s="10" t="s">
        <v>123</v>
      </c>
      <c r="F2355" s="9" t="s">
        <v>92</v>
      </c>
      <c r="G2355" s="9" t="s">
        <v>91</v>
      </c>
      <c r="H2355" t="str">
        <f>processors_PES!$D$180</f>
        <v>mining::imports coal::</v>
      </c>
      <c r="I2355">
        <f t="shared" ref="I2355:I2359" si="136">J2355/$J$2359</f>
        <v>779.58768699326254</v>
      </c>
      <c r="J2355">
        <f t="shared" si="130"/>
        <v>13653698.75</v>
      </c>
      <c r="K2355" s="12" t="s">
        <v>125</v>
      </c>
    </row>
    <row r="2356" spans="1:11" x14ac:dyDescent="0.2">
      <c r="A2356" t="str">
        <f t="shared" si="134"/>
        <v>imports coal__FR_mix_mix.output_ghg__</v>
      </c>
      <c r="B2356" t="str">
        <f>processors_PES!$B$180</f>
        <v>imports coal__FR_mix_mix</v>
      </c>
      <c r="C2356" s="9" t="s">
        <v>95</v>
      </c>
      <c r="D2356" s="10" t="s">
        <v>108</v>
      </c>
      <c r="E2356" s="10" t="s">
        <v>124</v>
      </c>
      <c r="F2356" s="9" t="s">
        <v>92</v>
      </c>
      <c r="G2356" s="9" t="s">
        <v>91</v>
      </c>
      <c r="H2356" t="str">
        <f>processors_PES!$D$180</f>
        <v>mining::imports coal::</v>
      </c>
      <c r="I2356">
        <f t="shared" si="136"/>
        <v>83340.159872102318</v>
      </c>
      <c r="J2356">
        <f t="shared" si="130"/>
        <v>1459619560</v>
      </c>
      <c r="K2356" s="12" t="s">
        <v>130</v>
      </c>
    </row>
    <row r="2357" spans="1:11" x14ac:dyDescent="0.2">
      <c r="A2357" t="str">
        <f t="shared" si="134"/>
        <v>imports coal__FR_mix_mix.output_h.c__</v>
      </c>
      <c r="B2357" t="str">
        <f>processors_PES!$B$180</f>
        <v>imports coal__FR_mix_mix</v>
      </c>
      <c r="C2357" s="9" t="s">
        <v>95</v>
      </c>
      <c r="D2357" s="10" t="s">
        <v>63</v>
      </c>
      <c r="E2357" s="10" t="s">
        <v>113</v>
      </c>
      <c r="F2357" s="9" t="s">
        <v>90</v>
      </c>
      <c r="G2357" s="9" t="s">
        <v>91</v>
      </c>
      <c r="H2357" t="str">
        <f>processors_PES!$D$180</f>
        <v>mining::imports coal::</v>
      </c>
      <c r="I2357">
        <f t="shared" si="136"/>
        <v>0.99149252026949863</v>
      </c>
      <c r="J2357">
        <f t="shared" si="130"/>
        <v>17365</v>
      </c>
      <c r="K2357" s="15" t="s">
        <v>132</v>
      </c>
    </row>
    <row r="2358" spans="1:11" x14ac:dyDescent="0.2">
      <c r="A2358" t="str">
        <f t="shared" si="134"/>
        <v>imports coal__FR_mix_mix.output_li__</v>
      </c>
      <c r="B2358" t="str">
        <f>processors_PES!$B$180</f>
        <v>imports coal__FR_mix_mix</v>
      </c>
      <c r="C2358" s="10" t="s">
        <v>95</v>
      </c>
      <c r="D2358" s="10" t="s">
        <v>64</v>
      </c>
      <c r="E2358" s="10" t="s">
        <v>111</v>
      </c>
      <c r="F2358" s="10" t="s">
        <v>90</v>
      </c>
      <c r="G2358" s="10" t="s">
        <v>91</v>
      </c>
      <c r="H2358" t="str">
        <f>processors_PES!$D$180</f>
        <v>mining::imports coal::</v>
      </c>
      <c r="I2358">
        <f t="shared" si="136"/>
        <v>8.507479730501314E-3</v>
      </c>
      <c r="J2358">
        <f t="shared" si="130"/>
        <v>149</v>
      </c>
      <c r="K2358" s="12" t="s">
        <v>132</v>
      </c>
    </row>
    <row r="2359" spans="1:11" x14ac:dyDescent="0.2">
      <c r="A2359" t="str">
        <f t="shared" si="134"/>
        <v>imports coal__FR_mix_mix.output_co__</v>
      </c>
      <c r="B2359" t="str">
        <f>processors_PES!$B$180</f>
        <v>imports coal__FR_mix_mix</v>
      </c>
      <c r="C2359" s="10" t="s">
        <v>95</v>
      </c>
      <c r="D2359" s="10" t="s">
        <v>65</v>
      </c>
      <c r="E2359" s="10" t="s">
        <v>805</v>
      </c>
      <c r="F2359" s="10" t="s">
        <v>90</v>
      </c>
      <c r="G2359" s="10" t="s">
        <v>91</v>
      </c>
      <c r="H2359" t="str">
        <f>processors_PES!$D$180</f>
        <v>mining::imports coal::</v>
      </c>
      <c r="I2359">
        <f t="shared" si="136"/>
        <v>1</v>
      </c>
      <c r="J2359">
        <f>J2357+J2358</f>
        <v>17514</v>
      </c>
      <c r="K2359" s="12" t="s">
        <v>132</v>
      </c>
    </row>
    <row r="2360" spans="1:11" x14ac:dyDescent="0.2">
      <c r="A2360" t="str">
        <f t="shared" si="134"/>
        <v>imports coal__IT_mix_mix.input_ng__</v>
      </c>
      <c r="B2360" t="str">
        <f>processors_PES!$B$181</f>
        <v>imports coal__IT_mix_mix</v>
      </c>
      <c r="C2360" s="9" t="s">
        <v>89</v>
      </c>
      <c r="D2360" s="10" t="s">
        <v>96</v>
      </c>
      <c r="E2360" s="10" t="s">
        <v>110</v>
      </c>
      <c r="F2360" s="9" t="s">
        <v>90</v>
      </c>
      <c r="G2360" s="9" t="s">
        <v>91</v>
      </c>
      <c r="H2360" t="str">
        <f>processors_PES!$D$180</f>
        <v>mining::imports coal::</v>
      </c>
      <c r="I2360">
        <f>J2360/$J$2377</f>
        <v>0</v>
      </c>
      <c r="J2360">
        <f t="shared" si="130"/>
        <v>0</v>
      </c>
      <c r="K2360" s="12" t="s">
        <v>125</v>
      </c>
    </row>
    <row r="2361" spans="1:11" x14ac:dyDescent="0.2">
      <c r="A2361" t="str">
        <f t="shared" si="134"/>
        <v>imports coal__IT_mix_mix.input_li__</v>
      </c>
      <c r="B2361" t="str">
        <f>processors_PES!$B$181</f>
        <v>imports coal__IT_mix_mix</v>
      </c>
      <c r="C2361" s="9" t="s">
        <v>89</v>
      </c>
      <c r="D2361" s="10" t="s">
        <v>64</v>
      </c>
      <c r="E2361" s="10" t="s">
        <v>111</v>
      </c>
      <c r="F2361" s="9" t="s">
        <v>90</v>
      </c>
      <c r="G2361" s="9" t="s">
        <v>91</v>
      </c>
      <c r="H2361" t="str">
        <f>processors_PES!$D$180</f>
        <v>mining::imports coal::</v>
      </c>
      <c r="I2361">
        <f t="shared" ref="I2361:I2368" si="137">J2361/$J$2377</f>
        <v>0</v>
      </c>
      <c r="J2361">
        <f t="shared" si="130"/>
        <v>0</v>
      </c>
      <c r="K2361" s="12" t="s">
        <v>126</v>
      </c>
    </row>
    <row r="2362" spans="1:11" x14ac:dyDescent="0.2">
      <c r="A2362" t="str">
        <f t="shared" si="134"/>
        <v>imports coal__IT_mix_mix.input_bio__</v>
      </c>
      <c r="B2362" t="str">
        <f>processors_PES!$B$181</f>
        <v>imports coal__IT_mix_mix</v>
      </c>
      <c r="C2362" s="9" t="s">
        <v>89</v>
      </c>
      <c r="D2362" s="10" t="s">
        <v>97</v>
      </c>
      <c r="E2362" s="10" t="s">
        <v>112</v>
      </c>
      <c r="F2362" s="9" t="s">
        <v>90</v>
      </c>
      <c r="G2362" s="9" t="s">
        <v>91</v>
      </c>
      <c r="H2362" t="str">
        <f>processors_PES!$D$180</f>
        <v>mining::imports coal::</v>
      </c>
      <c r="I2362">
        <f t="shared" si="137"/>
        <v>0</v>
      </c>
      <c r="J2362">
        <f t="shared" si="130"/>
        <v>0</v>
      </c>
      <c r="K2362" s="12" t="s">
        <v>126</v>
      </c>
    </row>
    <row r="2363" spans="1:11" x14ac:dyDescent="0.2">
      <c r="A2363" t="str">
        <f t="shared" si="134"/>
        <v>imports coal__IT_mix_mix.input_h.c__</v>
      </c>
      <c r="B2363" t="str">
        <f>processors_PES!$B$181</f>
        <v>imports coal__IT_mix_mix</v>
      </c>
      <c r="C2363" s="9" t="s">
        <v>89</v>
      </c>
      <c r="D2363" s="10" t="s">
        <v>63</v>
      </c>
      <c r="E2363" s="10" t="s">
        <v>113</v>
      </c>
      <c r="F2363" s="9" t="s">
        <v>92</v>
      </c>
      <c r="G2363" s="9" t="s">
        <v>91</v>
      </c>
      <c r="H2363" t="str">
        <f>processors_PES!$D$180</f>
        <v>mining::imports coal::</v>
      </c>
      <c r="I2363">
        <f t="shared" si="137"/>
        <v>0</v>
      </c>
      <c r="J2363">
        <f t="shared" si="130"/>
        <v>0</v>
      </c>
      <c r="K2363" s="12" t="s">
        <v>126</v>
      </c>
    </row>
    <row r="2364" spans="1:11" x14ac:dyDescent="0.2">
      <c r="A2364" t="str">
        <f t="shared" si="134"/>
        <v>imports coal__IT_mix_mix.input_ur__</v>
      </c>
      <c r="B2364" t="str">
        <f>processors_PES!$B$181</f>
        <v>imports coal__IT_mix_mix</v>
      </c>
      <c r="C2364" s="9" t="s">
        <v>89</v>
      </c>
      <c r="D2364" s="10" t="s">
        <v>98</v>
      </c>
      <c r="E2364" s="10" t="s">
        <v>114</v>
      </c>
      <c r="F2364" s="9" t="s">
        <v>90</v>
      </c>
      <c r="G2364" s="9" t="s">
        <v>91</v>
      </c>
      <c r="H2364" t="str">
        <f>processors_PES!$D$180</f>
        <v>mining::imports coal::</v>
      </c>
      <c r="I2364">
        <f t="shared" si="137"/>
        <v>0</v>
      </c>
      <c r="J2364">
        <f t="shared" si="130"/>
        <v>0</v>
      </c>
      <c r="K2364" s="12" t="s">
        <v>126</v>
      </c>
    </row>
    <row r="2365" spans="1:11" x14ac:dyDescent="0.2">
      <c r="A2365" t="str">
        <f t="shared" si="134"/>
        <v>imports coal__IT_mix_mix.input_el__</v>
      </c>
      <c r="B2365" t="str">
        <f>processors_PES!$B$181</f>
        <v>imports coal__IT_mix_mix</v>
      </c>
      <c r="C2365" s="9" t="s">
        <v>89</v>
      </c>
      <c r="D2365" s="10" t="s">
        <v>99</v>
      </c>
      <c r="E2365" s="10" t="s">
        <v>115</v>
      </c>
      <c r="F2365" s="9" t="s">
        <v>90</v>
      </c>
      <c r="G2365" s="9" t="s">
        <v>91</v>
      </c>
      <c r="H2365" t="str">
        <f>processors_PES!$D$180</f>
        <v>mining::imports coal::</v>
      </c>
      <c r="I2365">
        <f t="shared" si="137"/>
        <v>604753.6492578144</v>
      </c>
      <c r="J2365">
        <f t="shared" si="130"/>
        <v>14817069160.465712</v>
      </c>
      <c r="K2365" s="12" t="s">
        <v>127</v>
      </c>
    </row>
    <row r="2366" spans="1:11" x14ac:dyDescent="0.2">
      <c r="A2366" t="str">
        <f t="shared" si="134"/>
        <v>imports coal__IT_mix_mix.input_he__</v>
      </c>
      <c r="B2366" t="str">
        <f>processors_PES!$B$181</f>
        <v>imports coal__IT_mix_mix</v>
      </c>
      <c r="C2366" s="9" t="s">
        <v>89</v>
      </c>
      <c r="D2366" s="10" t="s">
        <v>100</v>
      </c>
      <c r="E2366" s="10" t="s">
        <v>116</v>
      </c>
      <c r="F2366" s="9" t="s">
        <v>90</v>
      </c>
      <c r="G2366" s="9" t="s">
        <v>91</v>
      </c>
      <c r="H2366" t="str">
        <f>processors_PES!$D$180</f>
        <v>mining::imports coal::</v>
      </c>
      <c r="I2366">
        <f t="shared" si="137"/>
        <v>915375.30198275729</v>
      </c>
      <c r="J2366">
        <f t="shared" si="130"/>
        <v>22427610273.879536</v>
      </c>
      <c r="K2366" s="12" t="s">
        <v>128</v>
      </c>
    </row>
    <row r="2367" spans="1:11" x14ac:dyDescent="0.2">
      <c r="A2367" t="str">
        <f t="shared" si="134"/>
        <v>imports coal__IT_mix_mix.inpt_fu__</v>
      </c>
      <c r="B2367" t="str">
        <f>processors_PES!$B$181</f>
        <v>imports coal__IT_mix_mix</v>
      </c>
      <c r="C2367" s="9" t="s">
        <v>93</v>
      </c>
      <c r="D2367" s="10" t="s">
        <v>101</v>
      </c>
      <c r="E2367" s="10" t="s">
        <v>117</v>
      </c>
      <c r="F2367" s="9" t="s">
        <v>90</v>
      </c>
      <c r="G2367" s="9" t="s">
        <v>91</v>
      </c>
      <c r="H2367" t="str">
        <f>processors_PES!$D$180</f>
        <v>mining::imports coal::</v>
      </c>
      <c r="I2367">
        <f t="shared" si="137"/>
        <v>0.21362786542436749</v>
      </c>
      <c r="J2367">
        <f t="shared" si="130"/>
        <v>5234.0963307624279</v>
      </c>
      <c r="K2367" s="12" t="s">
        <v>128</v>
      </c>
    </row>
    <row r="2368" spans="1:11" x14ac:dyDescent="0.2">
      <c r="A2368" t="str">
        <f t="shared" si="134"/>
        <v>imports coal__IT_mix_mix.input_ha__</v>
      </c>
      <c r="B2368" t="str">
        <f>processors_PES!$B$181</f>
        <v>imports coal__IT_mix_mix</v>
      </c>
      <c r="C2368" s="9" t="s">
        <v>89</v>
      </c>
      <c r="D2368" s="10" t="s">
        <v>102</v>
      </c>
      <c r="E2368" s="10" t="s">
        <v>118</v>
      </c>
      <c r="F2368" s="9" t="s">
        <v>90</v>
      </c>
      <c r="G2368" s="9" t="s">
        <v>94</v>
      </c>
      <c r="H2368" t="str">
        <f>processors_PES!$D$180</f>
        <v>mining::imports coal::</v>
      </c>
      <c r="I2368">
        <f t="shared" si="137"/>
        <v>1409.1911101588721</v>
      </c>
      <c r="J2368">
        <f t="shared" si="130"/>
        <v>34526591.390002526</v>
      </c>
      <c r="K2368" s="12" t="s">
        <v>129</v>
      </c>
    </row>
    <row r="2369" spans="1:11" x14ac:dyDescent="0.2">
      <c r="A2369" t="str">
        <f t="shared" si="134"/>
        <v>imports coal__IT_mix_mix.input_lu__</v>
      </c>
      <c r="B2369" t="str">
        <f>processors_PES!$B$181</f>
        <v>imports coal__IT_mix_mix</v>
      </c>
      <c r="C2369" s="9" t="s">
        <v>89</v>
      </c>
      <c r="D2369" s="10" t="s">
        <v>103</v>
      </c>
      <c r="E2369" s="10" t="s">
        <v>119</v>
      </c>
      <c r="F2369" s="9" t="s">
        <v>92</v>
      </c>
      <c r="G2369" s="9" t="s">
        <v>94</v>
      </c>
      <c r="H2369" t="str">
        <f>processors_PES!$D$180</f>
        <v>mining::imports coal::</v>
      </c>
      <c r="I2369" s="15" t="s">
        <v>131</v>
      </c>
      <c r="J2369" s="15" t="s">
        <v>131</v>
      </c>
      <c r="K2369" s="12" t="s">
        <v>118</v>
      </c>
    </row>
    <row r="2370" spans="1:11" x14ac:dyDescent="0.2">
      <c r="A2370" t="str">
        <f t="shared" si="134"/>
        <v>imports coal__IT_mix_mix.input_w.us__</v>
      </c>
      <c r="B2370" t="str">
        <f>processors_PES!$B$181</f>
        <v>imports coal__IT_mix_mix</v>
      </c>
      <c r="C2370" s="9" t="s">
        <v>89</v>
      </c>
      <c r="D2370" s="10" t="s">
        <v>104</v>
      </c>
      <c r="E2370" s="10" t="s">
        <v>120</v>
      </c>
      <c r="F2370" s="9" t="s">
        <v>92</v>
      </c>
      <c r="G2370" s="9" t="s">
        <v>91</v>
      </c>
      <c r="H2370" t="str">
        <f>processors_PES!$D$180</f>
        <v>mining::imports coal::</v>
      </c>
      <c r="I2370" s="15" t="s">
        <v>131</v>
      </c>
      <c r="J2370" s="15" t="s">
        <v>131</v>
      </c>
      <c r="K2370" s="12" t="s">
        <v>125</v>
      </c>
    </row>
    <row r="2371" spans="1:11" x14ac:dyDescent="0.2">
      <c r="A2371" t="str">
        <f t="shared" si="134"/>
        <v>imports coal__IT_mix_mix.input_fw__</v>
      </c>
      <c r="B2371" t="str">
        <f>processors_PES!$B$181</f>
        <v>imports coal__IT_mix_mix</v>
      </c>
      <c r="C2371" s="9" t="s">
        <v>89</v>
      </c>
      <c r="D2371" s="10" t="s">
        <v>105</v>
      </c>
      <c r="E2371" s="10" t="s">
        <v>121</v>
      </c>
      <c r="F2371" s="9" t="s">
        <v>92</v>
      </c>
      <c r="G2371" s="9" t="s">
        <v>91</v>
      </c>
      <c r="H2371" t="str">
        <f>processors_PES!$D$180</f>
        <v>mining::imports coal::</v>
      </c>
      <c r="I2371" s="15" t="s">
        <v>131</v>
      </c>
      <c r="J2371" s="15" t="s">
        <v>131</v>
      </c>
      <c r="K2371" s="12" t="s">
        <v>125</v>
      </c>
    </row>
    <row r="2372" spans="1:11" x14ac:dyDescent="0.2">
      <c r="A2372" t="str">
        <f t="shared" si="134"/>
        <v>imports coal__IT_mix_mix.input_w.tot__</v>
      </c>
      <c r="B2372" t="str">
        <f>processors_PES!$B$181</f>
        <v>imports coal__IT_mix_mix</v>
      </c>
      <c r="C2372" s="9" t="s">
        <v>89</v>
      </c>
      <c r="D2372" s="10" t="s">
        <v>106</v>
      </c>
      <c r="E2372" s="10" t="s">
        <v>122</v>
      </c>
      <c r="F2372" s="9" t="s">
        <v>92</v>
      </c>
      <c r="G2372" s="9" t="s">
        <v>91</v>
      </c>
      <c r="H2372" t="str">
        <f>processors_PES!$D$180</f>
        <v>mining::imports coal::</v>
      </c>
      <c r="I2372">
        <f>J2372/$J$2377</f>
        <v>895.42528876372376</v>
      </c>
      <c r="J2372">
        <f t="shared" ref="J2372:J2434" si="138">J2084+J2228</f>
        <v>21938814.999999996</v>
      </c>
      <c r="K2372" s="12" t="s">
        <v>125</v>
      </c>
    </row>
    <row r="2373" spans="1:11" x14ac:dyDescent="0.2">
      <c r="A2373" t="str">
        <f t="shared" si="134"/>
        <v>imports coal__IT_mix_mix.output_w__</v>
      </c>
      <c r="B2373" t="str">
        <f>processors_PES!$B$181</f>
        <v>imports coal__IT_mix_mix</v>
      </c>
      <c r="C2373" s="9" t="s">
        <v>95</v>
      </c>
      <c r="D2373" s="10" t="s">
        <v>107</v>
      </c>
      <c r="E2373" s="10" t="s">
        <v>123</v>
      </c>
      <c r="F2373" s="9" t="s">
        <v>92</v>
      </c>
      <c r="G2373" s="9" t="s">
        <v>91</v>
      </c>
      <c r="H2373" t="str">
        <f>processors_PES!$D$180</f>
        <v>mining::imports coal::</v>
      </c>
      <c r="I2373">
        <f t="shared" ref="I2373:I2377" si="139">J2373/$J$2377</f>
        <v>761.11149544916555</v>
      </c>
      <c r="J2373">
        <f t="shared" si="138"/>
        <v>18647992.750000004</v>
      </c>
      <c r="K2373" s="12" t="s">
        <v>125</v>
      </c>
    </row>
    <row r="2374" spans="1:11" x14ac:dyDescent="0.2">
      <c r="A2374" t="str">
        <f t="shared" si="134"/>
        <v>imports coal__IT_mix_mix.output_ghg__</v>
      </c>
      <c r="B2374" t="str">
        <f>processors_PES!$B$181</f>
        <v>imports coal__IT_mix_mix</v>
      </c>
      <c r="C2374" s="9" t="s">
        <v>95</v>
      </c>
      <c r="D2374" s="10" t="s">
        <v>108</v>
      </c>
      <c r="E2374" s="10" t="s">
        <v>124</v>
      </c>
      <c r="F2374" s="9" t="s">
        <v>92</v>
      </c>
      <c r="G2374" s="9" t="s">
        <v>91</v>
      </c>
      <c r="H2374" t="str">
        <f>processors_PES!$D$180</f>
        <v>mining::imports coal::</v>
      </c>
      <c r="I2374">
        <f t="shared" si="139"/>
        <v>83987.337659687357</v>
      </c>
      <c r="J2374">
        <f t="shared" si="138"/>
        <v>2057773760</v>
      </c>
      <c r="K2374" s="12" t="s">
        <v>130</v>
      </c>
    </row>
    <row r="2375" spans="1:11" x14ac:dyDescent="0.2">
      <c r="A2375" t="str">
        <f t="shared" si="134"/>
        <v>imports coal__IT_mix_mix.output_h.c__</v>
      </c>
      <c r="B2375" t="str">
        <f>processors_PES!$B$181</f>
        <v>imports coal__IT_mix_mix</v>
      </c>
      <c r="C2375" s="9" t="s">
        <v>95</v>
      </c>
      <c r="D2375" s="10" t="s">
        <v>63</v>
      </c>
      <c r="E2375" s="10" t="s">
        <v>113</v>
      </c>
      <c r="F2375" s="9" t="s">
        <v>90</v>
      </c>
      <c r="G2375" s="9" t="s">
        <v>91</v>
      </c>
      <c r="H2375" t="str">
        <f>processors_PES!$D$180</f>
        <v>mining::imports coal::</v>
      </c>
      <c r="I2375">
        <f t="shared" si="139"/>
        <v>0.99983674135749556</v>
      </c>
      <c r="J2375">
        <f t="shared" si="138"/>
        <v>24497</v>
      </c>
      <c r="K2375" s="15" t="s">
        <v>132</v>
      </c>
    </row>
    <row r="2376" spans="1:11" x14ac:dyDescent="0.2">
      <c r="A2376" t="str">
        <f t="shared" si="134"/>
        <v>imports coal__IT_mix_mix.output_li__</v>
      </c>
      <c r="B2376" t="str">
        <f>processors_PES!$B$181</f>
        <v>imports coal__IT_mix_mix</v>
      </c>
      <c r="C2376" s="10" t="s">
        <v>95</v>
      </c>
      <c r="D2376" s="10" t="s">
        <v>64</v>
      </c>
      <c r="E2376" s="10" t="s">
        <v>111</v>
      </c>
      <c r="F2376" s="10" t="s">
        <v>90</v>
      </c>
      <c r="G2376" s="10" t="s">
        <v>91</v>
      </c>
      <c r="H2376" t="str">
        <f>processors_PES!$D$180</f>
        <v>mining::imports coal::</v>
      </c>
      <c r="I2376">
        <f t="shared" si="139"/>
        <v>1.6325864250438759E-4</v>
      </c>
      <c r="J2376">
        <f t="shared" si="138"/>
        <v>4</v>
      </c>
      <c r="K2376" s="12" t="s">
        <v>132</v>
      </c>
    </row>
    <row r="2377" spans="1:11" x14ac:dyDescent="0.2">
      <c r="A2377" t="str">
        <f t="shared" si="134"/>
        <v>imports coal__IT_mix_mix.output_co__</v>
      </c>
      <c r="B2377" t="str">
        <f>processors_PES!$B$181</f>
        <v>imports coal__IT_mix_mix</v>
      </c>
      <c r="C2377" s="10" t="s">
        <v>95</v>
      </c>
      <c r="D2377" s="10" t="s">
        <v>65</v>
      </c>
      <c r="E2377" s="10" t="s">
        <v>805</v>
      </c>
      <c r="F2377" s="10" t="s">
        <v>90</v>
      </c>
      <c r="G2377" s="10" t="s">
        <v>91</v>
      </c>
      <c r="H2377" t="str">
        <f>processors_PES!$D$180</f>
        <v>mining::imports coal::</v>
      </c>
      <c r="I2377">
        <f t="shared" si="139"/>
        <v>1</v>
      </c>
      <c r="J2377">
        <f>J2375+J2376</f>
        <v>24501</v>
      </c>
      <c r="K2377" s="12" t="s">
        <v>132</v>
      </c>
    </row>
    <row r="2378" spans="1:11" x14ac:dyDescent="0.2">
      <c r="A2378" t="str">
        <f t="shared" si="134"/>
        <v>imports coal__NL_mix_mix.input_ng__</v>
      </c>
      <c r="B2378" t="str">
        <f>processors_PES!$B$182</f>
        <v>imports coal__NL_mix_mix</v>
      </c>
      <c r="C2378" s="9" t="s">
        <v>89</v>
      </c>
      <c r="D2378" s="10" t="s">
        <v>96</v>
      </c>
      <c r="E2378" s="10" t="s">
        <v>110</v>
      </c>
      <c r="F2378" s="9" t="s">
        <v>90</v>
      </c>
      <c r="G2378" s="9" t="s">
        <v>91</v>
      </c>
      <c r="H2378" t="str">
        <f>processors_PES!$D$180</f>
        <v>mining::imports coal::</v>
      </c>
      <c r="I2378">
        <f>J2378/$J$2395</f>
        <v>0</v>
      </c>
      <c r="J2378">
        <f t="shared" si="138"/>
        <v>0</v>
      </c>
      <c r="K2378" s="12" t="s">
        <v>125</v>
      </c>
    </row>
    <row r="2379" spans="1:11" x14ac:dyDescent="0.2">
      <c r="A2379" t="str">
        <f t="shared" si="134"/>
        <v>imports coal__NL_mix_mix.input_li__</v>
      </c>
      <c r="B2379" t="str">
        <f>processors_PES!$B$182</f>
        <v>imports coal__NL_mix_mix</v>
      </c>
      <c r="C2379" s="9" t="s">
        <v>89</v>
      </c>
      <c r="D2379" s="10" t="s">
        <v>64</v>
      </c>
      <c r="E2379" s="10" t="s">
        <v>111</v>
      </c>
      <c r="F2379" s="9" t="s">
        <v>90</v>
      </c>
      <c r="G2379" s="9" t="s">
        <v>91</v>
      </c>
      <c r="H2379" t="str">
        <f>processors_PES!$D$180</f>
        <v>mining::imports coal::</v>
      </c>
      <c r="I2379">
        <f t="shared" ref="I2379:I2386" si="140">J2379/$J$2395</f>
        <v>0</v>
      </c>
      <c r="J2379">
        <f t="shared" si="138"/>
        <v>0</v>
      </c>
      <c r="K2379" s="12" t="s">
        <v>126</v>
      </c>
    </row>
    <row r="2380" spans="1:11" x14ac:dyDescent="0.2">
      <c r="A2380" t="str">
        <f t="shared" si="134"/>
        <v>imports coal__NL_mix_mix.input_bio__</v>
      </c>
      <c r="B2380" t="str">
        <f>processors_PES!$B$182</f>
        <v>imports coal__NL_mix_mix</v>
      </c>
      <c r="C2380" s="9" t="s">
        <v>89</v>
      </c>
      <c r="D2380" s="10" t="s">
        <v>97</v>
      </c>
      <c r="E2380" s="10" t="s">
        <v>112</v>
      </c>
      <c r="F2380" s="9" t="s">
        <v>90</v>
      </c>
      <c r="G2380" s="9" t="s">
        <v>91</v>
      </c>
      <c r="H2380" t="str">
        <f>processors_PES!$D$180</f>
        <v>mining::imports coal::</v>
      </c>
      <c r="I2380">
        <f t="shared" si="140"/>
        <v>0</v>
      </c>
      <c r="J2380">
        <f t="shared" si="138"/>
        <v>0</v>
      </c>
      <c r="K2380" s="12" t="s">
        <v>126</v>
      </c>
    </row>
    <row r="2381" spans="1:11" x14ac:dyDescent="0.2">
      <c r="A2381" t="str">
        <f t="shared" si="134"/>
        <v>imports coal__NL_mix_mix.input_h.c__</v>
      </c>
      <c r="B2381" t="str">
        <f>processors_PES!$B$182</f>
        <v>imports coal__NL_mix_mix</v>
      </c>
      <c r="C2381" s="9" t="s">
        <v>89</v>
      </c>
      <c r="D2381" s="10" t="s">
        <v>63</v>
      </c>
      <c r="E2381" s="10" t="s">
        <v>113</v>
      </c>
      <c r="F2381" s="9" t="s">
        <v>92</v>
      </c>
      <c r="G2381" s="9" t="s">
        <v>91</v>
      </c>
      <c r="H2381" t="str">
        <f>processors_PES!$D$180</f>
        <v>mining::imports coal::</v>
      </c>
      <c r="I2381">
        <f t="shared" si="140"/>
        <v>0</v>
      </c>
      <c r="J2381">
        <f t="shared" si="138"/>
        <v>0</v>
      </c>
      <c r="K2381" s="12" t="s">
        <v>126</v>
      </c>
    </row>
    <row r="2382" spans="1:11" x14ac:dyDescent="0.2">
      <c r="A2382" t="str">
        <f t="shared" si="134"/>
        <v>imports coal__NL_mix_mix.input_ur__</v>
      </c>
      <c r="B2382" t="str">
        <f>processors_PES!$B$182</f>
        <v>imports coal__NL_mix_mix</v>
      </c>
      <c r="C2382" s="9" t="s">
        <v>89</v>
      </c>
      <c r="D2382" s="10" t="s">
        <v>98</v>
      </c>
      <c r="E2382" s="10" t="s">
        <v>114</v>
      </c>
      <c r="F2382" s="9" t="s">
        <v>90</v>
      </c>
      <c r="G2382" s="9" t="s">
        <v>91</v>
      </c>
      <c r="H2382" t="str">
        <f>processors_PES!$D$180</f>
        <v>mining::imports coal::</v>
      </c>
      <c r="I2382">
        <f t="shared" si="140"/>
        <v>0</v>
      </c>
      <c r="J2382">
        <f t="shared" si="138"/>
        <v>0</v>
      </c>
      <c r="K2382" s="12" t="s">
        <v>126</v>
      </c>
    </row>
    <row r="2383" spans="1:11" x14ac:dyDescent="0.2">
      <c r="A2383" t="str">
        <f t="shared" si="134"/>
        <v>imports coal__NL_mix_mix.input_el__</v>
      </c>
      <c r="B2383" t="str">
        <f>processors_PES!$B$182</f>
        <v>imports coal__NL_mix_mix</v>
      </c>
      <c r="C2383" s="9" t="s">
        <v>89</v>
      </c>
      <c r="D2383" s="10" t="s">
        <v>99</v>
      </c>
      <c r="E2383" s="10" t="s">
        <v>115</v>
      </c>
      <c r="F2383" s="9" t="s">
        <v>90</v>
      </c>
      <c r="G2383" s="9" t="s">
        <v>91</v>
      </c>
      <c r="H2383" t="str">
        <f>processors_PES!$D$180</f>
        <v>mining::imports coal::</v>
      </c>
      <c r="I2383">
        <f t="shared" si="140"/>
        <v>36567.637404264766</v>
      </c>
      <c r="J2383">
        <f t="shared" si="138"/>
        <v>1073845240.0136392</v>
      </c>
      <c r="K2383" s="12" t="s">
        <v>127</v>
      </c>
    </row>
    <row r="2384" spans="1:11" x14ac:dyDescent="0.2">
      <c r="A2384" t="str">
        <f t="shared" si="134"/>
        <v>imports coal__NL_mix_mix.input_he__</v>
      </c>
      <c r="B2384" t="str">
        <f>processors_PES!$B$182</f>
        <v>imports coal__NL_mix_mix</v>
      </c>
      <c r="C2384" s="9" t="s">
        <v>89</v>
      </c>
      <c r="D2384" s="10" t="s">
        <v>100</v>
      </c>
      <c r="E2384" s="10" t="s">
        <v>116</v>
      </c>
      <c r="F2384" s="9" t="s">
        <v>90</v>
      </c>
      <c r="G2384" s="9" t="s">
        <v>91</v>
      </c>
      <c r="H2384" t="str">
        <f>processors_PES!$D$180</f>
        <v>mining::imports coal::</v>
      </c>
      <c r="I2384">
        <f t="shared" si="140"/>
        <v>10990.084535442427</v>
      </c>
      <c r="J2384">
        <f t="shared" si="138"/>
        <v>322734822.46780235</v>
      </c>
      <c r="K2384" s="12" t="s">
        <v>128</v>
      </c>
    </row>
    <row r="2385" spans="1:11" x14ac:dyDescent="0.2">
      <c r="A2385" t="str">
        <f t="shared" si="134"/>
        <v>imports coal__NL_mix_mix.inpt_fu__</v>
      </c>
      <c r="B2385" t="str">
        <f>processors_PES!$B$182</f>
        <v>imports coal__NL_mix_mix</v>
      </c>
      <c r="C2385" s="9" t="s">
        <v>93</v>
      </c>
      <c r="D2385" s="10" t="s">
        <v>101</v>
      </c>
      <c r="E2385" s="10" t="s">
        <v>117</v>
      </c>
      <c r="F2385" s="9" t="s">
        <v>90</v>
      </c>
      <c r="G2385" s="9" t="s">
        <v>91</v>
      </c>
      <c r="H2385" t="str">
        <f>processors_PES!$D$180</f>
        <v>mining::imports coal::</v>
      </c>
      <c r="I2385">
        <f t="shared" si="140"/>
        <v>4.8123885081586035</v>
      </c>
      <c r="J2385">
        <f t="shared" si="138"/>
        <v>141320.60093058556</v>
      </c>
      <c r="K2385" s="12" t="s">
        <v>128</v>
      </c>
    </row>
    <row r="2386" spans="1:11" x14ac:dyDescent="0.2">
      <c r="A2386" t="str">
        <f t="shared" si="134"/>
        <v>imports coal__NL_mix_mix.input_ha__</v>
      </c>
      <c r="B2386" t="str">
        <f>processors_PES!$B$182</f>
        <v>imports coal__NL_mix_mix</v>
      </c>
      <c r="C2386" s="9" t="s">
        <v>89</v>
      </c>
      <c r="D2386" s="10" t="s">
        <v>102</v>
      </c>
      <c r="E2386" s="10" t="s">
        <v>118</v>
      </c>
      <c r="F2386" s="9" t="s">
        <v>90</v>
      </c>
      <c r="G2386" s="9" t="s">
        <v>94</v>
      </c>
      <c r="H2386" t="str">
        <f>processors_PES!$D$180</f>
        <v>mining::imports coal::</v>
      </c>
      <c r="I2386">
        <f t="shared" si="140"/>
        <v>1534.0352514513838</v>
      </c>
      <c r="J2386">
        <f t="shared" si="138"/>
        <v>45048479.194121338</v>
      </c>
      <c r="K2386" s="12" t="s">
        <v>129</v>
      </c>
    </row>
    <row r="2387" spans="1:11" x14ac:dyDescent="0.2">
      <c r="A2387" t="str">
        <f t="shared" si="134"/>
        <v>imports coal__NL_mix_mix.input_lu__</v>
      </c>
      <c r="B2387" t="str">
        <f>processors_PES!$B$182</f>
        <v>imports coal__NL_mix_mix</v>
      </c>
      <c r="C2387" s="9" t="s">
        <v>89</v>
      </c>
      <c r="D2387" s="10" t="s">
        <v>103</v>
      </c>
      <c r="E2387" s="10" t="s">
        <v>119</v>
      </c>
      <c r="F2387" s="9" t="s">
        <v>92</v>
      </c>
      <c r="G2387" s="9" t="s">
        <v>94</v>
      </c>
      <c r="H2387" t="str">
        <f>processors_PES!$D$180</f>
        <v>mining::imports coal::</v>
      </c>
      <c r="I2387" s="15" t="s">
        <v>131</v>
      </c>
      <c r="J2387" s="15" t="s">
        <v>131</v>
      </c>
      <c r="K2387" s="12" t="s">
        <v>118</v>
      </c>
    </row>
    <row r="2388" spans="1:11" x14ac:dyDescent="0.2">
      <c r="A2388" t="str">
        <f t="shared" si="134"/>
        <v>imports coal__NL_mix_mix.input_w.us__</v>
      </c>
      <c r="B2388" t="str">
        <f>processors_PES!$B$182</f>
        <v>imports coal__NL_mix_mix</v>
      </c>
      <c r="C2388" s="9" t="s">
        <v>89</v>
      </c>
      <c r="D2388" s="10" t="s">
        <v>104</v>
      </c>
      <c r="E2388" s="10" t="s">
        <v>120</v>
      </c>
      <c r="F2388" s="9" t="s">
        <v>92</v>
      </c>
      <c r="G2388" s="9" t="s">
        <v>91</v>
      </c>
      <c r="H2388" t="str">
        <f>processors_PES!$D$180</f>
        <v>mining::imports coal::</v>
      </c>
      <c r="I2388" s="15" t="s">
        <v>131</v>
      </c>
      <c r="J2388" s="15" t="s">
        <v>131</v>
      </c>
      <c r="K2388" s="12" t="s">
        <v>125</v>
      </c>
    </row>
    <row r="2389" spans="1:11" x14ac:dyDescent="0.2">
      <c r="A2389" t="str">
        <f t="shared" si="134"/>
        <v>imports coal__NL_mix_mix.input_fw__</v>
      </c>
      <c r="B2389" t="str">
        <f>processors_PES!$B$182</f>
        <v>imports coal__NL_mix_mix</v>
      </c>
      <c r="C2389" s="9" t="s">
        <v>89</v>
      </c>
      <c r="D2389" s="10" t="s">
        <v>105</v>
      </c>
      <c r="E2389" s="10" t="s">
        <v>121</v>
      </c>
      <c r="F2389" s="9" t="s">
        <v>92</v>
      </c>
      <c r="G2389" s="9" t="s">
        <v>91</v>
      </c>
      <c r="H2389" t="str">
        <f>processors_PES!$D$180</f>
        <v>mining::imports coal::</v>
      </c>
      <c r="I2389" s="15" t="s">
        <v>131</v>
      </c>
      <c r="J2389" s="15" t="s">
        <v>131</v>
      </c>
      <c r="K2389" s="12" t="s">
        <v>125</v>
      </c>
    </row>
    <row r="2390" spans="1:11" x14ac:dyDescent="0.2">
      <c r="A2390" t="str">
        <f t="shared" si="134"/>
        <v>imports coal__NL_mix_mix.input_w.tot__</v>
      </c>
      <c r="B2390" t="str">
        <f>processors_PES!$B$182</f>
        <v>imports coal__NL_mix_mix</v>
      </c>
      <c r="C2390" s="9" t="s">
        <v>89</v>
      </c>
      <c r="D2390" s="10" t="s">
        <v>106</v>
      </c>
      <c r="E2390" s="10" t="s">
        <v>122</v>
      </c>
      <c r="F2390" s="9" t="s">
        <v>92</v>
      </c>
      <c r="G2390" s="9" t="s">
        <v>91</v>
      </c>
      <c r="H2390" t="str">
        <f>processors_PES!$D$180</f>
        <v>mining::imports coal::</v>
      </c>
      <c r="I2390">
        <f>J2390/$J$2395</f>
        <v>904.58046720697394</v>
      </c>
      <c r="J2390">
        <f t="shared" si="138"/>
        <v>26563909.999999996</v>
      </c>
      <c r="K2390" s="12" t="s">
        <v>125</v>
      </c>
    </row>
    <row r="2391" spans="1:11" x14ac:dyDescent="0.2">
      <c r="A2391" t="str">
        <f t="shared" si="134"/>
        <v>imports coal__NL_mix_mix.output_w__</v>
      </c>
      <c r="B2391" t="str">
        <f>processors_PES!$B$182</f>
        <v>imports coal__NL_mix_mix</v>
      </c>
      <c r="C2391" s="9" t="s">
        <v>95</v>
      </c>
      <c r="D2391" s="10" t="s">
        <v>107</v>
      </c>
      <c r="E2391" s="10" t="s">
        <v>123</v>
      </c>
      <c r="F2391" s="9" t="s">
        <v>92</v>
      </c>
      <c r="G2391" s="9" t="s">
        <v>91</v>
      </c>
      <c r="H2391" t="str">
        <f>processors_PES!$D$180</f>
        <v>mining::imports coal::</v>
      </c>
      <c r="I2391">
        <f t="shared" ref="I2391:I2395" si="141">J2391/$J$2395</f>
        <v>768.89339712592789</v>
      </c>
      <c r="J2391">
        <f t="shared" si="138"/>
        <v>22579323.5</v>
      </c>
      <c r="K2391" s="12" t="s">
        <v>125</v>
      </c>
    </row>
    <row r="2392" spans="1:11" x14ac:dyDescent="0.2">
      <c r="A2392" t="str">
        <f t="shared" si="134"/>
        <v>imports coal__NL_mix_mix.output_ghg__</v>
      </c>
      <c r="B2392" t="str">
        <f>processors_PES!$B$182</f>
        <v>imports coal__NL_mix_mix</v>
      </c>
      <c r="C2392" s="9" t="s">
        <v>95</v>
      </c>
      <c r="D2392" s="10" t="s">
        <v>108</v>
      </c>
      <c r="E2392" s="10" t="s">
        <v>124</v>
      </c>
      <c r="F2392" s="9" t="s">
        <v>92</v>
      </c>
      <c r="G2392" s="9" t="s">
        <v>91</v>
      </c>
      <c r="H2392" t="str">
        <f>processors_PES!$D$180</f>
        <v>mining::imports coal::</v>
      </c>
      <c r="I2392">
        <f t="shared" si="141"/>
        <v>83714.755840087179</v>
      </c>
      <c r="J2392">
        <f t="shared" si="138"/>
        <v>2458367520</v>
      </c>
      <c r="K2392" s="12" t="s">
        <v>130</v>
      </c>
    </row>
    <row r="2393" spans="1:11" x14ac:dyDescent="0.2">
      <c r="A2393" t="str">
        <f t="shared" si="134"/>
        <v>imports coal__NL_mix_mix.output_h.c__</v>
      </c>
      <c r="B2393" t="str">
        <f>processors_PES!$B$182</f>
        <v>imports coal__NL_mix_mix</v>
      </c>
      <c r="C2393" s="9" t="s">
        <v>95</v>
      </c>
      <c r="D2393" s="10" t="s">
        <v>63</v>
      </c>
      <c r="E2393" s="10" t="s">
        <v>113</v>
      </c>
      <c r="F2393" s="9" t="s">
        <v>90</v>
      </c>
      <c r="G2393" s="9" t="s">
        <v>91</v>
      </c>
      <c r="H2393" t="str">
        <f>processors_PES!$D$180</f>
        <v>mining::imports coal::</v>
      </c>
      <c r="I2393">
        <f t="shared" si="141"/>
        <v>0.99632227746373359</v>
      </c>
      <c r="J2393">
        <f t="shared" si="138"/>
        <v>29258</v>
      </c>
      <c r="K2393" s="15" t="s">
        <v>132</v>
      </c>
    </row>
    <row r="2394" spans="1:11" x14ac:dyDescent="0.2">
      <c r="A2394" t="str">
        <f t="shared" si="134"/>
        <v>imports coal__NL_mix_mix.output_li__</v>
      </c>
      <c r="B2394" t="str">
        <f>processors_PES!$B$182</f>
        <v>imports coal__NL_mix_mix</v>
      </c>
      <c r="C2394" s="10" t="s">
        <v>95</v>
      </c>
      <c r="D2394" s="10" t="s">
        <v>64</v>
      </c>
      <c r="E2394" s="10" t="s">
        <v>111</v>
      </c>
      <c r="F2394" s="10" t="s">
        <v>90</v>
      </c>
      <c r="G2394" s="10" t="s">
        <v>91</v>
      </c>
      <c r="H2394" t="str">
        <f>processors_PES!$D$180</f>
        <v>mining::imports coal::</v>
      </c>
      <c r="I2394">
        <f t="shared" si="141"/>
        <v>3.6777225362664306E-3</v>
      </c>
      <c r="J2394">
        <f t="shared" si="138"/>
        <v>108</v>
      </c>
      <c r="K2394" s="12" t="s">
        <v>132</v>
      </c>
    </row>
    <row r="2395" spans="1:11" x14ac:dyDescent="0.2">
      <c r="A2395" t="str">
        <f t="shared" si="134"/>
        <v>imports coal__NL_mix_mix.output_co__</v>
      </c>
      <c r="B2395" t="str">
        <f>processors_PES!$B$182</f>
        <v>imports coal__NL_mix_mix</v>
      </c>
      <c r="C2395" s="10" t="s">
        <v>95</v>
      </c>
      <c r="D2395" s="10" t="s">
        <v>65</v>
      </c>
      <c r="E2395" s="10" t="s">
        <v>805</v>
      </c>
      <c r="F2395" s="10" t="s">
        <v>90</v>
      </c>
      <c r="G2395" s="10" t="s">
        <v>91</v>
      </c>
      <c r="H2395" t="str">
        <f>processors_PES!$D$180</f>
        <v>mining::imports coal::</v>
      </c>
      <c r="I2395">
        <f t="shared" si="141"/>
        <v>1</v>
      </c>
      <c r="J2395">
        <f>J2393+J2394</f>
        <v>29366</v>
      </c>
      <c r="K2395" s="12" t="s">
        <v>132</v>
      </c>
    </row>
    <row r="2396" spans="1:11" x14ac:dyDescent="0.2">
      <c r="A2396" t="str">
        <f t="shared" si="134"/>
        <v>imports coal__RO_mix_mix.input_ng__</v>
      </c>
      <c r="B2396" t="str">
        <f>processors_PES!$B$183</f>
        <v>imports coal__RO_mix_mix</v>
      </c>
      <c r="C2396" s="9" t="s">
        <v>89</v>
      </c>
      <c r="D2396" s="10" t="s">
        <v>96</v>
      </c>
      <c r="E2396" s="10" t="s">
        <v>110</v>
      </c>
      <c r="F2396" s="9" t="s">
        <v>90</v>
      </c>
      <c r="G2396" s="9" t="s">
        <v>91</v>
      </c>
      <c r="H2396" t="str">
        <f>processors_PES!$D$180</f>
        <v>mining::imports coal::</v>
      </c>
      <c r="I2396">
        <f>J2396/$J$2413</f>
        <v>0</v>
      </c>
      <c r="J2396">
        <f t="shared" si="138"/>
        <v>0</v>
      </c>
      <c r="K2396" s="12" t="s">
        <v>125</v>
      </c>
    </row>
    <row r="2397" spans="1:11" x14ac:dyDescent="0.2">
      <c r="A2397" t="str">
        <f t="shared" si="134"/>
        <v>imports coal__RO_mix_mix.input_li__</v>
      </c>
      <c r="B2397" t="str">
        <f>processors_PES!$B$183</f>
        <v>imports coal__RO_mix_mix</v>
      </c>
      <c r="C2397" s="9" t="s">
        <v>89</v>
      </c>
      <c r="D2397" s="10" t="s">
        <v>64</v>
      </c>
      <c r="E2397" s="10" t="s">
        <v>111</v>
      </c>
      <c r="F2397" s="9" t="s">
        <v>90</v>
      </c>
      <c r="G2397" s="9" t="s">
        <v>91</v>
      </c>
      <c r="H2397" t="str">
        <f>processors_PES!$D$180</f>
        <v>mining::imports coal::</v>
      </c>
      <c r="I2397">
        <f t="shared" ref="I2397:I2404" si="142">J2397/$J$2413</f>
        <v>0</v>
      </c>
      <c r="J2397">
        <f t="shared" si="138"/>
        <v>0</v>
      </c>
      <c r="K2397" s="12" t="s">
        <v>126</v>
      </c>
    </row>
    <row r="2398" spans="1:11" x14ac:dyDescent="0.2">
      <c r="A2398" t="str">
        <f t="shared" si="134"/>
        <v>imports coal__RO_mix_mix.input_bio__</v>
      </c>
      <c r="B2398" t="str">
        <f>processors_PES!$B$183</f>
        <v>imports coal__RO_mix_mix</v>
      </c>
      <c r="C2398" s="9" t="s">
        <v>89</v>
      </c>
      <c r="D2398" s="10" t="s">
        <v>97</v>
      </c>
      <c r="E2398" s="10" t="s">
        <v>112</v>
      </c>
      <c r="F2398" s="9" t="s">
        <v>90</v>
      </c>
      <c r="G2398" s="9" t="s">
        <v>91</v>
      </c>
      <c r="H2398" t="str">
        <f>processors_PES!$D$180</f>
        <v>mining::imports coal::</v>
      </c>
      <c r="I2398">
        <f t="shared" si="142"/>
        <v>0</v>
      </c>
      <c r="J2398">
        <f t="shared" si="138"/>
        <v>0</v>
      </c>
      <c r="K2398" s="12" t="s">
        <v>126</v>
      </c>
    </row>
    <row r="2399" spans="1:11" x14ac:dyDescent="0.2">
      <c r="A2399" t="str">
        <f t="shared" si="134"/>
        <v>imports coal__RO_mix_mix.input_h.c__</v>
      </c>
      <c r="B2399" t="str">
        <f>processors_PES!$B$183</f>
        <v>imports coal__RO_mix_mix</v>
      </c>
      <c r="C2399" s="9" t="s">
        <v>89</v>
      </c>
      <c r="D2399" s="10" t="s">
        <v>63</v>
      </c>
      <c r="E2399" s="10" t="s">
        <v>113</v>
      </c>
      <c r="F2399" s="9" t="s">
        <v>92</v>
      </c>
      <c r="G2399" s="9" t="s">
        <v>91</v>
      </c>
      <c r="H2399" t="str">
        <f>processors_PES!$D$180</f>
        <v>mining::imports coal::</v>
      </c>
      <c r="I2399">
        <f t="shared" si="142"/>
        <v>0</v>
      </c>
      <c r="J2399">
        <f t="shared" si="138"/>
        <v>0</v>
      </c>
      <c r="K2399" s="12" t="s">
        <v>126</v>
      </c>
    </row>
    <row r="2400" spans="1:11" x14ac:dyDescent="0.2">
      <c r="A2400" t="str">
        <f t="shared" si="134"/>
        <v>imports coal__RO_mix_mix.input_ur__</v>
      </c>
      <c r="B2400" t="str">
        <f>processors_PES!$B$183</f>
        <v>imports coal__RO_mix_mix</v>
      </c>
      <c r="C2400" s="9" t="s">
        <v>89</v>
      </c>
      <c r="D2400" s="10" t="s">
        <v>98</v>
      </c>
      <c r="E2400" s="10" t="s">
        <v>114</v>
      </c>
      <c r="F2400" s="9" t="s">
        <v>90</v>
      </c>
      <c r="G2400" s="9" t="s">
        <v>91</v>
      </c>
      <c r="H2400" t="str">
        <f>processors_PES!$D$180</f>
        <v>mining::imports coal::</v>
      </c>
      <c r="I2400">
        <f t="shared" si="142"/>
        <v>0</v>
      </c>
      <c r="J2400">
        <f t="shared" si="138"/>
        <v>0</v>
      </c>
      <c r="K2400" s="12" t="s">
        <v>126</v>
      </c>
    </row>
    <row r="2401" spans="1:11" x14ac:dyDescent="0.2">
      <c r="A2401" t="str">
        <f t="shared" si="134"/>
        <v>imports coal__RO_mix_mix.input_el__</v>
      </c>
      <c r="B2401" t="str">
        <f>processors_PES!$B$183</f>
        <v>imports coal__RO_mix_mix</v>
      </c>
      <c r="C2401" s="9" t="s">
        <v>89</v>
      </c>
      <c r="D2401" s="10" t="s">
        <v>99</v>
      </c>
      <c r="E2401" s="10" t="s">
        <v>115</v>
      </c>
      <c r="F2401" s="9" t="s">
        <v>90</v>
      </c>
      <c r="G2401" s="9" t="s">
        <v>91</v>
      </c>
      <c r="H2401" t="str">
        <f>processors_PES!$D$180</f>
        <v>mining::imports coal::</v>
      </c>
      <c r="I2401">
        <f t="shared" si="142"/>
        <v>34760.438689109091</v>
      </c>
      <c r="J2401">
        <f t="shared" si="138"/>
        <v>70598450.977580562</v>
      </c>
      <c r="K2401" s="12" t="s">
        <v>127</v>
      </c>
    </row>
    <row r="2402" spans="1:11" x14ac:dyDescent="0.2">
      <c r="A2402" t="str">
        <f t="shared" ref="A2402:A2465" si="143">CONCATENATE(B2402,".",C2402,"_",E2402,"_",V2402,"_",U2402)</f>
        <v>imports coal__RO_mix_mix.input_he__</v>
      </c>
      <c r="B2402" t="str">
        <f>processors_PES!$B$183</f>
        <v>imports coal__RO_mix_mix</v>
      </c>
      <c r="C2402" s="9" t="s">
        <v>89</v>
      </c>
      <c r="D2402" s="10" t="s">
        <v>100</v>
      </c>
      <c r="E2402" s="10" t="s">
        <v>116</v>
      </c>
      <c r="F2402" s="9" t="s">
        <v>90</v>
      </c>
      <c r="G2402" s="9" t="s">
        <v>91</v>
      </c>
      <c r="H2402" t="str">
        <f>processors_PES!$D$180</f>
        <v>mining::imports coal::</v>
      </c>
      <c r="I2402">
        <f t="shared" si="142"/>
        <v>10427.820097992368</v>
      </c>
      <c r="J2402">
        <f t="shared" si="138"/>
        <v>21178902.6190225</v>
      </c>
      <c r="K2402" s="12" t="s">
        <v>128</v>
      </c>
    </row>
    <row r="2403" spans="1:11" x14ac:dyDescent="0.2">
      <c r="A2403" t="str">
        <f t="shared" si="143"/>
        <v>imports coal__RO_mix_mix.inpt_fu__</v>
      </c>
      <c r="B2403" t="str">
        <f>processors_PES!$B$183</f>
        <v>imports coal__RO_mix_mix</v>
      </c>
      <c r="C2403" s="9" t="s">
        <v>93</v>
      </c>
      <c r="D2403" s="10" t="s">
        <v>101</v>
      </c>
      <c r="E2403" s="10" t="s">
        <v>117</v>
      </c>
      <c r="F2403" s="9" t="s">
        <v>90</v>
      </c>
      <c r="G2403" s="9" t="s">
        <v>91</v>
      </c>
      <c r="H2403" t="str">
        <f>processors_PES!$D$180</f>
        <v>mining::imports coal::</v>
      </c>
      <c r="I2403">
        <f t="shared" si="142"/>
        <v>32.253269366878754</v>
      </c>
      <c r="J2403">
        <f t="shared" si="138"/>
        <v>65506.390084130755</v>
      </c>
      <c r="K2403" s="12" t="s">
        <v>128</v>
      </c>
    </row>
    <row r="2404" spans="1:11" x14ac:dyDescent="0.2">
      <c r="A2404" t="str">
        <f t="shared" si="143"/>
        <v>imports coal__RO_mix_mix.input_ha__</v>
      </c>
      <c r="B2404" t="str">
        <f>processors_PES!$B$183</f>
        <v>imports coal__RO_mix_mix</v>
      </c>
      <c r="C2404" s="9" t="s">
        <v>89</v>
      </c>
      <c r="D2404" s="10" t="s">
        <v>102</v>
      </c>
      <c r="E2404" s="10" t="s">
        <v>118</v>
      </c>
      <c r="F2404" s="9" t="s">
        <v>90</v>
      </c>
      <c r="G2404" s="9" t="s">
        <v>94</v>
      </c>
      <c r="H2404" t="str">
        <f>processors_PES!$D$180</f>
        <v>mining::imports coal::</v>
      </c>
      <c r="I2404">
        <f t="shared" si="142"/>
        <v>1335.8942761170829</v>
      </c>
      <c r="J2404">
        <f t="shared" si="138"/>
        <v>2713201.2747937953</v>
      </c>
      <c r="K2404" s="12" t="s">
        <v>129</v>
      </c>
    </row>
    <row r="2405" spans="1:11" x14ac:dyDescent="0.2">
      <c r="A2405" t="str">
        <f t="shared" si="143"/>
        <v>imports coal__RO_mix_mix.input_lu__</v>
      </c>
      <c r="B2405" t="str">
        <f>processors_PES!$B$183</f>
        <v>imports coal__RO_mix_mix</v>
      </c>
      <c r="C2405" s="9" t="s">
        <v>89</v>
      </c>
      <c r="D2405" s="10" t="s">
        <v>103</v>
      </c>
      <c r="E2405" s="10" t="s">
        <v>119</v>
      </c>
      <c r="F2405" s="9" t="s">
        <v>92</v>
      </c>
      <c r="G2405" s="9" t="s">
        <v>94</v>
      </c>
      <c r="H2405" t="str">
        <f>processors_PES!$D$180</f>
        <v>mining::imports coal::</v>
      </c>
      <c r="I2405" s="15" t="s">
        <v>131</v>
      </c>
      <c r="J2405" s="15" t="s">
        <v>131</v>
      </c>
      <c r="K2405" s="12" t="s">
        <v>118</v>
      </c>
    </row>
    <row r="2406" spans="1:11" x14ac:dyDescent="0.2">
      <c r="A2406" t="str">
        <f t="shared" si="143"/>
        <v>imports coal__RO_mix_mix.input_w.us__</v>
      </c>
      <c r="B2406" t="str">
        <f>processors_PES!$B$183</f>
        <v>imports coal__RO_mix_mix</v>
      </c>
      <c r="C2406" s="9" t="s">
        <v>89</v>
      </c>
      <c r="D2406" s="10" t="s">
        <v>104</v>
      </c>
      <c r="E2406" s="10" t="s">
        <v>120</v>
      </c>
      <c r="F2406" s="9" t="s">
        <v>92</v>
      </c>
      <c r="G2406" s="9" t="s">
        <v>91</v>
      </c>
      <c r="H2406" t="str">
        <f>processors_PES!$D$180</f>
        <v>mining::imports coal::</v>
      </c>
      <c r="I2406" s="15" t="s">
        <v>131</v>
      </c>
      <c r="J2406" s="15" t="s">
        <v>131</v>
      </c>
      <c r="K2406" s="12" t="s">
        <v>125</v>
      </c>
    </row>
    <row r="2407" spans="1:11" x14ac:dyDescent="0.2">
      <c r="A2407" t="str">
        <f t="shared" si="143"/>
        <v>imports coal__RO_mix_mix.input_fw__</v>
      </c>
      <c r="B2407" t="str">
        <f>processors_PES!$B$183</f>
        <v>imports coal__RO_mix_mix</v>
      </c>
      <c r="C2407" s="9" t="s">
        <v>89</v>
      </c>
      <c r="D2407" s="10" t="s">
        <v>105</v>
      </c>
      <c r="E2407" s="10" t="s">
        <v>121</v>
      </c>
      <c r="F2407" s="9" t="s">
        <v>92</v>
      </c>
      <c r="G2407" s="9" t="s">
        <v>91</v>
      </c>
      <c r="H2407" t="str">
        <f>processors_PES!$D$180</f>
        <v>mining::imports coal::</v>
      </c>
      <c r="I2407" s="15" t="s">
        <v>131</v>
      </c>
      <c r="J2407" s="15" t="s">
        <v>131</v>
      </c>
      <c r="K2407" s="12" t="s">
        <v>125</v>
      </c>
    </row>
    <row r="2408" spans="1:11" x14ac:dyDescent="0.2">
      <c r="A2408" t="str">
        <f t="shared" si="143"/>
        <v>imports coal__RO_mix_mix.input_w.tot__</v>
      </c>
      <c r="B2408" t="str">
        <f>processors_PES!$B$183</f>
        <v>imports coal__RO_mix_mix</v>
      </c>
      <c r="C2408" s="9" t="s">
        <v>89</v>
      </c>
      <c r="D2408" s="10" t="s">
        <v>106</v>
      </c>
      <c r="E2408" s="10" t="s">
        <v>122</v>
      </c>
      <c r="F2408" s="9" t="s">
        <v>92</v>
      </c>
      <c r="G2408" s="9" t="s">
        <v>91</v>
      </c>
      <c r="H2408" t="str">
        <f>processors_PES!$D$180</f>
        <v>mining::imports coal::</v>
      </c>
      <c r="I2408">
        <f>J2408/$J$2413</f>
        <v>900.1304775972427</v>
      </c>
      <c r="J2408">
        <f t="shared" si="138"/>
        <v>1828165</v>
      </c>
      <c r="K2408" s="12" t="s">
        <v>125</v>
      </c>
    </row>
    <row r="2409" spans="1:11" x14ac:dyDescent="0.2">
      <c r="A2409" t="str">
        <f t="shared" si="143"/>
        <v>imports coal__RO_mix_mix.output_w__</v>
      </c>
      <c r="B2409" t="str">
        <f>processors_PES!$B$183</f>
        <v>imports coal__RO_mix_mix</v>
      </c>
      <c r="C2409" s="9" t="s">
        <v>95</v>
      </c>
      <c r="D2409" s="10" t="s">
        <v>107</v>
      </c>
      <c r="E2409" s="10" t="s">
        <v>123</v>
      </c>
      <c r="F2409" s="9" t="s">
        <v>92</v>
      </c>
      <c r="G2409" s="9" t="s">
        <v>91</v>
      </c>
      <c r="H2409" t="str">
        <f>processors_PES!$D$180</f>
        <v>mining::imports coal::</v>
      </c>
      <c r="I2409">
        <f t="shared" ref="I2409:I2413" si="144">J2409/$J$2413</f>
        <v>765.11090595765631</v>
      </c>
      <c r="J2409">
        <f t="shared" si="138"/>
        <v>1553940.25</v>
      </c>
      <c r="K2409" s="12" t="s">
        <v>125</v>
      </c>
    </row>
    <row r="2410" spans="1:11" x14ac:dyDescent="0.2">
      <c r="A2410" t="str">
        <f t="shared" si="143"/>
        <v>imports coal__RO_mix_mix.output_ghg__</v>
      </c>
      <c r="B2410" t="str">
        <f>processors_PES!$B$183</f>
        <v>imports coal__RO_mix_mix</v>
      </c>
      <c r="C2410" s="9" t="s">
        <v>95</v>
      </c>
      <c r="D2410" s="10" t="s">
        <v>108</v>
      </c>
      <c r="E2410" s="10" t="s">
        <v>124</v>
      </c>
      <c r="F2410" s="9" t="s">
        <v>92</v>
      </c>
      <c r="G2410" s="9" t="s">
        <v>91</v>
      </c>
      <c r="H2410" t="str">
        <f>processors_PES!$D$180</f>
        <v>mining::imports coal::</v>
      </c>
      <c r="I2410">
        <f t="shared" si="144"/>
        <v>83847.247661250614</v>
      </c>
      <c r="J2410">
        <f t="shared" si="138"/>
        <v>170293760</v>
      </c>
      <c r="K2410" s="12" t="s">
        <v>130</v>
      </c>
    </row>
    <row r="2411" spans="1:11" x14ac:dyDescent="0.2">
      <c r="A2411" t="str">
        <f t="shared" si="143"/>
        <v>imports coal__RO_mix_mix.output_h.c__</v>
      </c>
      <c r="B2411" t="str">
        <f>processors_PES!$B$183</f>
        <v>imports coal__RO_mix_mix</v>
      </c>
      <c r="C2411" s="9" t="s">
        <v>95</v>
      </c>
      <c r="D2411" s="10" t="s">
        <v>63</v>
      </c>
      <c r="E2411" s="10" t="s">
        <v>113</v>
      </c>
      <c r="F2411" s="9" t="s">
        <v>90</v>
      </c>
      <c r="G2411" s="9" t="s">
        <v>91</v>
      </c>
      <c r="H2411" t="str">
        <f>processors_PES!$D$180</f>
        <v>mining::imports coal::</v>
      </c>
      <c r="I2411">
        <f t="shared" si="144"/>
        <v>0.9980305268340719</v>
      </c>
      <c r="J2411">
        <f t="shared" si="138"/>
        <v>2027</v>
      </c>
      <c r="K2411" s="15" t="s">
        <v>132</v>
      </c>
    </row>
    <row r="2412" spans="1:11" x14ac:dyDescent="0.2">
      <c r="A2412" t="str">
        <f t="shared" si="143"/>
        <v>imports coal__RO_mix_mix.output_li__</v>
      </c>
      <c r="B2412" t="str">
        <f>processors_PES!$B$183</f>
        <v>imports coal__RO_mix_mix</v>
      </c>
      <c r="C2412" s="10" t="s">
        <v>95</v>
      </c>
      <c r="D2412" s="10" t="s">
        <v>64</v>
      </c>
      <c r="E2412" s="10" t="s">
        <v>111</v>
      </c>
      <c r="F2412" s="10" t="s">
        <v>90</v>
      </c>
      <c r="G2412" s="10" t="s">
        <v>91</v>
      </c>
      <c r="H2412" t="str">
        <f>processors_PES!$D$180</f>
        <v>mining::imports coal::</v>
      </c>
      <c r="I2412">
        <f t="shared" si="144"/>
        <v>1.9694731659281144E-3</v>
      </c>
      <c r="J2412">
        <f t="shared" si="138"/>
        <v>4</v>
      </c>
      <c r="K2412" s="12" t="s">
        <v>132</v>
      </c>
    </row>
    <row r="2413" spans="1:11" x14ac:dyDescent="0.2">
      <c r="A2413" t="str">
        <f t="shared" si="143"/>
        <v>imports coal__RO_mix_mix.output_co__</v>
      </c>
      <c r="B2413" t="str">
        <f>processors_PES!$B$183</f>
        <v>imports coal__RO_mix_mix</v>
      </c>
      <c r="C2413" s="10" t="s">
        <v>95</v>
      </c>
      <c r="D2413" s="10" t="s">
        <v>65</v>
      </c>
      <c r="E2413" s="10" t="s">
        <v>805</v>
      </c>
      <c r="F2413" s="10" t="s">
        <v>90</v>
      </c>
      <c r="G2413" s="10" t="s">
        <v>91</v>
      </c>
      <c r="H2413" t="str">
        <f>processors_PES!$D$180</f>
        <v>mining::imports coal::</v>
      </c>
      <c r="I2413">
        <f t="shared" si="144"/>
        <v>1</v>
      </c>
      <c r="J2413">
        <f>J2411+J2412</f>
        <v>2031</v>
      </c>
      <c r="K2413" s="12" t="s">
        <v>132</v>
      </c>
    </row>
    <row r="2414" spans="1:11" x14ac:dyDescent="0.2">
      <c r="A2414" t="str">
        <f t="shared" si="143"/>
        <v>imports coal__SE_mix_mix.input_ng__</v>
      </c>
      <c r="B2414" t="str">
        <f>processors_PES!$B$184</f>
        <v>imports coal__SE_mix_mix</v>
      </c>
      <c r="C2414" s="9" t="s">
        <v>89</v>
      </c>
      <c r="D2414" s="10" t="s">
        <v>96</v>
      </c>
      <c r="E2414" s="10" t="s">
        <v>110</v>
      </c>
      <c r="F2414" s="9" t="s">
        <v>90</v>
      </c>
      <c r="G2414" s="9" t="s">
        <v>91</v>
      </c>
      <c r="H2414" t="str">
        <f>processors_PES!$D$180</f>
        <v>mining::imports coal::</v>
      </c>
      <c r="I2414">
        <f>J2414/$J$2431</f>
        <v>0</v>
      </c>
      <c r="J2414">
        <f t="shared" si="138"/>
        <v>0</v>
      </c>
      <c r="K2414" s="12" t="s">
        <v>125</v>
      </c>
    </row>
    <row r="2415" spans="1:11" x14ac:dyDescent="0.2">
      <c r="A2415" t="str">
        <f t="shared" si="143"/>
        <v>imports coal__SE_mix_mix.input_li__</v>
      </c>
      <c r="B2415" t="str">
        <f>processors_PES!$B$184</f>
        <v>imports coal__SE_mix_mix</v>
      </c>
      <c r="C2415" s="9" t="s">
        <v>89</v>
      </c>
      <c r="D2415" s="10" t="s">
        <v>64</v>
      </c>
      <c r="E2415" s="10" t="s">
        <v>111</v>
      </c>
      <c r="F2415" s="9" t="s">
        <v>90</v>
      </c>
      <c r="G2415" s="9" t="s">
        <v>91</v>
      </c>
      <c r="H2415" t="str">
        <f>processors_PES!$D$180</f>
        <v>mining::imports coal::</v>
      </c>
      <c r="I2415">
        <f t="shared" ref="I2415:I2422" si="145">J2415/$J$2431</f>
        <v>0</v>
      </c>
      <c r="J2415">
        <f t="shared" si="138"/>
        <v>0</v>
      </c>
      <c r="K2415" s="12" t="s">
        <v>126</v>
      </c>
    </row>
    <row r="2416" spans="1:11" x14ac:dyDescent="0.2">
      <c r="A2416" t="str">
        <f t="shared" si="143"/>
        <v>imports coal__SE_mix_mix.input_bio__</v>
      </c>
      <c r="B2416" t="str">
        <f>processors_PES!$B$184</f>
        <v>imports coal__SE_mix_mix</v>
      </c>
      <c r="C2416" s="9" t="s">
        <v>89</v>
      </c>
      <c r="D2416" s="10" t="s">
        <v>97</v>
      </c>
      <c r="E2416" s="10" t="s">
        <v>112</v>
      </c>
      <c r="F2416" s="9" t="s">
        <v>90</v>
      </c>
      <c r="G2416" s="9" t="s">
        <v>91</v>
      </c>
      <c r="H2416" t="str">
        <f>processors_PES!$D$180</f>
        <v>mining::imports coal::</v>
      </c>
      <c r="I2416">
        <f t="shared" si="145"/>
        <v>0</v>
      </c>
      <c r="J2416">
        <f t="shared" si="138"/>
        <v>0</v>
      </c>
      <c r="K2416" s="12" t="s">
        <v>126</v>
      </c>
    </row>
    <row r="2417" spans="1:11" x14ac:dyDescent="0.2">
      <c r="A2417" t="str">
        <f t="shared" si="143"/>
        <v>imports coal__SE_mix_mix.input_h.c__</v>
      </c>
      <c r="B2417" t="str">
        <f>processors_PES!$B$184</f>
        <v>imports coal__SE_mix_mix</v>
      </c>
      <c r="C2417" s="9" t="s">
        <v>89</v>
      </c>
      <c r="D2417" s="10" t="s">
        <v>63</v>
      </c>
      <c r="E2417" s="10" t="s">
        <v>113</v>
      </c>
      <c r="F2417" s="9" t="s">
        <v>92</v>
      </c>
      <c r="G2417" s="9" t="s">
        <v>91</v>
      </c>
      <c r="H2417" t="str">
        <f>processors_PES!$D$180</f>
        <v>mining::imports coal::</v>
      </c>
      <c r="I2417">
        <f t="shared" si="145"/>
        <v>0</v>
      </c>
      <c r="J2417">
        <f t="shared" si="138"/>
        <v>0</v>
      </c>
      <c r="K2417" s="12" t="s">
        <v>126</v>
      </c>
    </row>
    <row r="2418" spans="1:11" x14ac:dyDescent="0.2">
      <c r="A2418" t="str">
        <f t="shared" si="143"/>
        <v>imports coal__SE_mix_mix.input_ur__</v>
      </c>
      <c r="B2418" t="str">
        <f>processors_PES!$B$184</f>
        <v>imports coal__SE_mix_mix</v>
      </c>
      <c r="C2418" s="9" t="s">
        <v>89</v>
      </c>
      <c r="D2418" s="10" t="s">
        <v>98</v>
      </c>
      <c r="E2418" s="10" t="s">
        <v>114</v>
      </c>
      <c r="F2418" s="9" t="s">
        <v>90</v>
      </c>
      <c r="G2418" s="9" t="s">
        <v>91</v>
      </c>
      <c r="H2418" t="str">
        <f>processors_PES!$D$180</f>
        <v>mining::imports coal::</v>
      </c>
      <c r="I2418">
        <f t="shared" si="145"/>
        <v>0</v>
      </c>
      <c r="J2418">
        <f t="shared" si="138"/>
        <v>0</v>
      </c>
      <c r="K2418" s="12" t="s">
        <v>126</v>
      </c>
    </row>
    <row r="2419" spans="1:11" x14ac:dyDescent="0.2">
      <c r="A2419" t="str">
        <f t="shared" si="143"/>
        <v>imports coal__SE_mix_mix.input_el__</v>
      </c>
      <c r="B2419" t="str">
        <f>processors_PES!$B$184</f>
        <v>imports coal__SE_mix_mix</v>
      </c>
      <c r="C2419" s="9" t="s">
        <v>89</v>
      </c>
      <c r="D2419" s="10" t="s">
        <v>99</v>
      </c>
      <c r="E2419" s="10" t="s">
        <v>115</v>
      </c>
      <c r="F2419" s="9" t="s">
        <v>90</v>
      </c>
      <c r="G2419" s="9" t="s">
        <v>91</v>
      </c>
      <c r="H2419" t="str">
        <f>processors_PES!$D$180</f>
        <v>mining::imports coal::</v>
      </c>
      <c r="I2419">
        <f t="shared" si="145"/>
        <v>32974.322260999026</v>
      </c>
      <c r="J2419">
        <f t="shared" si="138"/>
        <v>90217745.706093326</v>
      </c>
      <c r="K2419" s="12" t="s">
        <v>127</v>
      </c>
    </row>
    <row r="2420" spans="1:11" x14ac:dyDescent="0.2">
      <c r="A2420" t="str">
        <f t="shared" si="143"/>
        <v>imports coal__SE_mix_mix.input_he__</v>
      </c>
      <c r="B2420" t="str">
        <f>processors_PES!$B$184</f>
        <v>imports coal__SE_mix_mix</v>
      </c>
      <c r="C2420" s="9" t="s">
        <v>89</v>
      </c>
      <c r="D2420" s="10" t="s">
        <v>100</v>
      </c>
      <c r="E2420" s="10" t="s">
        <v>116</v>
      </c>
      <c r="F2420" s="9" t="s">
        <v>90</v>
      </c>
      <c r="G2420" s="9" t="s">
        <v>91</v>
      </c>
      <c r="H2420" t="str">
        <f>processors_PES!$D$180</f>
        <v>mining::imports coal::</v>
      </c>
      <c r="I2420">
        <f t="shared" si="145"/>
        <v>9857.095250519098</v>
      </c>
      <c r="J2420">
        <f t="shared" si="138"/>
        <v>26969012.60542025</v>
      </c>
      <c r="K2420" s="12" t="s">
        <v>128</v>
      </c>
    </row>
    <row r="2421" spans="1:11" x14ac:dyDescent="0.2">
      <c r="A2421" t="str">
        <f t="shared" si="143"/>
        <v>imports coal__SE_mix_mix.inpt_fu__</v>
      </c>
      <c r="B2421" t="str">
        <f>processors_PES!$B$184</f>
        <v>imports coal__SE_mix_mix</v>
      </c>
      <c r="C2421" s="9" t="s">
        <v>93</v>
      </c>
      <c r="D2421" s="10" t="s">
        <v>101</v>
      </c>
      <c r="E2421" s="10" t="s">
        <v>117</v>
      </c>
      <c r="F2421" s="9" t="s">
        <v>90</v>
      </c>
      <c r="G2421" s="9" t="s">
        <v>91</v>
      </c>
      <c r="H2421" t="str">
        <f>processors_PES!$D$180</f>
        <v>mining::imports coal::</v>
      </c>
      <c r="I2421">
        <f t="shared" si="145"/>
        <v>173.60900658504764</v>
      </c>
      <c r="J2421">
        <f t="shared" si="138"/>
        <v>474994.24201669032</v>
      </c>
      <c r="K2421" s="12" t="s">
        <v>128</v>
      </c>
    </row>
    <row r="2422" spans="1:11" x14ac:dyDescent="0.2">
      <c r="A2422" t="str">
        <f t="shared" si="143"/>
        <v>imports coal__SE_mix_mix.input_ha__</v>
      </c>
      <c r="B2422" t="str">
        <f>processors_PES!$B$184</f>
        <v>imports coal__SE_mix_mix</v>
      </c>
      <c r="C2422" s="9" t="s">
        <v>89</v>
      </c>
      <c r="D2422" s="10" t="s">
        <v>102</v>
      </c>
      <c r="E2422" s="10" t="s">
        <v>118</v>
      </c>
      <c r="F2422" s="9" t="s">
        <v>90</v>
      </c>
      <c r="G2422" s="9" t="s">
        <v>94</v>
      </c>
      <c r="H2422" t="str">
        <f>processors_PES!$D$180</f>
        <v>mining::imports coal::</v>
      </c>
      <c r="I2422">
        <f t="shared" si="145"/>
        <v>1365.7523039449479</v>
      </c>
      <c r="J2422">
        <f t="shared" si="138"/>
        <v>3736698.3035933776</v>
      </c>
      <c r="K2422" s="12" t="s">
        <v>129</v>
      </c>
    </row>
    <row r="2423" spans="1:11" x14ac:dyDescent="0.2">
      <c r="A2423" t="str">
        <f t="shared" si="143"/>
        <v>imports coal__SE_mix_mix.input_lu__</v>
      </c>
      <c r="B2423" t="str">
        <f>processors_PES!$B$184</f>
        <v>imports coal__SE_mix_mix</v>
      </c>
      <c r="C2423" s="9" t="s">
        <v>89</v>
      </c>
      <c r="D2423" s="10" t="s">
        <v>103</v>
      </c>
      <c r="E2423" s="10" t="s">
        <v>119</v>
      </c>
      <c r="F2423" s="9" t="s">
        <v>92</v>
      </c>
      <c r="G2423" s="9" t="s">
        <v>94</v>
      </c>
      <c r="H2423" t="str">
        <f>processors_PES!$D$180</f>
        <v>mining::imports coal::</v>
      </c>
      <c r="I2423" s="15" t="s">
        <v>131</v>
      </c>
      <c r="J2423" s="15" t="s">
        <v>131</v>
      </c>
      <c r="K2423" s="12" t="s">
        <v>118</v>
      </c>
    </row>
    <row r="2424" spans="1:11" x14ac:dyDescent="0.2">
      <c r="A2424" t="str">
        <f t="shared" si="143"/>
        <v>imports coal__SE_mix_mix.input_w.us__</v>
      </c>
      <c r="B2424" t="str">
        <f>processors_PES!$B$184</f>
        <v>imports coal__SE_mix_mix</v>
      </c>
      <c r="C2424" s="9" t="s">
        <v>89</v>
      </c>
      <c r="D2424" s="10" t="s">
        <v>104</v>
      </c>
      <c r="E2424" s="10" t="s">
        <v>120</v>
      </c>
      <c r="F2424" s="9" t="s">
        <v>92</v>
      </c>
      <c r="G2424" s="9" t="s">
        <v>91</v>
      </c>
      <c r="H2424" t="str">
        <f>processors_PES!$D$180</f>
        <v>mining::imports coal::</v>
      </c>
      <c r="I2424" s="15" t="s">
        <v>131</v>
      </c>
      <c r="J2424" s="15" t="s">
        <v>131</v>
      </c>
      <c r="K2424" s="12" t="s">
        <v>125</v>
      </c>
    </row>
    <row r="2425" spans="1:11" x14ac:dyDescent="0.2">
      <c r="A2425" t="str">
        <f t="shared" si="143"/>
        <v>imports coal__SE_mix_mix.input_fw__</v>
      </c>
      <c r="B2425" t="str">
        <f>processors_PES!$B$184</f>
        <v>imports coal__SE_mix_mix</v>
      </c>
      <c r="C2425" s="9" t="s">
        <v>89</v>
      </c>
      <c r="D2425" s="10" t="s">
        <v>105</v>
      </c>
      <c r="E2425" s="10" t="s">
        <v>121</v>
      </c>
      <c r="F2425" s="9" t="s">
        <v>92</v>
      </c>
      <c r="G2425" s="9" t="s">
        <v>91</v>
      </c>
      <c r="H2425" t="str">
        <f>processors_PES!$D$180</f>
        <v>mining::imports coal::</v>
      </c>
      <c r="I2425" s="15" t="s">
        <v>131</v>
      </c>
      <c r="J2425" s="15" t="s">
        <v>131</v>
      </c>
      <c r="K2425" s="12" t="s">
        <v>125</v>
      </c>
    </row>
    <row r="2426" spans="1:11" x14ac:dyDescent="0.2">
      <c r="A2426" t="str">
        <f t="shared" si="143"/>
        <v>imports coal__SE_mix_mix.input_w.tot__</v>
      </c>
      <c r="B2426" t="str">
        <f>processors_PES!$B$184</f>
        <v>imports coal__SE_mix_mix</v>
      </c>
      <c r="C2426" s="9" t="s">
        <v>89</v>
      </c>
      <c r="D2426" s="10" t="s">
        <v>106</v>
      </c>
      <c r="E2426" s="10" t="s">
        <v>122</v>
      </c>
      <c r="F2426" s="9" t="s">
        <v>92</v>
      </c>
      <c r="G2426" s="9" t="s">
        <v>91</v>
      </c>
      <c r="H2426" t="str">
        <f>processors_PES!$D$180</f>
        <v>mining::imports coal::</v>
      </c>
      <c r="I2426">
        <f>J2426/$J$2431</f>
        <v>1240.6195175438597</v>
      </c>
      <c r="J2426">
        <f t="shared" si="138"/>
        <v>3394335</v>
      </c>
      <c r="K2426" s="12" t="s">
        <v>125</v>
      </c>
    </row>
    <row r="2427" spans="1:11" x14ac:dyDescent="0.2">
      <c r="A2427" t="str">
        <f t="shared" si="143"/>
        <v>imports coal__SE_mix_mix.output_w__</v>
      </c>
      <c r="B2427" t="str">
        <f>processors_PES!$B$184</f>
        <v>imports coal__SE_mix_mix</v>
      </c>
      <c r="C2427" s="9" t="s">
        <v>95</v>
      </c>
      <c r="D2427" s="10" t="s">
        <v>107</v>
      </c>
      <c r="E2427" s="10" t="s">
        <v>123</v>
      </c>
      <c r="F2427" s="9" t="s">
        <v>92</v>
      </c>
      <c r="G2427" s="9" t="s">
        <v>91</v>
      </c>
      <c r="H2427" t="str">
        <f>processors_PES!$D$180</f>
        <v>mining::imports coal::</v>
      </c>
      <c r="I2427">
        <f t="shared" ref="I2427:I2431" si="146">J2427/$J$2431</f>
        <v>1054.5265899122808</v>
      </c>
      <c r="J2427">
        <f t="shared" si="138"/>
        <v>2885184.75</v>
      </c>
      <c r="K2427" s="12" t="s">
        <v>125</v>
      </c>
    </row>
    <row r="2428" spans="1:11" x14ac:dyDescent="0.2">
      <c r="A2428" t="str">
        <f t="shared" si="143"/>
        <v>imports coal__SE_mix_mix.output_ghg__</v>
      </c>
      <c r="B2428" t="str">
        <f>processors_PES!$B$184</f>
        <v>imports coal__SE_mix_mix</v>
      </c>
      <c r="C2428" s="9" t="s">
        <v>95</v>
      </c>
      <c r="D2428" s="10" t="s">
        <v>108</v>
      </c>
      <c r="E2428" s="10" t="s">
        <v>124</v>
      </c>
      <c r="F2428" s="9" t="s">
        <v>92</v>
      </c>
      <c r="G2428" s="9" t="s">
        <v>91</v>
      </c>
      <c r="H2428" t="str">
        <f>processors_PES!$D$180</f>
        <v>mining::imports coal::</v>
      </c>
      <c r="I2428">
        <f t="shared" si="146"/>
        <v>73709.692982456138</v>
      </c>
      <c r="J2428">
        <f t="shared" si="138"/>
        <v>201669720</v>
      </c>
      <c r="K2428" s="12" t="s">
        <v>130</v>
      </c>
    </row>
    <row r="2429" spans="1:11" x14ac:dyDescent="0.2">
      <c r="A2429" t="str">
        <f t="shared" si="143"/>
        <v>imports coal__SE_mix_mix.output_h.c__</v>
      </c>
      <c r="B2429" t="str">
        <f>processors_PES!$B$184</f>
        <v>imports coal__SE_mix_mix</v>
      </c>
      <c r="C2429" s="9" t="s">
        <v>95</v>
      </c>
      <c r="D2429" s="10" t="s">
        <v>63</v>
      </c>
      <c r="E2429" s="10" t="s">
        <v>113</v>
      </c>
      <c r="F2429" s="9" t="s">
        <v>90</v>
      </c>
      <c r="G2429" s="9" t="s">
        <v>91</v>
      </c>
      <c r="H2429" t="str">
        <f>processors_PES!$D$180</f>
        <v>mining::imports coal::</v>
      </c>
      <c r="I2429">
        <f t="shared" si="146"/>
        <v>0.86732456140350878</v>
      </c>
      <c r="J2429">
        <f t="shared" si="138"/>
        <v>2373</v>
      </c>
      <c r="K2429" s="15" t="s">
        <v>132</v>
      </c>
    </row>
    <row r="2430" spans="1:11" x14ac:dyDescent="0.2">
      <c r="A2430" t="str">
        <f t="shared" si="143"/>
        <v>imports coal__SE_mix_mix.output_li__</v>
      </c>
      <c r="B2430" t="str">
        <f>processors_PES!$B$184</f>
        <v>imports coal__SE_mix_mix</v>
      </c>
      <c r="C2430" s="10" t="s">
        <v>95</v>
      </c>
      <c r="D2430" s="10" t="s">
        <v>64</v>
      </c>
      <c r="E2430" s="10" t="s">
        <v>111</v>
      </c>
      <c r="F2430" s="10" t="s">
        <v>90</v>
      </c>
      <c r="G2430" s="10" t="s">
        <v>91</v>
      </c>
      <c r="H2430" t="str">
        <f>processors_PES!$D$180</f>
        <v>mining::imports coal::</v>
      </c>
      <c r="I2430">
        <f t="shared" si="146"/>
        <v>0.13267543859649122</v>
      </c>
      <c r="J2430">
        <f t="shared" si="138"/>
        <v>363</v>
      </c>
      <c r="K2430" s="12" t="s">
        <v>132</v>
      </c>
    </row>
    <row r="2431" spans="1:11" x14ac:dyDescent="0.2">
      <c r="A2431" t="str">
        <f t="shared" si="143"/>
        <v>imports coal__SE_mix_mix.output_co__</v>
      </c>
      <c r="B2431" t="str">
        <f>processors_PES!$B$184</f>
        <v>imports coal__SE_mix_mix</v>
      </c>
      <c r="C2431" s="10" t="s">
        <v>95</v>
      </c>
      <c r="D2431" s="10" t="s">
        <v>65</v>
      </c>
      <c r="E2431" s="10" t="s">
        <v>805</v>
      </c>
      <c r="F2431" s="10" t="s">
        <v>90</v>
      </c>
      <c r="G2431" s="10" t="s">
        <v>91</v>
      </c>
      <c r="H2431" t="str">
        <f>processors_PES!$D$180</f>
        <v>mining::imports coal::</v>
      </c>
      <c r="I2431">
        <f t="shared" si="146"/>
        <v>1</v>
      </c>
      <c r="J2431">
        <f>J2429+J2430</f>
        <v>2736</v>
      </c>
      <c r="K2431" s="12" t="s">
        <v>132</v>
      </c>
    </row>
    <row r="2432" spans="1:11" x14ac:dyDescent="0.2">
      <c r="A2432" t="str">
        <f t="shared" si="143"/>
        <v>imports coal__UK_mix_mix.input_ng__</v>
      </c>
      <c r="B2432" t="str">
        <f>processors_PES!$B$185</f>
        <v>imports coal__UK_mix_mix</v>
      </c>
      <c r="C2432" s="9" t="s">
        <v>89</v>
      </c>
      <c r="D2432" s="10" t="s">
        <v>96</v>
      </c>
      <c r="E2432" s="10" t="s">
        <v>110</v>
      </c>
      <c r="F2432" s="9" t="s">
        <v>90</v>
      </c>
      <c r="G2432" s="9" t="s">
        <v>91</v>
      </c>
      <c r="H2432" t="str">
        <f>processors_PES!$D$180</f>
        <v>mining::imports coal::</v>
      </c>
      <c r="I2432">
        <f>J2432/$J$2449</f>
        <v>0</v>
      </c>
      <c r="J2432">
        <f t="shared" si="138"/>
        <v>0</v>
      </c>
      <c r="K2432" s="12" t="s">
        <v>125</v>
      </c>
    </row>
    <row r="2433" spans="1:11" x14ac:dyDescent="0.2">
      <c r="A2433" t="str">
        <f t="shared" si="143"/>
        <v>imports coal__UK_mix_mix.input_li__</v>
      </c>
      <c r="B2433" t="str">
        <f>processors_PES!$B$185</f>
        <v>imports coal__UK_mix_mix</v>
      </c>
      <c r="C2433" s="9" t="s">
        <v>89</v>
      </c>
      <c r="D2433" s="10" t="s">
        <v>64</v>
      </c>
      <c r="E2433" s="10" t="s">
        <v>111</v>
      </c>
      <c r="F2433" s="9" t="s">
        <v>90</v>
      </c>
      <c r="G2433" s="9" t="s">
        <v>91</v>
      </c>
      <c r="H2433" t="str">
        <f>processors_PES!$D$180</f>
        <v>mining::imports coal::</v>
      </c>
      <c r="I2433">
        <f t="shared" ref="I2433:I2440" si="147">J2433/$J$2449</f>
        <v>0</v>
      </c>
      <c r="J2433">
        <f t="shared" si="138"/>
        <v>0</v>
      </c>
      <c r="K2433" s="12" t="s">
        <v>126</v>
      </c>
    </row>
    <row r="2434" spans="1:11" x14ac:dyDescent="0.2">
      <c r="A2434" t="str">
        <f t="shared" si="143"/>
        <v>imports coal__UK_mix_mix.input_bio__</v>
      </c>
      <c r="B2434" t="str">
        <f>processors_PES!$B$185</f>
        <v>imports coal__UK_mix_mix</v>
      </c>
      <c r="C2434" s="9" t="s">
        <v>89</v>
      </c>
      <c r="D2434" s="10" t="s">
        <v>97</v>
      </c>
      <c r="E2434" s="10" t="s">
        <v>112</v>
      </c>
      <c r="F2434" s="9" t="s">
        <v>90</v>
      </c>
      <c r="G2434" s="9" t="s">
        <v>91</v>
      </c>
      <c r="H2434" t="str">
        <f>processors_PES!$D$180</f>
        <v>mining::imports coal::</v>
      </c>
      <c r="I2434">
        <f t="shared" si="147"/>
        <v>0</v>
      </c>
      <c r="J2434">
        <f t="shared" si="138"/>
        <v>0</v>
      </c>
      <c r="K2434" s="12" t="s">
        <v>126</v>
      </c>
    </row>
    <row r="2435" spans="1:11" x14ac:dyDescent="0.2">
      <c r="A2435" t="str">
        <f t="shared" si="143"/>
        <v>imports coal__UK_mix_mix.input_h.c__</v>
      </c>
      <c r="B2435" t="str">
        <f>processors_PES!$B$185</f>
        <v>imports coal__UK_mix_mix</v>
      </c>
      <c r="C2435" s="9" t="s">
        <v>89</v>
      </c>
      <c r="D2435" s="10" t="s">
        <v>63</v>
      </c>
      <c r="E2435" s="10" t="s">
        <v>113</v>
      </c>
      <c r="F2435" s="9" t="s">
        <v>92</v>
      </c>
      <c r="G2435" s="9" t="s">
        <v>91</v>
      </c>
      <c r="H2435" t="str">
        <f>processors_PES!$D$180</f>
        <v>mining::imports coal::</v>
      </c>
      <c r="I2435">
        <f t="shared" si="147"/>
        <v>0</v>
      </c>
      <c r="J2435">
        <f t="shared" ref="J2435:J2448" si="148">J2147+J2291</f>
        <v>0</v>
      </c>
      <c r="K2435" s="12" t="s">
        <v>126</v>
      </c>
    </row>
    <row r="2436" spans="1:11" x14ac:dyDescent="0.2">
      <c r="A2436" t="str">
        <f t="shared" si="143"/>
        <v>imports coal__UK_mix_mix.input_ur__</v>
      </c>
      <c r="B2436" t="str">
        <f>processors_PES!$B$185</f>
        <v>imports coal__UK_mix_mix</v>
      </c>
      <c r="C2436" s="9" t="s">
        <v>89</v>
      </c>
      <c r="D2436" s="10" t="s">
        <v>98</v>
      </c>
      <c r="E2436" s="10" t="s">
        <v>114</v>
      </c>
      <c r="F2436" s="9" t="s">
        <v>90</v>
      </c>
      <c r="G2436" s="9" t="s">
        <v>91</v>
      </c>
      <c r="H2436" t="str">
        <f>processors_PES!$D$180</f>
        <v>mining::imports coal::</v>
      </c>
      <c r="I2436">
        <f t="shared" si="147"/>
        <v>0</v>
      </c>
      <c r="J2436">
        <f t="shared" si="148"/>
        <v>0</v>
      </c>
      <c r="K2436" s="12" t="s">
        <v>126</v>
      </c>
    </row>
    <row r="2437" spans="1:11" x14ac:dyDescent="0.2">
      <c r="A2437" t="str">
        <f t="shared" si="143"/>
        <v>imports coal__UK_mix_mix.input_el__</v>
      </c>
      <c r="B2437" t="str">
        <f>processors_PES!$B$185</f>
        <v>imports coal__UK_mix_mix</v>
      </c>
      <c r="C2437" s="9" t="s">
        <v>89</v>
      </c>
      <c r="D2437" s="10" t="s">
        <v>99</v>
      </c>
      <c r="E2437" s="10" t="s">
        <v>115</v>
      </c>
      <c r="F2437" s="9" t="s">
        <v>90</v>
      </c>
      <c r="G2437" s="9" t="s">
        <v>91</v>
      </c>
      <c r="H2437" t="str">
        <f>processors_PES!$D$180</f>
        <v>mining::imports coal::</v>
      </c>
      <c r="I2437">
        <f t="shared" si="147"/>
        <v>57641.307326793045</v>
      </c>
      <c r="J2437">
        <f t="shared" si="148"/>
        <v>2595184579.7742033</v>
      </c>
      <c r="K2437" s="12" t="s">
        <v>127</v>
      </c>
    </row>
    <row r="2438" spans="1:11" x14ac:dyDescent="0.2">
      <c r="A2438" t="str">
        <f t="shared" si="143"/>
        <v>imports coal__UK_mix_mix.input_he__</v>
      </c>
      <c r="B2438" t="str">
        <f>processors_PES!$B$185</f>
        <v>imports coal__UK_mix_mix</v>
      </c>
      <c r="C2438" s="9" t="s">
        <v>89</v>
      </c>
      <c r="D2438" s="10" t="s">
        <v>100</v>
      </c>
      <c r="E2438" s="10" t="s">
        <v>116</v>
      </c>
      <c r="F2438" s="9" t="s">
        <v>90</v>
      </c>
      <c r="G2438" s="9" t="s">
        <v>91</v>
      </c>
      <c r="H2438" t="str">
        <f>processors_PES!$D$180</f>
        <v>mining::imports coal::</v>
      </c>
      <c r="I2438">
        <f t="shared" si="147"/>
        <v>46972.251058421563</v>
      </c>
      <c r="J2438">
        <f t="shared" si="148"/>
        <v>2114831659.4033141</v>
      </c>
      <c r="K2438" s="12" t="s">
        <v>128</v>
      </c>
    </row>
    <row r="2439" spans="1:11" x14ac:dyDescent="0.2">
      <c r="A2439" t="str">
        <f t="shared" si="143"/>
        <v>imports coal__UK_mix_mix.inpt_fu__</v>
      </c>
      <c r="B2439" t="str">
        <f>processors_PES!$B$185</f>
        <v>imports coal__UK_mix_mix</v>
      </c>
      <c r="C2439" s="9" t="s">
        <v>93</v>
      </c>
      <c r="D2439" s="10" t="s">
        <v>101</v>
      </c>
      <c r="E2439" s="10" t="s">
        <v>117</v>
      </c>
      <c r="F2439" s="9" t="s">
        <v>90</v>
      </c>
      <c r="G2439" s="9" t="s">
        <v>91</v>
      </c>
      <c r="H2439" t="str">
        <f>processors_PES!$D$180</f>
        <v>mining::imports coal::</v>
      </c>
      <c r="I2439">
        <f t="shared" si="147"/>
        <v>0</v>
      </c>
      <c r="J2439">
        <f t="shared" si="148"/>
        <v>0</v>
      </c>
      <c r="K2439" s="12" t="s">
        <v>128</v>
      </c>
    </row>
    <row r="2440" spans="1:11" x14ac:dyDescent="0.2">
      <c r="A2440" t="str">
        <f t="shared" si="143"/>
        <v>imports coal__UK_mix_mix.input_ha__</v>
      </c>
      <c r="B2440" t="str">
        <f>processors_PES!$B$185</f>
        <v>imports coal__UK_mix_mix</v>
      </c>
      <c r="C2440" s="9" t="s">
        <v>89</v>
      </c>
      <c r="D2440" s="10" t="s">
        <v>102</v>
      </c>
      <c r="E2440" s="10" t="s">
        <v>118</v>
      </c>
      <c r="F2440" s="9" t="s">
        <v>90</v>
      </c>
      <c r="G2440" s="9" t="s">
        <v>94</v>
      </c>
      <c r="H2440" t="str">
        <f>processors_PES!$D$180</f>
        <v>mining::imports coal::</v>
      </c>
      <c r="I2440">
        <f t="shared" si="147"/>
        <v>965.75727851574482</v>
      </c>
      <c r="J2440">
        <f t="shared" si="148"/>
        <v>43481289.950614378</v>
      </c>
      <c r="K2440" s="12" t="s">
        <v>129</v>
      </c>
    </row>
    <row r="2441" spans="1:11" x14ac:dyDescent="0.2">
      <c r="A2441" t="str">
        <f t="shared" si="143"/>
        <v>imports coal__UK_mix_mix.input_lu__</v>
      </c>
      <c r="B2441" t="str">
        <f>processors_PES!$B$185</f>
        <v>imports coal__UK_mix_mix</v>
      </c>
      <c r="C2441" s="9" t="s">
        <v>89</v>
      </c>
      <c r="D2441" s="10" t="s">
        <v>103</v>
      </c>
      <c r="E2441" s="10" t="s">
        <v>119</v>
      </c>
      <c r="F2441" s="9" t="s">
        <v>92</v>
      </c>
      <c r="G2441" s="9" t="s">
        <v>94</v>
      </c>
      <c r="H2441" t="str">
        <f>processors_PES!$D$180</f>
        <v>mining::imports coal::</v>
      </c>
      <c r="I2441" s="15" t="s">
        <v>131</v>
      </c>
      <c r="J2441" s="15" t="s">
        <v>131</v>
      </c>
      <c r="K2441" s="12" t="s">
        <v>118</v>
      </c>
    </row>
    <row r="2442" spans="1:11" x14ac:dyDescent="0.2">
      <c r="A2442" t="str">
        <f t="shared" si="143"/>
        <v>imports coal__UK_mix_mix.input_w.us__</v>
      </c>
      <c r="B2442" t="str">
        <f>processors_PES!$B$185</f>
        <v>imports coal__UK_mix_mix</v>
      </c>
      <c r="C2442" s="9" t="s">
        <v>89</v>
      </c>
      <c r="D2442" s="10" t="s">
        <v>104</v>
      </c>
      <c r="E2442" s="10" t="s">
        <v>120</v>
      </c>
      <c r="F2442" s="9" t="s">
        <v>92</v>
      </c>
      <c r="G2442" s="9" t="s">
        <v>91</v>
      </c>
      <c r="H2442" t="str">
        <f>processors_PES!$D$180</f>
        <v>mining::imports coal::</v>
      </c>
      <c r="I2442" s="15" t="s">
        <v>131</v>
      </c>
      <c r="J2442" s="15" t="s">
        <v>131</v>
      </c>
      <c r="K2442" s="12" t="s">
        <v>125</v>
      </c>
    </row>
    <row r="2443" spans="1:11" x14ac:dyDescent="0.2">
      <c r="A2443" t="str">
        <f t="shared" si="143"/>
        <v>imports coal__UK_mix_mix.input_fw__</v>
      </c>
      <c r="B2443" t="str">
        <f>processors_PES!$B$185</f>
        <v>imports coal__UK_mix_mix</v>
      </c>
      <c r="C2443" s="9" t="s">
        <v>89</v>
      </c>
      <c r="D2443" s="10" t="s">
        <v>105</v>
      </c>
      <c r="E2443" s="10" t="s">
        <v>121</v>
      </c>
      <c r="F2443" s="9" t="s">
        <v>92</v>
      </c>
      <c r="G2443" s="9" t="s">
        <v>91</v>
      </c>
      <c r="H2443" t="str">
        <f>processors_PES!$D$180</f>
        <v>mining::imports coal::</v>
      </c>
      <c r="I2443" s="15" t="s">
        <v>131</v>
      </c>
      <c r="J2443" s="15" t="s">
        <v>131</v>
      </c>
      <c r="K2443" s="12" t="s">
        <v>125</v>
      </c>
    </row>
    <row r="2444" spans="1:11" x14ac:dyDescent="0.2">
      <c r="A2444" t="str">
        <f t="shared" si="143"/>
        <v>imports coal__UK_mix_mix.input_w.tot__</v>
      </c>
      <c r="B2444" t="str">
        <f>processors_PES!$B$185</f>
        <v>imports coal__UK_mix_mix</v>
      </c>
      <c r="C2444" s="9" t="s">
        <v>89</v>
      </c>
      <c r="D2444" s="10" t="s">
        <v>106</v>
      </c>
      <c r="E2444" s="10" t="s">
        <v>122</v>
      </c>
      <c r="F2444" s="9" t="s">
        <v>92</v>
      </c>
      <c r="G2444" s="9" t="s">
        <v>91</v>
      </c>
      <c r="H2444" t="str">
        <f>processors_PES!$D$180</f>
        <v>mining::imports coal::</v>
      </c>
      <c r="I2444">
        <f>J2444/$J$2449</f>
        <v>894.99999999999989</v>
      </c>
      <c r="J2444">
        <f t="shared" si="148"/>
        <v>40295584.999999993</v>
      </c>
      <c r="K2444" s="12" t="s">
        <v>125</v>
      </c>
    </row>
    <row r="2445" spans="1:11" x14ac:dyDescent="0.2">
      <c r="A2445" t="str">
        <f t="shared" si="143"/>
        <v>imports coal__UK_mix_mix.output_w__</v>
      </c>
      <c r="B2445" t="str">
        <f>processors_PES!$B$185</f>
        <v>imports coal__UK_mix_mix</v>
      </c>
      <c r="C2445" s="9" t="s">
        <v>95</v>
      </c>
      <c r="D2445" s="10" t="s">
        <v>107</v>
      </c>
      <c r="E2445" s="10" t="s">
        <v>123</v>
      </c>
      <c r="F2445" s="9" t="s">
        <v>92</v>
      </c>
      <c r="G2445" s="9" t="s">
        <v>91</v>
      </c>
      <c r="H2445" t="str">
        <f>processors_PES!$D$180</f>
        <v>mining::imports coal::</v>
      </c>
      <c r="I2445">
        <f t="shared" ref="I2445:I2449" si="149">J2445/$J$2449</f>
        <v>760.75</v>
      </c>
      <c r="J2445">
        <f t="shared" si="148"/>
        <v>34251247.25</v>
      </c>
      <c r="K2445" s="12" t="s">
        <v>125</v>
      </c>
    </row>
    <row r="2446" spans="1:11" x14ac:dyDescent="0.2">
      <c r="A2446" t="str">
        <f t="shared" si="143"/>
        <v>imports coal__UK_mix_mix.output_ghg__</v>
      </c>
      <c r="B2446" t="str">
        <f>processors_PES!$B$185</f>
        <v>imports coal__UK_mix_mix</v>
      </c>
      <c r="C2446" s="9" t="s">
        <v>95</v>
      </c>
      <c r="D2446" s="10" t="s">
        <v>108</v>
      </c>
      <c r="E2446" s="10" t="s">
        <v>124</v>
      </c>
      <c r="F2446" s="9" t="s">
        <v>92</v>
      </c>
      <c r="G2446" s="9" t="s">
        <v>91</v>
      </c>
      <c r="H2446" t="str">
        <f>processors_PES!$D$180</f>
        <v>mining::imports coal::</v>
      </c>
      <c r="I2446">
        <f t="shared" si="149"/>
        <v>84000</v>
      </c>
      <c r="J2446">
        <f t="shared" si="148"/>
        <v>3781932000</v>
      </c>
      <c r="K2446" s="12" t="s">
        <v>130</v>
      </c>
    </row>
    <row r="2447" spans="1:11" x14ac:dyDescent="0.2">
      <c r="A2447" t="str">
        <f t="shared" si="143"/>
        <v>imports coal__UK_mix_mix.output_h.c__</v>
      </c>
      <c r="B2447" t="str">
        <f>processors_PES!$B$185</f>
        <v>imports coal__UK_mix_mix</v>
      </c>
      <c r="C2447" s="9" t="s">
        <v>95</v>
      </c>
      <c r="D2447" s="10" t="s">
        <v>63</v>
      </c>
      <c r="E2447" s="10" t="s">
        <v>113</v>
      </c>
      <c r="F2447" s="9" t="s">
        <v>90</v>
      </c>
      <c r="G2447" s="9" t="s">
        <v>91</v>
      </c>
      <c r="H2447" t="str">
        <f>processors_PES!$D$180</f>
        <v>mining::imports coal::</v>
      </c>
      <c r="I2447">
        <f t="shared" si="149"/>
        <v>1</v>
      </c>
      <c r="J2447">
        <f t="shared" si="148"/>
        <v>45023</v>
      </c>
      <c r="K2447" s="15" t="s">
        <v>132</v>
      </c>
    </row>
    <row r="2448" spans="1:11" x14ac:dyDescent="0.2">
      <c r="A2448" t="str">
        <f t="shared" si="143"/>
        <v>imports coal__UK_mix_mix.output_li__</v>
      </c>
      <c r="B2448" t="str">
        <f>processors_PES!$B$185</f>
        <v>imports coal__UK_mix_mix</v>
      </c>
      <c r="C2448" s="10" t="s">
        <v>95</v>
      </c>
      <c r="D2448" s="10" t="s">
        <v>64</v>
      </c>
      <c r="E2448" s="10" t="s">
        <v>111</v>
      </c>
      <c r="F2448" s="10" t="s">
        <v>90</v>
      </c>
      <c r="G2448" s="10" t="s">
        <v>91</v>
      </c>
      <c r="H2448" t="str">
        <f>processors_PES!$D$180</f>
        <v>mining::imports coal::</v>
      </c>
      <c r="I2448">
        <f t="shared" si="149"/>
        <v>0</v>
      </c>
      <c r="J2448">
        <f t="shared" si="148"/>
        <v>0</v>
      </c>
      <c r="K2448" s="12" t="s">
        <v>132</v>
      </c>
    </row>
    <row r="2449" spans="1:11" x14ac:dyDescent="0.2">
      <c r="A2449" t="str">
        <f t="shared" si="143"/>
        <v>imports coal__UK_mix_mix.output_co__</v>
      </c>
      <c r="B2449" t="str">
        <f>processors_PES!$B$185</f>
        <v>imports coal__UK_mix_mix</v>
      </c>
      <c r="C2449" s="10" t="s">
        <v>95</v>
      </c>
      <c r="D2449" s="10" t="s">
        <v>65</v>
      </c>
      <c r="E2449" s="10" t="s">
        <v>805</v>
      </c>
      <c r="F2449" s="10" t="s">
        <v>90</v>
      </c>
      <c r="G2449" s="10" t="s">
        <v>91</v>
      </c>
      <c r="H2449" t="str">
        <f>processors_PES!$D$180</f>
        <v>mining::imports coal::</v>
      </c>
      <c r="I2449">
        <f t="shared" si="149"/>
        <v>1</v>
      </c>
      <c r="J2449">
        <f>J2447+J2448</f>
        <v>45023</v>
      </c>
      <c r="K2449" s="12" t="s">
        <v>132</v>
      </c>
    </row>
    <row r="2450" spans="1:11" x14ac:dyDescent="0.2">
      <c r="A2450" t="str">
        <f t="shared" si="143"/>
        <v>imports natural gas_off shore_DE_mix_mix.input_ng__</v>
      </c>
      <c r="B2450" t="str">
        <f>processors_PES!$B$186</f>
        <v>imports natural gas_off shore_DE_mix_mix</v>
      </c>
      <c r="C2450" s="9" t="s">
        <v>89</v>
      </c>
      <c r="D2450" s="10" t="s">
        <v>96</v>
      </c>
      <c r="E2450" s="10" t="s">
        <v>110</v>
      </c>
      <c r="F2450" s="9" t="s">
        <v>90</v>
      </c>
      <c r="G2450" s="9" t="s">
        <v>91</v>
      </c>
      <c r="H2450" t="str">
        <f>processors_PES!$D$193</f>
        <v>extraction::imports natural gas::off shore</v>
      </c>
      <c r="I2450" s="11">
        <v>0</v>
      </c>
      <c r="J2450">
        <f>I2450*$J$2465</f>
        <v>0</v>
      </c>
      <c r="K2450" s="12" t="s">
        <v>125</v>
      </c>
    </row>
    <row r="2451" spans="1:11" x14ac:dyDescent="0.2">
      <c r="A2451" t="str">
        <f t="shared" si="143"/>
        <v>imports natural gas_off shore_DE_mix_mix.input_li__</v>
      </c>
      <c r="B2451" t="str">
        <f>processors_PES!$B$186</f>
        <v>imports natural gas_off shore_DE_mix_mix</v>
      </c>
      <c r="C2451" s="9" t="s">
        <v>89</v>
      </c>
      <c r="D2451" s="10" t="s">
        <v>64</v>
      </c>
      <c r="E2451" s="10" t="s">
        <v>111</v>
      </c>
      <c r="F2451" s="9" t="s">
        <v>90</v>
      </c>
      <c r="G2451" s="9" t="s">
        <v>91</v>
      </c>
      <c r="H2451" t="str">
        <f>processors_PES!$D$193</f>
        <v>extraction::imports natural gas::off shore</v>
      </c>
      <c r="I2451" s="11">
        <v>0</v>
      </c>
      <c r="J2451">
        <f t="shared" ref="J2451:J2464" si="150">I2451*$J$2465</f>
        <v>0</v>
      </c>
      <c r="K2451" s="12" t="s">
        <v>126</v>
      </c>
    </row>
    <row r="2452" spans="1:11" x14ac:dyDescent="0.2">
      <c r="A2452" t="str">
        <f t="shared" si="143"/>
        <v>imports natural gas_off shore_DE_mix_mix.input_bio__</v>
      </c>
      <c r="B2452" t="str">
        <f>processors_PES!$B$186</f>
        <v>imports natural gas_off shore_DE_mix_mix</v>
      </c>
      <c r="C2452" s="9" t="s">
        <v>89</v>
      </c>
      <c r="D2452" s="10" t="s">
        <v>97</v>
      </c>
      <c r="E2452" s="10" t="s">
        <v>112</v>
      </c>
      <c r="F2452" s="9" t="s">
        <v>90</v>
      </c>
      <c r="G2452" s="9" t="s">
        <v>91</v>
      </c>
      <c r="H2452" t="str">
        <f>processors_PES!$D$193</f>
        <v>extraction::imports natural gas::off shore</v>
      </c>
      <c r="I2452" s="11">
        <v>0</v>
      </c>
      <c r="J2452">
        <f t="shared" si="150"/>
        <v>0</v>
      </c>
      <c r="K2452" s="12" t="s">
        <v>126</v>
      </c>
    </row>
    <row r="2453" spans="1:11" x14ac:dyDescent="0.2">
      <c r="A2453" t="str">
        <f t="shared" si="143"/>
        <v>imports natural gas_off shore_DE_mix_mix.input_h.c__</v>
      </c>
      <c r="B2453" t="str">
        <f>processors_PES!$B$186</f>
        <v>imports natural gas_off shore_DE_mix_mix</v>
      </c>
      <c r="C2453" s="9" t="s">
        <v>89</v>
      </c>
      <c r="D2453" s="10" t="s">
        <v>63</v>
      </c>
      <c r="E2453" s="10" t="s">
        <v>113</v>
      </c>
      <c r="F2453" s="9" t="s">
        <v>92</v>
      </c>
      <c r="G2453" s="9" t="s">
        <v>91</v>
      </c>
      <c r="H2453" t="str">
        <f>processors_PES!$D$193</f>
        <v>extraction::imports natural gas::off shore</v>
      </c>
      <c r="I2453" s="11">
        <v>0</v>
      </c>
      <c r="J2453">
        <f t="shared" si="150"/>
        <v>0</v>
      </c>
      <c r="K2453" s="12" t="s">
        <v>126</v>
      </c>
    </row>
    <row r="2454" spans="1:11" x14ac:dyDescent="0.2">
      <c r="A2454" t="str">
        <f t="shared" si="143"/>
        <v>imports natural gas_off shore_DE_mix_mix.input_ur__</v>
      </c>
      <c r="B2454" t="str">
        <f>processors_PES!$B$186</f>
        <v>imports natural gas_off shore_DE_mix_mix</v>
      </c>
      <c r="C2454" s="9" t="s">
        <v>89</v>
      </c>
      <c r="D2454" s="10" t="s">
        <v>98</v>
      </c>
      <c r="E2454" s="10" t="s">
        <v>114</v>
      </c>
      <c r="F2454" s="9" t="s">
        <v>90</v>
      </c>
      <c r="G2454" s="9" t="s">
        <v>91</v>
      </c>
      <c r="H2454" t="str">
        <f>processors_PES!$D$193</f>
        <v>extraction::imports natural gas::off shore</v>
      </c>
      <c r="I2454" s="11">
        <v>0</v>
      </c>
      <c r="J2454">
        <f t="shared" si="150"/>
        <v>0</v>
      </c>
      <c r="K2454" s="12" t="s">
        <v>126</v>
      </c>
    </row>
    <row r="2455" spans="1:11" x14ac:dyDescent="0.2">
      <c r="A2455" t="str">
        <f t="shared" si="143"/>
        <v>imports natural gas_off shore_DE_mix_mix.input_el__</v>
      </c>
      <c r="B2455" t="str">
        <f>processors_PES!$B$186</f>
        <v>imports natural gas_off shore_DE_mix_mix</v>
      </c>
      <c r="C2455" s="9" t="s">
        <v>89</v>
      </c>
      <c r="D2455" s="10" t="s">
        <v>99</v>
      </c>
      <c r="E2455" s="10" t="s">
        <v>115</v>
      </c>
      <c r="F2455" s="9" t="s">
        <v>90</v>
      </c>
      <c r="G2455" s="9" t="s">
        <v>91</v>
      </c>
      <c r="H2455" t="str">
        <f>processors_PES!$D$193</f>
        <v>extraction::imports natural gas::off shore</v>
      </c>
      <c r="I2455" s="11">
        <v>1155.2594288347238</v>
      </c>
      <c r="J2455">
        <f t="shared" si="150"/>
        <v>3583529259.0475798</v>
      </c>
      <c r="K2455" s="12" t="s">
        <v>127</v>
      </c>
    </row>
    <row r="2456" spans="1:11" x14ac:dyDescent="0.2">
      <c r="A2456" t="str">
        <f t="shared" si="143"/>
        <v>imports natural gas_off shore_DE_mix_mix.input_he__</v>
      </c>
      <c r="B2456" t="str">
        <f>processors_PES!$B$186</f>
        <v>imports natural gas_off shore_DE_mix_mix</v>
      </c>
      <c r="C2456" s="9" t="s">
        <v>89</v>
      </c>
      <c r="D2456" s="10" t="s">
        <v>100</v>
      </c>
      <c r="E2456" s="10" t="s">
        <v>116</v>
      </c>
      <c r="F2456" s="9" t="s">
        <v>90</v>
      </c>
      <c r="G2456" s="9" t="s">
        <v>91</v>
      </c>
      <c r="H2456" t="str">
        <f>processors_PES!$D$193</f>
        <v>extraction::imports natural gas::off shore</v>
      </c>
      <c r="I2456" s="11">
        <v>13737.581019103978</v>
      </c>
      <c r="J2456">
        <f t="shared" si="150"/>
        <v>42612959740.265129</v>
      </c>
      <c r="K2456" s="12" t="s">
        <v>128</v>
      </c>
    </row>
    <row r="2457" spans="1:11" x14ac:dyDescent="0.2">
      <c r="A2457" t="str">
        <f t="shared" si="143"/>
        <v>imports natural gas_off shore_DE_mix_mix.inpt_fu__</v>
      </c>
      <c r="B2457" t="str">
        <f>processors_PES!$B$186</f>
        <v>imports natural gas_off shore_DE_mix_mix</v>
      </c>
      <c r="C2457" s="9" t="s">
        <v>93</v>
      </c>
      <c r="D2457" s="10" t="s">
        <v>101</v>
      </c>
      <c r="E2457" s="10" t="s">
        <v>117</v>
      </c>
      <c r="F2457" s="9" t="s">
        <v>90</v>
      </c>
      <c r="G2457" s="9" t="s">
        <v>91</v>
      </c>
      <c r="H2457" t="str">
        <f>processors_PES!$D$193</f>
        <v>extraction::imports natural gas::off shore</v>
      </c>
      <c r="I2457" s="11">
        <v>0</v>
      </c>
      <c r="J2457">
        <f t="shared" si="150"/>
        <v>0</v>
      </c>
      <c r="K2457" s="12" t="s">
        <v>128</v>
      </c>
    </row>
    <row r="2458" spans="1:11" x14ac:dyDescent="0.2">
      <c r="A2458" t="str">
        <f t="shared" si="143"/>
        <v>imports natural gas_off shore_DE_mix_mix.input_ha__</v>
      </c>
      <c r="B2458" t="str">
        <f>processors_PES!$B$186</f>
        <v>imports natural gas_off shore_DE_mix_mix</v>
      </c>
      <c r="C2458" s="9" t="s">
        <v>89</v>
      </c>
      <c r="D2458" s="10" t="s">
        <v>102</v>
      </c>
      <c r="E2458" s="10" t="s">
        <v>118</v>
      </c>
      <c r="F2458" s="9" t="s">
        <v>90</v>
      </c>
      <c r="G2458" s="9" t="s">
        <v>94</v>
      </c>
      <c r="H2458" t="str">
        <f>processors_PES!$D$193</f>
        <v>extraction::imports natural gas::off shore</v>
      </c>
      <c r="I2458" s="11">
        <v>9.0860480934562062</v>
      </c>
      <c r="J2458">
        <f t="shared" si="150"/>
        <v>28184248.818342235</v>
      </c>
      <c r="K2458" s="12" t="s">
        <v>129</v>
      </c>
    </row>
    <row r="2459" spans="1:11" x14ac:dyDescent="0.2">
      <c r="A2459" t="str">
        <f t="shared" si="143"/>
        <v>imports natural gas_off shore_DE_mix_mix.input_lu__</v>
      </c>
      <c r="B2459" t="str">
        <f>processors_PES!$B$186</f>
        <v>imports natural gas_off shore_DE_mix_mix</v>
      </c>
      <c r="C2459" s="9" t="s">
        <v>89</v>
      </c>
      <c r="D2459" s="10" t="s">
        <v>103</v>
      </c>
      <c r="E2459" s="10" t="s">
        <v>119</v>
      </c>
      <c r="F2459" s="9" t="s">
        <v>92</v>
      </c>
      <c r="G2459" s="9" t="s">
        <v>94</v>
      </c>
      <c r="H2459" t="str">
        <f>processors_PES!$D$193</f>
        <v>extraction::imports natural gas::off shore</v>
      </c>
      <c r="I2459" s="11" t="s">
        <v>131</v>
      </c>
      <c r="J2459" t="s">
        <v>131</v>
      </c>
      <c r="K2459" s="12" t="s">
        <v>118</v>
      </c>
    </row>
    <row r="2460" spans="1:11" x14ac:dyDescent="0.2">
      <c r="A2460" t="str">
        <f t="shared" si="143"/>
        <v>imports natural gas_off shore_DE_mix_mix.input_w.us__</v>
      </c>
      <c r="B2460" t="str">
        <f>processors_PES!$B$186</f>
        <v>imports natural gas_off shore_DE_mix_mix</v>
      </c>
      <c r="C2460" s="9" t="s">
        <v>89</v>
      </c>
      <c r="D2460" s="10" t="s">
        <v>104</v>
      </c>
      <c r="E2460" s="10" t="s">
        <v>120</v>
      </c>
      <c r="F2460" s="9" t="s">
        <v>92</v>
      </c>
      <c r="G2460" s="9" t="s">
        <v>91</v>
      </c>
      <c r="H2460" t="str">
        <f>processors_PES!$D$193</f>
        <v>extraction::imports natural gas::off shore</v>
      </c>
      <c r="I2460" s="11">
        <v>0</v>
      </c>
      <c r="J2460">
        <f t="shared" si="150"/>
        <v>0</v>
      </c>
      <c r="K2460" s="12" t="s">
        <v>125</v>
      </c>
    </row>
    <row r="2461" spans="1:11" x14ac:dyDescent="0.2">
      <c r="A2461" t="str">
        <f t="shared" si="143"/>
        <v>imports natural gas_off shore_DE_mix_mix.input_fw__</v>
      </c>
      <c r="B2461" t="str">
        <f>processors_PES!$B$186</f>
        <v>imports natural gas_off shore_DE_mix_mix</v>
      </c>
      <c r="C2461" s="9" t="s">
        <v>89</v>
      </c>
      <c r="D2461" s="10" t="s">
        <v>105</v>
      </c>
      <c r="E2461" s="10" t="s">
        <v>121</v>
      </c>
      <c r="F2461" s="9" t="s">
        <v>92</v>
      </c>
      <c r="G2461" s="9" t="s">
        <v>91</v>
      </c>
      <c r="H2461" t="str">
        <f>processors_PES!$D$193</f>
        <v>extraction::imports natural gas::off shore</v>
      </c>
      <c r="I2461" s="11">
        <v>0</v>
      </c>
      <c r="J2461">
        <f t="shared" si="150"/>
        <v>0</v>
      </c>
      <c r="K2461" s="12" t="s">
        <v>125</v>
      </c>
    </row>
    <row r="2462" spans="1:11" x14ac:dyDescent="0.2">
      <c r="A2462" t="str">
        <f t="shared" si="143"/>
        <v>imports natural gas_off shore_DE_mix_mix.input_w.tot__</v>
      </c>
      <c r="B2462" t="str">
        <f>processors_PES!$B$186</f>
        <v>imports natural gas_off shore_DE_mix_mix</v>
      </c>
      <c r="C2462" s="9" t="s">
        <v>89</v>
      </c>
      <c r="D2462" s="10" t="s">
        <v>106</v>
      </c>
      <c r="E2462" s="10" t="s">
        <v>122</v>
      </c>
      <c r="F2462" s="9" t="s">
        <v>92</v>
      </c>
      <c r="G2462" s="9" t="s">
        <v>91</v>
      </c>
      <c r="H2462" t="str">
        <f>processors_PES!$D$193</f>
        <v>extraction::imports natural gas::off shore</v>
      </c>
      <c r="I2462" s="11">
        <v>0</v>
      </c>
      <c r="J2462">
        <f t="shared" si="150"/>
        <v>0</v>
      </c>
      <c r="K2462" s="12" t="s">
        <v>125</v>
      </c>
    </row>
    <row r="2463" spans="1:11" x14ac:dyDescent="0.2">
      <c r="A2463" t="str">
        <f t="shared" si="143"/>
        <v>imports natural gas_off shore_DE_mix_mix.output_w__</v>
      </c>
      <c r="B2463" t="str">
        <f>processors_PES!$B$186</f>
        <v>imports natural gas_off shore_DE_mix_mix</v>
      </c>
      <c r="C2463" s="9" t="s">
        <v>95</v>
      </c>
      <c r="D2463" s="10" t="s">
        <v>107</v>
      </c>
      <c r="E2463" s="10" t="s">
        <v>123</v>
      </c>
      <c r="F2463" s="9" t="s">
        <v>92</v>
      </c>
      <c r="G2463" s="9" t="s">
        <v>91</v>
      </c>
      <c r="H2463" t="str">
        <f>processors_PES!$D$193</f>
        <v>extraction::imports natural gas::off shore</v>
      </c>
      <c r="I2463" s="11">
        <v>0</v>
      </c>
      <c r="J2463">
        <f t="shared" si="150"/>
        <v>0</v>
      </c>
      <c r="K2463" s="12" t="s">
        <v>125</v>
      </c>
    </row>
    <row r="2464" spans="1:11" x14ac:dyDescent="0.2">
      <c r="A2464" t="str">
        <f t="shared" si="143"/>
        <v>imports natural gas_off shore_DE_mix_mix.output_ghg__</v>
      </c>
      <c r="B2464" t="str">
        <f>processors_PES!$B$186</f>
        <v>imports natural gas_off shore_DE_mix_mix</v>
      </c>
      <c r="C2464" s="9" t="s">
        <v>95</v>
      </c>
      <c r="D2464" s="10" t="s">
        <v>108</v>
      </c>
      <c r="E2464" s="10" t="s">
        <v>124</v>
      </c>
      <c r="F2464" s="9" t="s">
        <v>92</v>
      </c>
      <c r="G2464" s="9" t="s">
        <v>91</v>
      </c>
      <c r="H2464" t="str">
        <f>processors_PES!$D$193</f>
        <v>extraction::imports natural gas::off shore</v>
      </c>
      <c r="I2464" s="11">
        <v>535.54618116575352</v>
      </c>
      <c r="J2464">
        <f t="shared" si="150"/>
        <v>1661224623.5587611</v>
      </c>
      <c r="K2464" s="12" t="s">
        <v>130</v>
      </c>
    </row>
    <row r="2465" spans="1:11" x14ac:dyDescent="0.2">
      <c r="A2465" t="str">
        <f t="shared" si="143"/>
        <v>imports natural gas_off shore_DE_mix_mix.output_ng__</v>
      </c>
      <c r="B2465" t="str">
        <f>processors_PES!$B$186</f>
        <v>imports natural gas_off shore_DE_mix_mix</v>
      </c>
      <c r="C2465" s="9" t="s">
        <v>95</v>
      </c>
      <c r="D2465" s="10" t="s">
        <v>96</v>
      </c>
      <c r="E2465" s="10" t="s">
        <v>110</v>
      </c>
      <c r="F2465" s="9" t="s">
        <v>90</v>
      </c>
      <c r="G2465" s="9" t="s">
        <v>91</v>
      </c>
      <c r="H2465" t="str">
        <f>processors_PES!$D$193</f>
        <v>extraction::imports natural gas::off shore</v>
      </c>
      <c r="I2465" s="11">
        <v>1</v>
      </c>
      <c r="J2465" s="53">
        <v>3101926</v>
      </c>
      <c r="K2465" s="15" t="s">
        <v>163</v>
      </c>
    </row>
    <row r="2466" spans="1:11" x14ac:dyDescent="0.2">
      <c r="A2466" t="str">
        <f t="shared" ref="A2466:A2529" si="151">CONCATENATE(B2466,".",C2466,"_",E2466,"_",V2466,"_",U2466)</f>
        <v>imports natural gas_off shore_DE_mix_mix.output_oil__</v>
      </c>
      <c r="B2466" t="str">
        <f>processors_PES!$B$186</f>
        <v>imports natural gas_off shore_DE_mix_mix</v>
      </c>
      <c r="C2466" s="10" t="s">
        <v>95</v>
      </c>
      <c r="D2466" s="10" t="s">
        <v>150</v>
      </c>
      <c r="E2466" s="10" t="s">
        <v>162</v>
      </c>
      <c r="F2466" s="10" t="s">
        <v>90</v>
      </c>
      <c r="G2466" s="10" t="s">
        <v>91</v>
      </c>
      <c r="H2466" t="str">
        <f>processors_PES!$D$193</f>
        <v>extraction::imports natural gas::off shore</v>
      </c>
      <c r="I2466" s="11">
        <v>0</v>
      </c>
      <c r="J2466">
        <v>0</v>
      </c>
      <c r="K2466" s="15" t="s">
        <v>163</v>
      </c>
    </row>
    <row r="2467" spans="1:11" x14ac:dyDescent="0.2">
      <c r="A2467" t="str">
        <f t="shared" si="151"/>
        <v>imports natural gas_off shore_DE_mix_mix.output_oil&amp;gas__</v>
      </c>
      <c r="B2467" t="str">
        <f>processors_PES!$B$186</f>
        <v>imports natural gas_off shore_DE_mix_mix</v>
      </c>
      <c r="C2467" s="10" t="s">
        <v>95</v>
      </c>
      <c r="D2467" s="10" t="s">
        <v>806</v>
      </c>
      <c r="E2467" s="10" t="s">
        <v>806</v>
      </c>
      <c r="F2467" s="10" t="s">
        <v>90</v>
      </c>
      <c r="G2467" s="10" t="s">
        <v>91</v>
      </c>
      <c r="H2467" t="str">
        <f>processors_PES!$D$193</f>
        <v>extraction::imports natural gas::off shore</v>
      </c>
      <c r="I2467" s="11">
        <v>0</v>
      </c>
      <c r="J2467">
        <v>0</v>
      </c>
      <c r="K2467" s="15" t="s">
        <v>163</v>
      </c>
    </row>
    <row r="2468" spans="1:11" x14ac:dyDescent="0.2">
      <c r="A2468" t="str">
        <f t="shared" si="151"/>
        <v>imports natural gas_off shore_ES_mix_mix.input_ng__</v>
      </c>
      <c r="B2468" t="str">
        <f>processors_PES!$B$187</f>
        <v>imports natural gas_off shore_ES_mix_mix</v>
      </c>
      <c r="C2468" s="9" t="s">
        <v>89</v>
      </c>
      <c r="D2468" s="10" t="s">
        <v>96</v>
      </c>
      <c r="E2468" s="10" t="s">
        <v>110</v>
      </c>
      <c r="F2468" s="9" t="s">
        <v>90</v>
      </c>
      <c r="G2468" s="9" t="s">
        <v>91</v>
      </c>
      <c r="H2468" t="str">
        <f>processors_PES!$D$193</f>
        <v>extraction::imports natural gas::off shore</v>
      </c>
      <c r="I2468" s="11">
        <v>0</v>
      </c>
      <c r="J2468">
        <f>I2468*$J$2483</f>
        <v>0</v>
      </c>
      <c r="K2468" s="12" t="s">
        <v>125</v>
      </c>
    </row>
    <row r="2469" spans="1:11" x14ac:dyDescent="0.2">
      <c r="A2469" t="str">
        <f t="shared" si="151"/>
        <v>imports natural gas_off shore_ES_mix_mix.input_li__</v>
      </c>
      <c r="B2469" t="str">
        <f>processors_PES!$B$187</f>
        <v>imports natural gas_off shore_ES_mix_mix</v>
      </c>
      <c r="C2469" s="9" t="s">
        <v>89</v>
      </c>
      <c r="D2469" s="10" t="s">
        <v>64</v>
      </c>
      <c r="E2469" s="10" t="s">
        <v>111</v>
      </c>
      <c r="F2469" s="9" t="s">
        <v>90</v>
      </c>
      <c r="G2469" s="9" t="s">
        <v>91</v>
      </c>
      <c r="H2469" t="str">
        <f>processors_PES!$D$193</f>
        <v>extraction::imports natural gas::off shore</v>
      </c>
      <c r="I2469" s="11">
        <v>0</v>
      </c>
      <c r="J2469">
        <f t="shared" ref="J2469:J2482" si="152">I2469*$J$2483</f>
        <v>0</v>
      </c>
      <c r="K2469" s="12" t="s">
        <v>126</v>
      </c>
    </row>
    <row r="2470" spans="1:11" x14ac:dyDescent="0.2">
      <c r="A2470" t="str">
        <f t="shared" si="151"/>
        <v>imports natural gas_off shore_ES_mix_mix.input_bio__</v>
      </c>
      <c r="B2470" t="str">
        <f>processors_PES!$B$187</f>
        <v>imports natural gas_off shore_ES_mix_mix</v>
      </c>
      <c r="C2470" s="9" t="s">
        <v>89</v>
      </c>
      <c r="D2470" s="10" t="s">
        <v>97</v>
      </c>
      <c r="E2470" s="10" t="s">
        <v>112</v>
      </c>
      <c r="F2470" s="9" t="s">
        <v>90</v>
      </c>
      <c r="G2470" s="9" t="s">
        <v>91</v>
      </c>
      <c r="H2470" t="str">
        <f>processors_PES!$D$193</f>
        <v>extraction::imports natural gas::off shore</v>
      </c>
      <c r="I2470" s="11">
        <v>0</v>
      </c>
      <c r="J2470">
        <f t="shared" si="152"/>
        <v>0</v>
      </c>
      <c r="K2470" s="12" t="s">
        <v>126</v>
      </c>
    </row>
    <row r="2471" spans="1:11" x14ac:dyDescent="0.2">
      <c r="A2471" t="str">
        <f t="shared" si="151"/>
        <v>imports natural gas_off shore_ES_mix_mix.input_h.c__</v>
      </c>
      <c r="B2471" t="str">
        <f>processors_PES!$B$187</f>
        <v>imports natural gas_off shore_ES_mix_mix</v>
      </c>
      <c r="C2471" s="9" t="s">
        <v>89</v>
      </c>
      <c r="D2471" s="10" t="s">
        <v>63</v>
      </c>
      <c r="E2471" s="10" t="s">
        <v>113</v>
      </c>
      <c r="F2471" s="9" t="s">
        <v>92</v>
      </c>
      <c r="G2471" s="9" t="s">
        <v>91</v>
      </c>
      <c r="H2471" t="str">
        <f>processors_PES!$D$193</f>
        <v>extraction::imports natural gas::off shore</v>
      </c>
      <c r="I2471" s="11">
        <v>0</v>
      </c>
      <c r="J2471">
        <f t="shared" si="152"/>
        <v>0</v>
      </c>
      <c r="K2471" s="12" t="s">
        <v>126</v>
      </c>
    </row>
    <row r="2472" spans="1:11" x14ac:dyDescent="0.2">
      <c r="A2472" t="str">
        <f t="shared" si="151"/>
        <v>imports natural gas_off shore_ES_mix_mix.input_ur__</v>
      </c>
      <c r="B2472" t="str">
        <f>processors_PES!$B$187</f>
        <v>imports natural gas_off shore_ES_mix_mix</v>
      </c>
      <c r="C2472" s="9" t="s">
        <v>89</v>
      </c>
      <c r="D2472" s="10" t="s">
        <v>98</v>
      </c>
      <c r="E2472" s="10" t="s">
        <v>114</v>
      </c>
      <c r="F2472" s="9" t="s">
        <v>90</v>
      </c>
      <c r="G2472" s="9" t="s">
        <v>91</v>
      </c>
      <c r="H2472" t="str">
        <f>processors_PES!$D$193</f>
        <v>extraction::imports natural gas::off shore</v>
      </c>
      <c r="I2472" s="11">
        <v>0</v>
      </c>
      <c r="J2472">
        <f t="shared" si="152"/>
        <v>0</v>
      </c>
      <c r="K2472" s="12" t="s">
        <v>126</v>
      </c>
    </row>
    <row r="2473" spans="1:11" x14ac:dyDescent="0.2">
      <c r="A2473" t="str">
        <f t="shared" si="151"/>
        <v>imports natural gas_off shore_ES_mix_mix.input_el__</v>
      </c>
      <c r="B2473" t="str">
        <f>processors_PES!$B$187</f>
        <v>imports natural gas_off shore_ES_mix_mix</v>
      </c>
      <c r="C2473" s="9" t="s">
        <v>89</v>
      </c>
      <c r="D2473" s="10" t="s">
        <v>99</v>
      </c>
      <c r="E2473" s="10" t="s">
        <v>115</v>
      </c>
      <c r="F2473" s="9" t="s">
        <v>90</v>
      </c>
      <c r="G2473" s="9" t="s">
        <v>91</v>
      </c>
      <c r="H2473" t="str">
        <f>processors_PES!$D$193</f>
        <v>extraction::imports natural gas::off shore</v>
      </c>
      <c r="I2473" s="11">
        <v>2158.6458443027432</v>
      </c>
      <c r="J2473">
        <f t="shared" si="152"/>
        <v>2756970664.8432002</v>
      </c>
      <c r="K2473" s="12" t="s">
        <v>127</v>
      </c>
    </row>
    <row r="2474" spans="1:11" x14ac:dyDescent="0.2">
      <c r="A2474" t="str">
        <f t="shared" si="151"/>
        <v>imports natural gas_off shore_ES_mix_mix.input_he__</v>
      </c>
      <c r="B2474" t="str">
        <f>processors_PES!$B$187</f>
        <v>imports natural gas_off shore_ES_mix_mix</v>
      </c>
      <c r="C2474" s="9" t="s">
        <v>89</v>
      </c>
      <c r="D2474" s="10" t="s">
        <v>100</v>
      </c>
      <c r="E2474" s="10" t="s">
        <v>116</v>
      </c>
      <c r="F2474" s="9" t="s">
        <v>90</v>
      </c>
      <c r="G2474" s="9" t="s">
        <v>91</v>
      </c>
      <c r="H2474" t="str">
        <f>processors_PES!$D$193</f>
        <v>extraction::imports natural gas::off shore</v>
      </c>
      <c r="I2474" s="11">
        <v>10138.487634301391</v>
      </c>
      <c r="J2474">
        <f t="shared" si="152"/>
        <v>12948633082.826513</v>
      </c>
      <c r="K2474" s="12" t="s">
        <v>128</v>
      </c>
    </row>
    <row r="2475" spans="1:11" x14ac:dyDescent="0.2">
      <c r="A2475" t="str">
        <f t="shared" si="151"/>
        <v>imports natural gas_off shore_ES_mix_mix.inpt_fu__</v>
      </c>
      <c r="B2475" t="str">
        <f>processors_PES!$B$187</f>
        <v>imports natural gas_off shore_ES_mix_mix</v>
      </c>
      <c r="C2475" s="9" t="s">
        <v>93</v>
      </c>
      <c r="D2475" s="10" t="s">
        <v>101</v>
      </c>
      <c r="E2475" s="10" t="s">
        <v>117</v>
      </c>
      <c r="F2475" s="9" t="s">
        <v>90</v>
      </c>
      <c r="G2475" s="9" t="s">
        <v>91</v>
      </c>
      <c r="H2475" t="str">
        <f>processors_PES!$D$193</f>
        <v>extraction::imports natural gas::off shore</v>
      </c>
      <c r="I2475" s="11">
        <v>0</v>
      </c>
      <c r="J2475">
        <f t="shared" si="152"/>
        <v>0</v>
      </c>
      <c r="K2475" s="12" t="s">
        <v>128</v>
      </c>
    </row>
    <row r="2476" spans="1:11" x14ac:dyDescent="0.2">
      <c r="A2476" t="str">
        <f t="shared" si="151"/>
        <v>imports natural gas_off shore_ES_mix_mix.input_ha__</v>
      </c>
      <c r="B2476" t="str">
        <f>processors_PES!$B$187</f>
        <v>imports natural gas_off shore_ES_mix_mix</v>
      </c>
      <c r="C2476" s="9" t="s">
        <v>89</v>
      </c>
      <c r="D2476" s="10" t="s">
        <v>102</v>
      </c>
      <c r="E2476" s="10" t="s">
        <v>118</v>
      </c>
      <c r="F2476" s="9" t="s">
        <v>90</v>
      </c>
      <c r="G2476" s="9" t="s">
        <v>94</v>
      </c>
      <c r="H2476" t="str">
        <f>processors_PES!$D$193</f>
        <v>extraction::imports natural gas::off shore</v>
      </c>
      <c r="I2476" s="11">
        <v>31.33557007327483</v>
      </c>
      <c r="J2476">
        <f t="shared" si="152"/>
        <v>40021038.043904856</v>
      </c>
      <c r="K2476" s="12" t="s">
        <v>129</v>
      </c>
    </row>
    <row r="2477" spans="1:11" x14ac:dyDescent="0.2">
      <c r="A2477" t="str">
        <f t="shared" si="151"/>
        <v>imports natural gas_off shore_ES_mix_mix.input_lu__</v>
      </c>
      <c r="B2477" t="str">
        <f>processors_PES!$B$187</f>
        <v>imports natural gas_off shore_ES_mix_mix</v>
      </c>
      <c r="C2477" s="9" t="s">
        <v>89</v>
      </c>
      <c r="D2477" s="10" t="s">
        <v>103</v>
      </c>
      <c r="E2477" s="10" t="s">
        <v>119</v>
      </c>
      <c r="F2477" s="9" t="s">
        <v>92</v>
      </c>
      <c r="G2477" s="9" t="s">
        <v>94</v>
      </c>
      <c r="H2477" t="str">
        <f>processors_PES!$D$193</f>
        <v>extraction::imports natural gas::off shore</v>
      </c>
      <c r="I2477" s="11" t="s">
        <v>131</v>
      </c>
      <c r="J2477" t="s">
        <v>131</v>
      </c>
      <c r="K2477" s="12" t="s">
        <v>118</v>
      </c>
    </row>
    <row r="2478" spans="1:11" x14ac:dyDescent="0.2">
      <c r="A2478" t="str">
        <f t="shared" si="151"/>
        <v>imports natural gas_off shore_ES_mix_mix.input_w.us__</v>
      </c>
      <c r="B2478" t="str">
        <f>processors_PES!$B$187</f>
        <v>imports natural gas_off shore_ES_mix_mix</v>
      </c>
      <c r="C2478" s="9" t="s">
        <v>89</v>
      </c>
      <c r="D2478" s="10" t="s">
        <v>104</v>
      </c>
      <c r="E2478" s="10" t="s">
        <v>120</v>
      </c>
      <c r="F2478" s="9" t="s">
        <v>92</v>
      </c>
      <c r="G2478" s="9" t="s">
        <v>91</v>
      </c>
      <c r="H2478" t="str">
        <f>processors_PES!$D$193</f>
        <v>extraction::imports natural gas::off shore</v>
      </c>
      <c r="I2478" s="11">
        <v>0</v>
      </c>
      <c r="J2478">
        <f t="shared" si="152"/>
        <v>0</v>
      </c>
      <c r="K2478" s="12" t="s">
        <v>125</v>
      </c>
    </row>
    <row r="2479" spans="1:11" x14ac:dyDescent="0.2">
      <c r="A2479" t="str">
        <f t="shared" si="151"/>
        <v>imports natural gas_off shore_ES_mix_mix.input_fw__</v>
      </c>
      <c r="B2479" t="str">
        <f>processors_PES!$B$187</f>
        <v>imports natural gas_off shore_ES_mix_mix</v>
      </c>
      <c r="C2479" s="9" t="s">
        <v>89</v>
      </c>
      <c r="D2479" s="10" t="s">
        <v>105</v>
      </c>
      <c r="E2479" s="10" t="s">
        <v>121</v>
      </c>
      <c r="F2479" s="9" t="s">
        <v>92</v>
      </c>
      <c r="G2479" s="9" t="s">
        <v>91</v>
      </c>
      <c r="H2479" t="str">
        <f>processors_PES!$D$193</f>
        <v>extraction::imports natural gas::off shore</v>
      </c>
      <c r="I2479" s="11">
        <v>0</v>
      </c>
      <c r="J2479">
        <f t="shared" si="152"/>
        <v>0</v>
      </c>
      <c r="K2479" s="12" t="s">
        <v>125</v>
      </c>
    </row>
    <row r="2480" spans="1:11" x14ac:dyDescent="0.2">
      <c r="A2480" t="str">
        <f t="shared" si="151"/>
        <v>imports natural gas_off shore_ES_mix_mix.input_w.tot__</v>
      </c>
      <c r="B2480" t="str">
        <f>processors_PES!$B$187</f>
        <v>imports natural gas_off shore_ES_mix_mix</v>
      </c>
      <c r="C2480" s="9" t="s">
        <v>89</v>
      </c>
      <c r="D2480" s="10" t="s">
        <v>106</v>
      </c>
      <c r="E2480" s="10" t="s">
        <v>122</v>
      </c>
      <c r="F2480" s="9" t="s">
        <v>92</v>
      </c>
      <c r="G2480" s="9" t="s">
        <v>91</v>
      </c>
      <c r="H2480" t="str">
        <f>processors_PES!$D$193</f>
        <v>extraction::imports natural gas::off shore</v>
      </c>
      <c r="I2480" s="11">
        <v>0</v>
      </c>
      <c r="J2480">
        <f t="shared" si="152"/>
        <v>0</v>
      </c>
      <c r="K2480" s="12" t="s">
        <v>125</v>
      </c>
    </row>
    <row r="2481" spans="1:11" x14ac:dyDescent="0.2">
      <c r="A2481" t="str">
        <f t="shared" si="151"/>
        <v>imports natural gas_off shore_ES_mix_mix.output_w__</v>
      </c>
      <c r="B2481" t="str">
        <f>processors_PES!$B$187</f>
        <v>imports natural gas_off shore_ES_mix_mix</v>
      </c>
      <c r="C2481" s="9" t="s">
        <v>95</v>
      </c>
      <c r="D2481" s="10" t="s">
        <v>107</v>
      </c>
      <c r="E2481" s="10" t="s">
        <v>123</v>
      </c>
      <c r="F2481" s="9" t="s">
        <v>92</v>
      </c>
      <c r="G2481" s="9" t="s">
        <v>91</v>
      </c>
      <c r="H2481" t="str">
        <f>processors_PES!$D$193</f>
        <v>extraction::imports natural gas::off shore</v>
      </c>
      <c r="I2481" s="11">
        <v>0</v>
      </c>
      <c r="J2481">
        <f t="shared" si="152"/>
        <v>0</v>
      </c>
      <c r="K2481" s="12" t="s">
        <v>125</v>
      </c>
    </row>
    <row r="2482" spans="1:11" x14ac:dyDescent="0.2">
      <c r="A2482" t="str">
        <f t="shared" si="151"/>
        <v>imports natural gas_off shore_ES_mix_mix.output_ghg__</v>
      </c>
      <c r="B2482" t="str">
        <f>processors_PES!$B$187</f>
        <v>imports natural gas_off shore_ES_mix_mix</v>
      </c>
      <c r="C2482" s="9" t="s">
        <v>95</v>
      </c>
      <c r="D2482" s="10" t="s">
        <v>108</v>
      </c>
      <c r="E2482" s="10" t="s">
        <v>124</v>
      </c>
      <c r="F2482" s="9" t="s">
        <v>92</v>
      </c>
      <c r="G2482" s="9" t="s">
        <v>91</v>
      </c>
      <c r="H2482" t="str">
        <f>processors_PES!$D$193</f>
        <v>extraction::imports natural gas::off shore</v>
      </c>
      <c r="I2482" s="11">
        <v>515.89001057463406</v>
      </c>
      <c r="J2482">
        <f t="shared" si="152"/>
        <v>658882340.14566886</v>
      </c>
      <c r="K2482" s="12" t="s">
        <v>130</v>
      </c>
    </row>
    <row r="2483" spans="1:11" x14ac:dyDescent="0.2">
      <c r="A2483" t="str">
        <f t="shared" si="151"/>
        <v>imports natural gas_off shore_ES_mix_mix.output_ng__</v>
      </c>
      <c r="B2483" t="str">
        <f>processors_PES!$B$187</f>
        <v>imports natural gas_off shore_ES_mix_mix</v>
      </c>
      <c r="C2483" s="9" t="s">
        <v>95</v>
      </c>
      <c r="D2483" s="10" t="s">
        <v>96</v>
      </c>
      <c r="E2483" s="10" t="s">
        <v>110</v>
      </c>
      <c r="F2483" s="9" t="s">
        <v>90</v>
      </c>
      <c r="G2483" s="9" t="s">
        <v>91</v>
      </c>
      <c r="H2483" t="str">
        <f>processors_PES!$D$193</f>
        <v>extraction::imports natural gas::off shore</v>
      </c>
      <c r="I2483" s="11">
        <v>1</v>
      </c>
      <c r="J2483" s="53">
        <v>1277176</v>
      </c>
      <c r="K2483" s="15" t="s">
        <v>163</v>
      </c>
    </row>
    <row r="2484" spans="1:11" x14ac:dyDescent="0.2">
      <c r="A2484" t="str">
        <f t="shared" si="151"/>
        <v>imports natural gas_off shore_ES_mix_mix.output_oil__</v>
      </c>
      <c r="B2484" t="str">
        <f>processors_PES!$B$187</f>
        <v>imports natural gas_off shore_ES_mix_mix</v>
      </c>
      <c r="C2484" s="10" t="s">
        <v>95</v>
      </c>
      <c r="D2484" s="10" t="s">
        <v>150</v>
      </c>
      <c r="E2484" s="10" t="s">
        <v>162</v>
      </c>
      <c r="F2484" s="10" t="s">
        <v>90</v>
      </c>
      <c r="G2484" s="10" t="s">
        <v>91</v>
      </c>
      <c r="H2484" t="str">
        <f>processors_PES!$D$193</f>
        <v>extraction::imports natural gas::off shore</v>
      </c>
      <c r="I2484" s="15">
        <v>0</v>
      </c>
      <c r="J2484">
        <v>0</v>
      </c>
      <c r="K2484" s="15" t="s">
        <v>163</v>
      </c>
    </row>
    <row r="2485" spans="1:11" x14ac:dyDescent="0.2">
      <c r="A2485" t="str">
        <f t="shared" si="151"/>
        <v>imports natural gas_off shore_ES_mix_mix.output_oil&amp;gas__</v>
      </c>
      <c r="B2485" t="str">
        <f>processors_PES!$B$187</f>
        <v>imports natural gas_off shore_ES_mix_mix</v>
      </c>
      <c r="C2485" s="10" t="s">
        <v>95</v>
      </c>
      <c r="D2485" s="10" t="s">
        <v>806</v>
      </c>
      <c r="E2485" s="10" t="s">
        <v>806</v>
      </c>
      <c r="F2485" s="10" t="s">
        <v>90</v>
      </c>
      <c r="G2485" s="10" t="s">
        <v>91</v>
      </c>
      <c r="H2485" t="str">
        <f>processors_PES!$D$193</f>
        <v>extraction::imports natural gas::off shore</v>
      </c>
      <c r="I2485" s="15">
        <v>0</v>
      </c>
      <c r="J2485">
        <v>0</v>
      </c>
      <c r="K2485" s="15" t="s">
        <v>163</v>
      </c>
    </row>
    <row r="2486" spans="1:11" x14ac:dyDescent="0.2">
      <c r="A2486" t="str">
        <f t="shared" si="151"/>
        <v>imports natural gas_off shore_FR_mix_mix.input_ng__</v>
      </c>
      <c r="B2486" t="str">
        <f>processors_PES!$B$188</f>
        <v>imports natural gas_off shore_FR_mix_mix</v>
      </c>
      <c r="C2486" s="9" t="s">
        <v>89</v>
      </c>
      <c r="D2486" s="10" t="s">
        <v>96</v>
      </c>
      <c r="E2486" s="10" t="s">
        <v>110</v>
      </c>
      <c r="F2486" s="9" t="s">
        <v>90</v>
      </c>
      <c r="G2486" s="9" t="s">
        <v>91</v>
      </c>
      <c r="H2486" t="str">
        <f>processors_PES!$D$193</f>
        <v>extraction::imports natural gas::off shore</v>
      </c>
      <c r="I2486" s="11">
        <v>0</v>
      </c>
      <c r="J2486">
        <f>I2486*$J$2501</f>
        <v>0</v>
      </c>
      <c r="K2486" s="12" t="s">
        <v>125</v>
      </c>
    </row>
    <row r="2487" spans="1:11" x14ac:dyDescent="0.2">
      <c r="A2487" t="str">
        <f t="shared" si="151"/>
        <v>imports natural gas_off shore_FR_mix_mix.input_li__</v>
      </c>
      <c r="B2487" t="str">
        <f>processors_PES!$B$188</f>
        <v>imports natural gas_off shore_FR_mix_mix</v>
      </c>
      <c r="C2487" s="9" t="s">
        <v>89</v>
      </c>
      <c r="D2487" s="10" t="s">
        <v>64</v>
      </c>
      <c r="E2487" s="10" t="s">
        <v>111</v>
      </c>
      <c r="F2487" s="9" t="s">
        <v>90</v>
      </c>
      <c r="G2487" s="9" t="s">
        <v>91</v>
      </c>
      <c r="H2487" t="str">
        <f>processors_PES!$D$193</f>
        <v>extraction::imports natural gas::off shore</v>
      </c>
      <c r="I2487" s="11">
        <v>0</v>
      </c>
      <c r="J2487">
        <f t="shared" ref="J2487:J2500" si="153">I2487*$J$2501</f>
        <v>0</v>
      </c>
      <c r="K2487" s="12" t="s">
        <v>126</v>
      </c>
    </row>
    <row r="2488" spans="1:11" x14ac:dyDescent="0.2">
      <c r="A2488" t="str">
        <f t="shared" si="151"/>
        <v>imports natural gas_off shore_FR_mix_mix.input_bio__</v>
      </c>
      <c r="B2488" t="str">
        <f>processors_PES!$B$188</f>
        <v>imports natural gas_off shore_FR_mix_mix</v>
      </c>
      <c r="C2488" s="9" t="s">
        <v>89</v>
      </c>
      <c r="D2488" s="10" t="s">
        <v>97</v>
      </c>
      <c r="E2488" s="10" t="s">
        <v>112</v>
      </c>
      <c r="F2488" s="9" t="s">
        <v>90</v>
      </c>
      <c r="G2488" s="9" t="s">
        <v>91</v>
      </c>
      <c r="H2488" t="str">
        <f>processors_PES!$D$193</f>
        <v>extraction::imports natural gas::off shore</v>
      </c>
      <c r="I2488" s="11">
        <v>0</v>
      </c>
      <c r="J2488">
        <f t="shared" si="153"/>
        <v>0</v>
      </c>
      <c r="K2488" s="12" t="s">
        <v>126</v>
      </c>
    </row>
    <row r="2489" spans="1:11" x14ac:dyDescent="0.2">
      <c r="A2489" t="str">
        <f t="shared" si="151"/>
        <v>imports natural gas_off shore_FR_mix_mix.input_h.c__</v>
      </c>
      <c r="B2489" t="str">
        <f>processors_PES!$B$188</f>
        <v>imports natural gas_off shore_FR_mix_mix</v>
      </c>
      <c r="C2489" s="9" t="s">
        <v>89</v>
      </c>
      <c r="D2489" s="10" t="s">
        <v>63</v>
      </c>
      <c r="E2489" s="10" t="s">
        <v>113</v>
      </c>
      <c r="F2489" s="9" t="s">
        <v>92</v>
      </c>
      <c r="G2489" s="9" t="s">
        <v>91</v>
      </c>
      <c r="H2489" t="str">
        <f>processors_PES!$D$193</f>
        <v>extraction::imports natural gas::off shore</v>
      </c>
      <c r="I2489" s="11">
        <v>0</v>
      </c>
      <c r="J2489">
        <f t="shared" si="153"/>
        <v>0</v>
      </c>
      <c r="K2489" s="12" t="s">
        <v>126</v>
      </c>
    </row>
    <row r="2490" spans="1:11" x14ac:dyDescent="0.2">
      <c r="A2490" t="str">
        <f t="shared" si="151"/>
        <v>imports natural gas_off shore_FR_mix_mix.input_ur__</v>
      </c>
      <c r="B2490" t="str">
        <f>processors_PES!$B$188</f>
        <v>imports natural gas_off shore_FR_mix_mix</v>
      </c>
      <c r="C2490" s="9" t="s">
        <v>89</v>
      </c>
      <c r="D2490" s="10" t="s">
        <v>98</v>
      </c>
      <c r="E2490" s="10" t="s">
        <v>114</v>
      </c>
      <c r="F2490" s="9" t="s">
        <v>90</v>
      </c>
      <c r="G2490" s="9" t="s">
        <v>91</v>
      </c>
      <c r="H2490" t="str">
        <f>processors_PES!$D$193</f>
        <v>extraction::imports natural gas::off shore</v>
      </c>
      <c r="I2490" s="11">
        <v>0</v>
      </c>
      <c r="J2490">
        <f t="shared" si="153"/>
        <v>0</v>
      </c>
      <c r="K2490" s="12" t="s">
        <v>126</v>
      </c>
    </row>
    <row r="2491" spans="1:11" x14ac:dyDescent="0.2">
      <c r="A2491" t="str">
        <f t="shared" si="151"/>
        <v>imports natural gas_off shore_FR_mix_mix.input_el__</v>
      </c>
      <c r="B2491" t="str">
        <f>processors_PES!$B$188</f>
        <v>imports natural gas_off shore_FR_mix_mix</v>
      </c>
      <c r="C2491" s="9" t="s">
        <v>89</v>
      </c>
      <c r="D2491" s="10" t="s">
        <v>99</v>
      </c>
      <c r="E2491" s="10" t="s">
        <v>115</v>
      </c>
      <c r="F2491" s="9" t="s">
        <v>90</v>
      </c>
      <c r="G2491" s="9" t="s">
        <v>91</v>
      </c>
      <c r="H2491" t="str">
        <f>processors_PES!$D$193</f>
        <v>extraction::imports natural gas::off shore</v>
      </c>
      <c r="I2491" s="11">
        <v>15906.043600685807</v>
      </c>
      <c r="J2491">
        <f t="shared" si="153"/>
        <v>28209113829.118668</v>
      </c>
      <c r="K2491" s="12" t="s">
        <v>127</v>
      </c>
    </row>
    <row r="2492" spans="1:11" x14ac:dyDescent="0.2">
      <c r="A2492" t="str">
        <f t="shared" si="151"/>
        <v>imports natural gas_off shore_FR_mix_mix.input_he__</v>
      </c>
      <c r="B2492" t="str">
        <f>processors_PES!$B$188</f>
        <v>imports natural gas_off shore_FR_mix_mix</v>
      </c>
      <c r="C2492" s="9" t="s">
        <v>89</v>
      </c>
      <c r="D2492" s="10" t="s">
        <v>100</v>
      </c>
      <c r="E2492" s="10" t="s">
        <v>116</v>
      </c>
      <c r="F2492" s="9" t="s">
        <v>90</v>
      </c>
      <c r="G2492" s="9" t="s">
        <v>91</v>
      </c>
      <c r="H2492" t="str">
        <f>processors_PES!$D$193</f>
        <v>extraction::imports natural gas::off shore</v>
      </c>
      <c r="I2492" s="11">
        <v>27571.612735816208</v>
      </c>
      <c r="J2492">
        <f t="shared" si="153"/>
        <v>48897814041.166275</v>
      </c>
      <c r="K2492" s="12" t="s">
        <v>128</v>
      </c>
    </row>
    <row r="2493" spans="1:11" x14ac:dyDescent="0.2">
      <c r="A2493" t="str">
        <f t="shared" si="151"/>
        <v>imports natural gas_off shore_FR_mix_mix.inpt_fu__</v>
      </c>
      <c r="B2493" t="str">
        <f>processors_PES!$B$188</f>
        <v>imports natural gas_off shore_FR_mix_mix</v>
      </c>
      <c r="C2493" s="9" t="s">
        <v>93</v>
      </c>
      <c r="D2493" s="10" t="s">
        <v>101</v>
      </c>
      <c r="E2493" s="10" t="s">
        <v>117</v>
      </c>
      <c r="F2493" s="9" t="s">
        <v>90</v>
      </c>
      <c r="G2493" s="9" t="s">
        <v>91</v>
      </c>
      <c r="H2493" t="str">
        <f>processors_PES!$D$193</f>
        <v>extraction::imports natural gas::off shore</v>
      </c>
      <c r="I2493" s="11">
        <v>0</v>
      </c>
      <c r="J2493">
        <f t="shared" si="153"/>
        <v>0</v>
      </c>
      <c r="K2493" s="12" t="s">
        <v>128</v>
      </c>
    </row>
    <row r="2494" spans="1:11" x14ac:dyDescent="0.2">
      <c r="A2494" t="str">
        <f t="shared" si="151"/>
        <v>imports natural gas_off shore_FR_mix_mix.input_ha__</v>
      </c>
      <c r="B2494" t="str">
        <f>processors_PES!$B$188</f>
        <v>imports natural gas_off shore_FR_mix_mix</v>
      </c>
      <c r="C2494" s="9" t="s">
        <v>89</v>
      </c>
      <c r="D2494" s="10" t="s">
        <v>102</v>
      </c>
      <c r="E2494" s="10" t="s">
        <v>118</v>
      </c>
      <c r="F2494" s="9" t="s">
        <v>90</v>
      </c>
      <c r="G2494" s="9" t="s">
        <v>94</v>
      </c>
      <c r="H2494" t="str">
        <f>processors_PES!$D$193</f>
        <v>extraction::imports natural gas::off shore</v>
      </c>
      <c r="I2494" s="11">
        <v>31.33557007327483</v>
      </c>
      <c r="J2494">
        <f t="shared" si="153"/>
        <v>55573132.155831739</v>
      </c>
      <c r="K2494" s="12" t="s">
        <v>129</v>
      </c>
    </row>
    <row r="2495" spans="1:11" x14ac:dyDescent="0.2">
      <c r="A2495" t="str">
        <f t="shared" si="151"/>
        <v>imports natural gas_off shore_FR_mix_mix.input_lu__</v>
      </c>
      <c r="B2495" t="str">
        <f>processors_PES!$B$188</f>
        <v>imports natural gas_off shore_FR_mix_mix</v>
      </c>
      <c r="C2495" s="9" t="s">
        <v>89</v>
      </c>
      <c r="D2495" s="10" t="s">
        <v>103</v>
      </c>
      <c r="E2495" s="10" t="s">
        <v>119</v>
      </c>
      <c r="F2495" s="9" t="s">
        <v>92</v>
      </c>
      <c r="G2495" s="9" t="s">
        <v>94</v>
      </c>
      <c r="H2495" t="str">
        <f>processors_PES!$D$193</f>
        <v>extraction::imports natural gas::off shore</v>
      </c>
      <c r="I2495" s="11" t="s">
        <v>131</v>
      </c>
      <c r="J2495" t="s">
        <v>131</v>
      </c>
      <c r="K2495" s="12" t="s">
        <v>118</v>
      </c>
    </row>
    <row r="2496" spans="1:11" x14ac:dyDescent="0.2">
      <c r="A2496" t="str">
        <f t="shared" si="151"/>
        <v>imports natural gas_off shore_FR_mix_mix.input_w.us__</v>
      </c>
      <c r="B2496" t="str">
        <f>processors_PES!$B$188</f>
        <v>imports natural gas_off shore_FR_mix_mix</v>
      </c>
      <c r="C2496" s="9" t="s">
        <v>89</v>
      </c>
      <c r="D2496" s="10" t="s">
        <v>104</v>
      </c>
      <c r="E2496" s="10" t="s">
        <v>120</v>
      </c>
      <c r="F2496" s="9" t="s">
        <v>92</v>
      </c>
      <c r="G2496" s="9" t="s">
        <v>91</v>
      </c>
      <c r="H2496" t="str">
        <f>processors_PES!$D$193</f>
        <v>extraction::imports natural gas::off shore</v>
      </c>
      <c r="I2496" s="11">
        <v>0</v>
      </c>
      <c r="J2496">
        <f t="shared" si="153"/>
        <v>0</v>
      </c>
      <c r="K2496" s="12" t="s">
        <v>125</v>
      </c>
    </row>
    <row r="2497" spans="1:11" x14ac:dyDescent="0.2">
      <c r="A2497" t="str">
        <f t="shared" si="151"/>
        <v>imports natural gas_off shore_FR_mix_mix.input_fw__</v>
      </c>
      <c r="B2497" t="str">
        <f>processors_PES!$B$188</f>
        <v>imports natural gas_off shore_FR_mix_mix</v>
      </c>
      <c r="C2497" s="9" t="s">
        <v>89</v>
      </c>
      <c r="D2497" s="10" t="s">
        <v>105</v>
      </c>
      <c r="E2497" s="10" t="s">
        <v>121</v>
      </c>
      <c r="F2497" s="9" t="s">
        <v>92</v>
      </c>
      <c r="G2497" s="9" t="s">
        <v>91</v>
      </c>
      <c r="H2497" t="str">
        <f>processors_PES!$D$193</f>
        <v>extraction::imports natural gas::off shore</v>
      </c>
      <c r="I2497" s="11">
        <v>0</v>
      </c>
      <c r="J2497">
        <f t="shared" si="153"/>
        <v>0</v>
      </c>
      <c r="K2497" s="12" t="s">
        <v>125</v>
      </c>
    </row>
    <row r="2498" spans="1:11" x14ac:dyDescent="0.2">
      <c r="A2498" t="str">
        <f t="shared" si="151"/>
        <v>imports natural gas_off shore_FR_mix_mix.input_w.tot__</v>
      </c>
      <c r="B2498" t="str">
        <f>processors_PES!$B$188</f>
        <v>imports natural gas_off shore_FR_mix_mix</v>
      </c>
      <c r="C2498" s="9" t="s">
        <v>89</v>
      </c>
      <c r="D2498" s="10" t="s">
        <v>106</v>
      </c>
      <c r="E2498" s="10" t="s">
        <v>122</v>
      </c>
      <c r="F2498" s="9" t="s">
        <v>92</v>
      </c>
      <c r="G2498" s="9" t="s">
        <v>91</v>
      </c>
      <c r="H2498" t="str">
        <f>processors_PES!$D$193</f>
        <v>extraction::imports natural gas::off shore</v>
      </c>
      <c r="I2498" s="11">
        <v>0</v>
      </c>
      <c r="J2498">
        <f t="shared" si="153"/>
        <v>0</v>
      </c>
      <c r="K2498" s="12" t="s">
        <v>125</v>
      </c>
    </row>
    <row r="2499" spans="1:11" x14ac:dyDescent="0.2">
      <c r="A2499" t="str">
        <f t="shared" si="151"/>
        <v>imports natural gas_off shore_FR_mix_mix.output_w__</v>
      </c>
      <c r="B2499" t="str">
        <f>processors_PES!$B$188</f>
        <v>imports natural gas_off shore_FR_mix_mix</v>
      </c>
      <c r="C2499" s="9" t="s">
        <v>95</v>
      </c>
      <c r="D2499" s="10" t="s">
        <v>107</v>
      </c>
      <c r="E2499" s="10" t="s">
        <v>123</v>
      </c>
      <c r="F2499" s="9" t="s">
        <v>92</v>
      </c>
      <c r="G2499" s="9" t="s">
        <v>91</v>
      </c>
      <c r="H2499" t="str">
        <f>processors_PES!$D$193</f>
        <v>extraction::imports natural gas::off shore</v>
      </c>
      <c r="I2499" s="11">
        <v>0</v>
      </c>
      <c r="J2499">
        <f t="shared" si="153"/>
        <v>0</v>
      </c>
      <c r="K2499" s="12" t="s">
        <v>125</v>
      </c>
    </row>
    <row r="2500" spans="1:11" x14ac:dyDescent="0.2">
      <c r="A2500" t="str">
        <f t="shared" si="151"/>
        <v>imports natural gas_off shore_FR_mix_mix.output_ghg__</v>
      </c>
      <c r="B2500" t="str">
        <f>processors_PES!$B$188</f>
        <v>imports natural gas_off shore_FR_mix_mix</v>
      </c>
      <c r="C2500" s="9" t="s">
        <v>95</v>
      </c>
      <c r="D2500" s="10" t="s">
        <v>108</v>
      </c>
      <c r="E2500" s="10" t="s">
        <v>124</v>
      </c>
      <c r="F2500" s="9" t="s">
        <v>92</v>
      </c>
      <c r="G2500" s="9" t="s">
        <v>91</v>
      </c>
      <c r="H2500" t="str">
        <f>processors_PES!$D$193</f>
        <v>extraction::imports natural gas::off shore</v>
      </c>
      <c r="I2500" s="11">
        <v>505.47530483351557</v>
      </c>
      <c r="J2500">
        <f t="shared" si="153"/>
        <v>896452365.51736248</v>
      </c>
      <c r="K2500" s="12" t="s">
        <v>130</v>
      </c>
    </row>
    <row r="2501" spans="1:11" x14ac:dyDescent="0.2">
      <c r="A2501" t="str">
        <f t="shared" si="151"/>
        <v>imports natural gas_off shore_FR_mix_mix.output_ng__</v>
      </c>
      <c r="B2501" t="str">
        <f>processors_PES!$B$188</f>
        <v>imports natural gas_off shore_FR_mix_mix</v>
      </c>
      <c r="C2501" s="9" t="s">
        <v>95</v>
      </c>
      <c r="D2501" s="10" t="s">
        <v>96</v>
      </c>
      <c r="E2501" s="10" t="s">
        <v>110</v>
      </c>
      <c r="F2501" s="9" t="s">
        <v>90</v>
      </c>
      <c r="G2501" s="9" t="s">
        <v>91</v>
      </c>
      <c r="H2501" t="str">
        <f>processors_PES!$D$193</f>
        <v>extraction::imports natural gas::off shore</v>
      </c>
      <c r="I2501" s="11">
        <v>1</v>
      </c>
      <c r="J2501" s="53">
        <v>1773484</v>
      </c>
      <c r="K2501" s="15" t="s">
        <v>163</v>
      </c>
    </row>
    <row r="2502" spans="1:11" x14ac:dyDescent="0.2">
      <c r="A2502" t="str">
        <f t="shared" si="151"/>
        <v>imports natural gas_off shore_FR_mix_mix.output_oil__</v>
      </c>
      <c r="B2502" t="str">
        <f>processors_PES!$B$188</f>
        <v>imports natural gas_off shore_FR_mix_mix</v>
      </c>
      <c r="C2502" s="10" t="s">
        <v>95</v>
      </c>
      <c r="D2502" s="10" t="s">
        <v>150</v>
      </c>
      <c r="E2502" s="10" t="s">
        <v>162</v>
      </c>
      <c r="F2502" s="10" t="s">
        <v>90</v>
      </c>
      <c r="G2502" s="10" t="s">
        <v>91</v>
      </c>
      <c r="H2502" t="str">
        <f>processors_PES!$D$193</f>
        <v>extraction::imports natural gas::off shore</v>
      </c>
      <c r="I2502" s="15">
        <v>0</v>
      </c>
      <c r="J2502">
        <v>0</v>
      </c>
      <c r="K2502" s="15" t="s">
        <v>163</v>
      </c>
    </row>
    <row r="2503" spans="1:11" x14ac:dyDescent="0.2">
      <c r="A2503" t="str">
        <f t="shared" si="151"/>
        <v>imports natural gas_off shore_FR_mix_mix.output_oil&amp;gas__</v>
      </c>
      <c r="B2503" t="str">
        <f>processors_PES!$B$188</f>
        <v>imports natural gas_off shore_FR_mix_mix</v>
      </c>
      <c r="C2503" s="10" t="s">
        <v>95</v>
      </c>
      <c r="D2503" s="10" t="s">
        <v>806</v>
      </c>
      <c r="E2503" s="10" t="s">
        <v>806</v>
      </c>
      <c r="F2503" s="10" t="s">
        <v>90</v>
      </c>
      <c r="G2503" s="10" t="s">
        <v>91</v>
      </c>
      <c r="H2503" t="str">
        <f>processors_PES!$D$193</f>
        <v>extraction::imports natural gas::off shore</v>
      </c>
      <c r="I2503" s="15">
        <v>0</v>
      </c>
      <c r="J2503">
        <v>0</v>
      </c>
      <c r="K2503" s="15" t="s">
        <v>163</v>
      </c>
    </row>
    <row r="2504" spans="1:11" x14ac:dyDescent="0.2">
      <c r="A2504" t="str">
        <f t="shared" si="151"/>
        <v>imports natural gas_off shore_IT_mix_mix.input_ng__</v>
      </c>
      <c r="B2504" t="str">
        <f>processors_PES!$B$189</f>
        <v>imports natural gas_off shore_IT_mix_mix</v>
      </c>
      <c r="C2504" s="9" t="s">
        <v>89</v>
      </c>
      <c r="D2504" s="10" t="s">
        <v>96</v>
      </c>
      <c r="E2504" s="10" t="s">
        <v>110</v>
      </c>
      <c r="F2504" s="9" t="s">
        <v>90</v>
      </c>
      <c r="G2504" s="9" t="s">
        <v>91</v>
      </c>
      <c r="H2504" t="str">
        <f>processors_PES!$D$193</f>
        <v>extraction::imports natural gas::off shore</v>
      </c>
      <c r="I2504" s="11">
        <v>0</v>
      </c>
      <c r="J2504">
        <f>I2504*$J$2519</f>
        <v>0</v>
      </c>
      <c r="K2504" s="12" t="s">
        <v>125</v>
      </c>
    </row>
    <row r="2505" spans="1:11" x14ac:dyDescent="0.2">
      <c r="A2505" t="str">
        <f t="shared" si="151"/>
        <v>imports natural gas_off shore_IT_mix_mix.input_li__</v>
      </c>
      <c r="B2505" t="str">
        <f>processors_PES!$B$189</f>
        <v>imports natural gas_off shore_IT_mix_mix</v>
      </c>
      <c r="C2505" s="9" t="s">
        <v>89</v>
      </c>
      <c r="D2505" s="10" t="s">
        <v>64</v>
      </c>
      <c r="E2505" s="10" t="s">
        <v>111</v>
      </c>
      <c r="F2505" s="9" t="s">
        <v>90</v>
      </c>
      <c r="G2505" s="9" t="s">
        <v>91</v>
      </c>
      <c r="H2505" t="str">
        <f>processors_PES!$D$193</f>
        <v>extraction::imports natural gas::off shore</v>
      </c>
      <c r="I2505" s="11">
        <v>0</v>
      </c>
      <c r="J2505">
        <f t="shared" ref="J2505:J2518" si="154">I2505*$J$2519</f>
        <v>0</v>
      </c>
      <c r="K2505" s="12" t="s">
        <v>126</v>
      </c>
    </row>
    <row r="2506" spans="1:11" x14ac:dyDescent="0.2">
      <c r="A2506" t="str">
        <f t="shared" si="151"/>
        <v>imports natural gas_off shore_IT_mix_mix.input_bio__</v>
      </c>
      <c r="B2506" t="str">
        <f>processors_PES!$B$189</f>
        <v>imports natural gas_off shore_IT_mix_mix</v>
      </c>
      <c r="C2506" s="9" t="s">
        <v>89</v>
      </c>
      <c r="D2506" s="10" t="s">
        <v>97</v>
      </c>
      <c r="E2506" s="10" t="s">
        <v>112</v>
      </c>
      <c r="F2506" s="9" t="s">
        <v>90</v>
      </c>
      <c r="G2506" s="9" t="s">
        <v>91</v>
      </c>
      <c r="H2506" t="str">
        <f>processors_PES!$D$193</f>
        <v>extraction::imports natural gas::off shore</v>
      </c>
      <c r="I2506" s="11">
        <v>0</v>
      </c>
      <c r="J2506">
        <f t="shared" si="154"/>
        <v>0</v>
      </c>
      <c r="K2506" s="12" t="s">
        <v>126</v>
      </c>
    </row>
    <row r="2507" spans="1:11" x14ac:dyDescent="0.2">
      <c r="A2507" t="str">
        <f t="shared" si="151"/>
        <v>imports natural gas_off shore_IT_mix_mix.input_h.c__</v>
      </c>
      <c r="B2507" t="str">
        <f>processors_PES!$B$189</f>
        <v>imports natural gas_off shore_IT_mix_mix</v>
      </c>
      <c r="C2507" s="9" t="s">
        <v>89</v>
      </c>
      <c r="D2507" s="10" t="s">
        <v>63</v>
      </c>
      <c r="E2507" s="10" t="s">
        <v>113</v>
      </c>
      <c r="F2507" s="9" t="s">
        <v>92</v>
      </c>
      <c r="G2507" s="9" t="s">
        <v>91</v>
      </c>
      <c r="H2507" t="str">
        <f>processors_PES!$D$193</f>
        <v>extraction::imports natural gas::off shore</v>
      </c>
      <c r="I2507" s="11">
        <v>0</v>
      </c>
      <c r="J2507">
        <f t="shared" si="154"/>
        <v>0</v>
      </c>
      <c r="K2507" s="12" t="s">
        <v>126</v>
      </c>
    </row>
    <row r="2508" spans="1:11" x14ac:dyDescent="0.2">
      <c r="A2508" t="str">
        <f t="shared" si="151"/>
        <v>imports natural gas_off shore_IT_mix_mix.input_ur__</v>
      </c>
      <c r="B2508" t="str">
        <f>processors_PES!$B$189</f>
        <v>imports natural gas_off shore_IT_mix_mix</v>
      </c>
      <c r="C2508" s="9" t="s">
        <v>89</v>
      </c>
      <c r="D2508" s="10" t="s">
        <v>98</v>
      </c>
      <c r="E2508" s="10" t="s">
        <v>114</v>
      </c>
      <c r="F2508" s="9" t="s">
        <v>90</v>
      </c>
      <c r="G2508" s="9" t="s">
        <v>91</v>
      </c>
      <c r="H2508" t="str">
        <f>processors_PES!$D$193</f>
        <v>extraction::imports natural gas::off shore</v>
      </c>
      <c r="I2508" s="11">
        <v>0</v>
      </c>
      <c r="J2508">
        <f t="shared" si="154"/>
        <v>0</v>
      </c>
      <c r="K2508" s="12" t="s">
        <v>126</v>
      </c>
    </row>
    <row r="2509" spans="1:11" x14ac:dyDescent="0.2">
      <c r="A2509" t="str">
        <f t="shared" si="151"/>
        <v>imports natural gas_off shore_IT_mix_mix.input_el__</v>
      </c>
      <c r="B2509" t="str">
        <f>processors_PES!$B$189</f>
        <v>imports natural gas_off shore_IT_mix_mix</v>
      </c>
      <c r="C2509" s="9" t="s">
        <v>89</v>
      </c>
      <c r="D2509" s="10" t="s">
        <v>99</v>
      </c>
      <c r="E2509" s="10" t="s">
        <v>115</v>
      </c>
      <c r="F2509" s="9" t="s">
        <v>90</v>
      </c>
      <c r="G2509" s="9" t="s">
        <v>91</v>
      </c>
      <c r="H2509" t="str">
        <f>processors_PES!$D$193</f>
        <v>extraction::imports natural gas::off shore</v>
      </c>
      <c r="I2509" s="11">
        <v>1122.5031071036069</v>
      </c>
      <c r="J2509">
        <f t="shared" si="154"/>
        <v>2606778863.0987425</v>
      </c>
      <c r="K2509" s="12" t="s">
        <v>127</v>
      </c>
    </row>
    <row r="2510" spans="1:11" x14ac:dyDescent="0.2">
      <c r="A2510" t="str">
        <f t="shared" si="151"/>
        <v>imports natural gas_off shore_IT_mix_mix.input_he__</v>
      </c>
      <c r="B2510" t="str">
        <f>processors_PES!$B$189</f>
        <v>imports natural gas_off shore_IT_mix_mix</v>
      </c>
      <c r="C2510" s="9" t="s">
        <v>89</v>
      </c>
      <c r="D2510" s="10" t="s">
        <v>100</v>
      </c>
      <c r="E2510" s="10" t="s">
        <v>116</v>
      </c>
      <c r="F2510" s="9" t="s">
        <v>90</v>
      </c>
      <c r="G2510" s="9" t="s">
        <v>91</v>
      </c>
      <c r="H2510" t="str">
        <f>processors_PES!$D$193</f>
        <v>extraction::imports natural gas::off shore</v>
      </c>
      <c r="I2510" s="11">
        <v>117277.95744580089</v>
      </c>
      <c r="J2510">
        <f t="shared" si="154"/>
        <v>272353545074.76639</v>
      </c>
      <c r="K2510" s="12" t="s">
        <v>128</v>
      </c>
    </row>
    <row r="2511" spans="1:11" x14ac:dyDescent="0.2">
      <c r="A2511" t="str">
        <f t="shared" si="151"/>
        <v>imports natural gas_off shore_IT_mix_mix.inpt_fu__</v>
      </c>
      <c r="B2511" t="str">
        <f>processors_PES!$B$189</f>
        <v>imports natural gas_off shore_IT_mix_mix</v>
      </c>
      <c r="C2511" s="9" t="s">
        <v>93</v>
      </c>
      <c r="D2511" s="10" t="s">
        <v>101</v>
      </c>
      <c r="E2511" s="10" t="s">
        <v>117</v>
      </c>
      <c r="F2511" s="9" t="s">
        <v>90</v>
      </c>
      <c r="G2511" s="9" t="s">
        <v>91</v>
      </c>
      <c r="H2511" t="str">
        <f>processors_PES!$D$193</f>
        <v>extraction::imports natural gas::off shore</v>
      </c>
      <c r="I2511" s="11">
        <v>0</v>
      </c>
      <c r="J2511">
        <f t="shared" si="154"/>
        <v>0</v>
      </c>
      <c r="K2511" s="12" t="s">
        <v>128</v>
      </c>
    </row>
    <row r="2512" spans="1:11" x14ac:dyDescent="0.2">
      <c r="A2512" t="str">
        <f t="shared" si="151"/>
        <v>imports natural gas_off shore_IT_mix_mix.input_ha__</v>
      </c>
      <c r="B2512" t="str">
        <f>processors_PES!$B$189</f>
        <v>imports natural gas_off shore_IT_mix_mix</v>
      </c>
      <c r="C2512" s="9" t="s">
        <v>89</v>
      </c>
      <c r="D2512" s="10" t="s">
        <v>102</v>
      </c>
      <c r="E2512" s="10" t="s">
        <v>118</v>
      </c>
      <c r="F2512" s="9" t="s">
        <v>90</v>
      </c>
      <c r="G2512" s="9" t="s">
        <v>94</v>
      </c>
      <c r="H2512" t="str">
        <f>processors_PES!$D$193</f>
        <v>extraction::imports natural gas::off shore</v>
      </c>
      <c r="I2512" s="11">
        <v>60.769454969396676</v>
      </c>
      <c r="J2512">
        <f t="shared" si="154"/>
        <v>141124358.35033518</v>
      </c>
      <c r="K2512" s="12" t="s">
        <v>129</v>
      </c>
    </row>
    <row r="2513" spans="1:11" x14ac:dyDescent="0.2">
      <c r="A2513" t="str">
        <f t="shared" si="151"/>
        <v>imports natural gas_off shore_IT_mix_mix.input_lu__</v>
      </c>
      <c r="B2513" t="str">
        <f>processors_PES!$B$189</f>
        <v>imports natural gas_off shore_IT_mix_mix</v>
      </c>
      <c r="C2513" s="9" t="s">
        <v>89</v>
      </c>
      <c r="D2513" s="10" t="s">
        <v>103</v>
      </c>
      <c r="E2513" s="10" t="s">
        <v>119</v>
      </c>
      <c r="F2513" s="9" t="s">
        <v>92</v>
      </c>
      <c r="G2513" s="9" t="s">
        <v>94</v>
      </c>
      <c r="H2513" t="str">
        <f>processors_PES!$D$193</f>
        <v>extraction::imports natural gas::off shore</v>
      </c>
      <c r="I2513" s="11" t="s">
        <v>131</v>
      </c>
      <c r="J2513" t="s">
        <v>131</v>
      </c>
      <c r="K2513" s="12" t="s">
        <v>118</v>
      </c>
    </row>
    <row r="2514" spans="1:11" x14ac:dyDescent="0.2">
      <c r="A2514" t="str">
        <f t="shared" si="151"/>
        <v>imports natural gas_off shore_IT_mix_mix.input_w.us__</v>
      </c>
      <c r="B2514" t="str">
        <f>processors_PES!$B$189</f>
        <v>imports natural gas_off shore_IT_mix_mix</v>
      </c>
      <c r="C2514" s="9" t="s">
        <v>89</v>
      </c>
      <c r="D2514" s="10" t="s">
        <v>104</v>
      </c>
      <c r="E2514" s="10" t="s">
        <v>120</v>
      </c>
      <c r="F2514" s="9" t="s">
        <v>92</v>
      </c>
      <c r="G2514" s="9" t="s">
        <v>91</v>
      </c>
      <c r="H2514" t="str">
        <f>processors_PES!$D$193</f>
        <v>extraction::imports natural gas::off shore</v>
      </c>
      <c r="I2514" s="11">
        <v>0</v>
      </c>
      <c r="J2514">
        <f t="shared" si="154"/>
        <v>0</v>
      </c>
      <c r="K2514" s="12" t="s">
        <v>125</v>
      </c>
    </row>
    <row r="2515" spans="1:11" x14ac:dyDescent="0.2">
      <c r="A2515" t="str">
        <f t="shared" si="151"/>
        <v>imports natural gas_off shore_IT_mix_mix.input_fw__</v>
      </c>
      <c r="B2515" t="str">
        <f>processors_PES!$B$189</f>
        <v>imports natural gas_off shore_IT_mix_mix</v>
      </c>
      <c r="C2515" s="9" t="s">
        <v>89</v>
      </c>
      <c r="D2515" s="10" t="s">
        <v>105</v>
      </c>
      <c r="E2515" s="10" t="s">
        <v>121</v>
      </c>
      <c r="F2515" s="9" t="s">
        <v>92</v>
      </c>
      <c r="G2515" s="9" t="s">
        <v>91</v>
      </c>
      <c r="H2515" t="str">
        <f>processors_PES!$D$193</f>
        <v>extraction::imports natural gas::off shore</v>
      </c>
      <c r="I2515" s="11">
        <v>0</v>
      </c>
      <c r="J2515">
        <f t="shared" si="154"/>
        <v>0</v>
      </c>
      <c r="K2515" s="12" t="s">
        <v>125</v>
      </c>
    </row>
    <row r="2516" spans="1:11" x14ac:dyDescent="0.2">
      <c r="A2516" t="str">
        <f t="shared" si="151"/>
        <v>imports natural gas_off shore_IT_mix_mix.input_w.tot__</v>
      </c>
      <c r="B2516" t="str">
        <f>processors_PES!$B$189</f>
        <v>imports natural gas_off shore_IT_mix_mix</v>
      </c>
      <c r="C2516" s="9" t="s">
        <v>89</v>
      </c>
      <c r="D2516" s="10" t="s">
        <v>106</v>
      </c>
      <c r="E2516" s="10" t="s">
        <v>122</v>
      </c>
      <c r="F2516" s="9" t="s">
        <v>92</v>
      </c>
      <c r="G2516" s="9" t="s">
        <v>91</v>
      </c>
      <c r="H2516" t="str">
        <f>processors_PES!$D$193</f>
        <v>extraction::imports natural gas::off shore</v>
      </c>
      <c r="I2516" s="11">
        <v>0</v>
      </c>
      <c r="J2516">
        <f t="shared" si="154"/>
        <v>0</v>
      </c>
      <c r="K2516" s="12" t="s">
        <v>125</v>
      </c>
    </row>
    <row r="2517" spans="1:11" x14ac:dyDescent="0.2">
      <c r="A2517" t="str">
        <f t="shared" si="151"/>
        <v>imports natural gas_off shore_IT_mix_mix.output_w__</v>
      </c>
      <c r="B2517" t="str">
        <f>processors_PES!$B$189</f>
        <v>imports natural gas_off shore_IT_mix_mix</v>
      </c>
      <c r="C2517" s="9" t="s">
        <v>95</v>
      </c>
      <c r="D2517" s="10" t="s">
        <v>107</v>
      </c>
      <c r="E2517" s="10" t="s">
        <v>123</v>
      </c>
      <c r="F2517" s="9" t="s">
        <v>92</v>
      </c>
      <c r="G2517" s="9" t="s">
        <v>91</v>
      </c>
      <c r="H2517" t="str">
        <f>processors_PES!$D$193</f>
        <v>extraction::imports natural gas::off shore</v>
      </c>
      <c r="I2517" s="11">
        <v>0</v>
      </c>
      <c r="J2517">
        <f t="shared" si="154"/>
        <v>0</v>
      </c>
      <c r="K2517" s="12" t="s">
        <v>125</v>
      </c>
    </row>
    <row r="2518" spans="1:11" x14ac:dyDescent="0.2">
      <c r="A2518" t="str">
        <f t="shared" si="151"/>
        <v>imports natural gas_off shore_IT_mix_mix.output_ghg__</v>
      </c>
      <c r="B2518" t="str">
        <f>processors_PES!$B$189</f>
        <v>imports natural gas_off shore_IT_mix_mix</v>
      </c>
      <c r="C2518" s="9" t="s">
        <v>95</v>
      </c>
      <c r="D2518" s="10" t="s">
        <v>108</v>
      </c>
      <c r="E2518" s="10" t="s">
        <v>124</v>
      </c>
      <c r="F2518" s="9" t="s">
        <v>92</v>
      </c>
      <c r="G2518" s="9" t="s">
        <v>91</v>
      </c>
      <c r="H2518" t="str">
        <f>processors_PES!$D$193</f>
        <v>extraction::imports natural gas::off shore</v>
      </c>
      <c r="I2518" s="11">
        <v>548.02902022133321</v>
      </c>
      <c r="J2518">
        <f t="shared" si="154"/>
        <v>1272682861.3988202</v>
      </c>
      <c r="K2518" s="12" t="s">
        <v>130</v>
      </c>
    </row>
    <row r="2519" spans="1:11" x14ac:dyDescent="0.2">
      <c r="A2519" t="str">
        <f t="shared" si="151"/>
        <v>imports natural gas_off shore_IT_mix_mix.output_ng__</v>
      </c>
      <c r="B2519" t="str">
        <f>processors_PES!$B$189</f>
        <v>imports natural gas_off shore_IT_mix_mix</v>
      </c>
      <c r="C2519" s="9" t="s">
        <v>95</v>
      </c>
      <c r="D2519" s="10" t="s">
        <v>96</v>
      </c>
      <c r="E2519" s="10" t="s">
        <v>110</v>
      </c>
      <c r="F2519" s="9" t="s">
        <v>90</v>
      </c>
      <c r="G2519" s="9" t="s">
        <v>91</v>
      </c>
      <c r="H2519" t="str">
        <f>processors_PES!$D$193</f>
        <v>extraction::imports natural gas::off shore</v>
      </c>
      <c r="I2519" s="11">
        <v>1</v>
      </c>
      <c r="J2519" s="53">
        <v>2322291</v>
      </c>
      <c r="K2519" s="15" t="s">
        <v>163</v>
      </c>
    </row>
    <row r="2520" spans="1:11" x14ac:dyDescent="0.2">
      <c r="A2520" t="str">
        <f t="shared" si="151"/>
        <v>imports natural gas_off shore_IT_mix_mix.output_oil__</v>
      </c>
      <c r="B2520" t="str">
        <f>processors_PES!$B$189</f>
        <v>imports natural gas_off shore_IT_mix_mix</v>
      </c>
      <c r="C2520" s="10" t="s">
        <v>95</v>
      </c>
      <c r="D2520" s="10" t="s">
        <v>150</v>
      </c>
      <c r="E2520" s="10" t="s">
        <v>162</v>
      </c>
      <c r="F2520" s="10" t="s">
        <v>90</v>
      </c>
      <c r="G2520" s="10" t="s">
        <v>91</v>
      </c>
      <c r="H2520" t="str">
        <f>processors_PES!$D$193</f>
        <v>extraction::imports natural gas::off shore</v>
      </c>
      <c r="I2520" s="15">
        <v>0</v>
      </c>
      <c r="J2520">
        <v>0</v>
      </c>
      <c r="K2520" s="15" t="s">
        <v>163</v>
      </c>
    </row>
    <row r="2521" spans="1:11" x14ac:dyDescent="0.2">
      <c r="A2521" t="str">
        <f t="shared" si="151"/>
        <v>imports natural gas_off shore_IT_mix_mix.output_oil&amp;gas__</v>
      </c>
      <c r="B2521" t="str">
        <f>processors_PES!$B$189</f>
        <v>imports natural gas_off shore_IT_mix_mix</v>
      </c>
      <c r="C2521" s="10" t="s">
        <v>95</v>
      </c>
      <c r="D2521" s="10" t="s">
        <v>806</v>
      </c>
      <c r="E2521" s="10" t="s">
        <v>806</v>
      </c>
      <c r="F2521" s="10" t="s">
        <v>90</v>
      </c>
      <c r="G2521" s="10" t="s">
        <v>91</v>
      </c>
      <c r="H2521" t="str">
        <f>processors_PES!$D$193</f>
        <v>extraction::imports natural gas::off shore</v>
      </c>
      <c r="I2521" s="15">
        <v>0</v>
      </c>
      <c r="J2521">
        <v>0</v>
      </c>
      <c r="K2521" s="15" t="s">
        <v>163</v>
      </c>
    </row>
    <row r="2522" spans="1:11" x14ac:dyDescent="0.2">
      <c r="A2522" t="str">
        <f t="shared" si="151"/>
        <v>imports natural gas_off shore_NL_mix_mix.input_ng__</v>
      </c>
      <c r="B2522" t="str">
        <f>processors_PES!$B$190</f>
        <v>imports natural gas_off shore_NL_mix_mix</v>
      </c>
      <c r="C2522" s="9" t="s">
        <v>89</v>
      </c>
      <c r="D2522" s="10" t="s">
        <v>96</v>
      </c>
      <c r="E2522" s="10" t="s">
        <v>110</v>
      </c>
      <c r="F2522" s="9" t="s">
        <v>90</v>
      </c>
      <c r="G2522" s="9" t="s">
        <v>91</v>
      </c>
      <c r="H2522" t="str">
        <f>processors_PES!$D$193</f>
        <v>extraction::imports natural gas::off shore</v>
      </c>
      <c r="I2522" s="11">
        <v>0</v>
      </c>
      <c r="J2522">
        <f>I2522*$J$2537</f>
        <v>0</v>
      </c>
      <c r="K2522" s="12" t="s">
        <v>125</v>
      </c>
    </row>
    <row r="2523" spans="1:11" x14ac:dyDescent="0.2">
      <c r="A2523" t="str">
        <f t="shared" si="151"/>
        <v>imports natural gas_off shore_NL_mix_mix.input_li__</v>
      </c>
      <c r="B2523" t="str">
        <f>processors_PES!$B$190</f>
        <v>imports natural gas_off shore_NL_mix_mix</v>
      </c>
      <c r="C2523" s="9" t="s">
        <v>89</v>
      </c>
      <c r="D2523" s="10" t="s">
        <v>64</v>
      </c>
      <c r="E2523" s="10" t="s">
        <v>111</v>
      </c>
      <c r="F2523" s="9" t="s">
        <v>90</v>
      </c>
      <c r="G2523" s="9" t="s">
        <v>91</v>
      </c>
      <c r="H2523" t="str">
        <f>processors_PES!$D$193</f>
        <v>extraction::imports natural gas::off shore</v>
      </c>
      <c r="I2523" s="11">
        <v>0</v>
      </c>
      <c r="J2523">
        <f t="shared" ref="J2523:J2536" si="155">I2523*$J$2537</f>
        <v>0</v>
      </c>
      <c r="K2523" s="12" t="s">
        <v>126</v>
      </c>
    </row>
    <row r="2524" spans="1:11" x14ac:dyDescent="0.2">
      <c r="A2524" t="str">
        <f t="shared" si="151"/>
        <v>imports natural gas_off shore_NL_mix_mix.input_bio__</v>
      </c>
      <c r="B2524" t="str">
        <f>processors_PES!$B$190</f>
        <v>imports natural gas_off shore_NL_mix_mix</v>
      </c>
      <c r="C2524" s="9" t="s">
        <v>89</v>
      </c>
      <c r="D2524" s="10" t="s">
        <v>97</v>
      </c>
      <c r="E2524" s="10" t="s">
        <v>112</v>
      </c>
      <c r="F2524" s="9" t="s">
        <v>90</v>
      </c>
      <c r="G2524" s="9" t="s">
        <v>91</v>
      </c>
      <c r="H2524" t="str">
        <f>processors_PES!$D$193</f>
        <v>extraction::imports natural gas::off shore</v>
      </c>
      <c r="I2524" s="11">
        <v>0</v>
      </c>
      <c r="J2524">
        <f t="shared" si="155"/>
        <v>0</v>
      </c>
      <c r="K2524" s="12" t="s">
        <v>126</v>
      </c>
    </row>
    <row r="2525" spans="1:11" x14ac:dyDescent="0.2">
      <c r="A2525" t="str">
        <f t="shared" si="151"/>
        <v>imports natural gas_off shore_NL_mix_mix.input_h.c__</v>
      </c>
      <c r="B2525" t="str">
        <f>processors_PES!$B$190</f>
        <v>imports natural gas_off shore_NL_mix_mix</v>
      </c>
      <c r="C2525" s="9" t="s">
        <v>89</v>
      </c>
      <c r="D2525" s="10" t="s">
        <v>63</v>
      </c>
      <c r="E2525" s="10" t="s">
        <v>113</v>
      </c>
      <c r="F2525" s="9" t="s">
        <v>92</v>
      </c>
      <c r="G2525" s="9" t="s">
        <v>91</v>
      </c>
      <c r="H2525" t="str">
        <f>processors_PES!$D$193</f>
        <v>extraction::imports natural gas::off shore</v>
      </c>
      <c r="I2525" s="11">
        <v>0</v>
      </c>
      <c r="J2525">
        <f t="shared" si="155"/>
        <v>0</v>
      </c>
      <c r="K2525" s="12" t="s">
        <v>126</v>
      </c>
    </row>
    <row r="2526" spans="1:11" x14ac:dyDescent="0.2">
      <c r="A2526" t="str">
        <f t="shared" si="151"/>
        <v>imports natural gas_off shore_NL_mix_mix.input_ur__</v>
      </c>
      <c r="B2526" t="str">
        <f>processors_PES!$B$190</f>
        <v>imports natural gas_off shore_NL_mix_mix</v>
      </c>
      <c r="C2526" s="9" t="s">
        <v>89</v>
      </c>
      <c r="D2526" s="10" t="s">
        <v>98</v>
      </c>
      <c r="E2526" s="10" t="s">
        <v>114</v>
      </c>
      <c r="F2526" s="9" t="s">
        <v>90</v>
      </c>
      <c r="G2526" s="9" t="s">
        <v>91</v>
      </c>
      <c r="H2526" t="str">
        <f>processors_PES!$D$193</f>
        <v>extraction::imports natural gas::off shore</v>
      </c>
      <c r="I2526" s="11">
        <v>0</v>
      </c>
      <c r="J2526">
        <f t="shared" si="155"/>
        <v>0</v>
      </c>
      <c r="K2526" s="12" t="s">
        <v>126</v>
      </c>
    </row>
    <row r="2527" spans="1:11" x14ac:dyDescent="0.2">
      <c r="A2527" t="str">
        <f t="shared" si="151"/>
        <v>imports natural gas_off shore_NL_mix_mix.input_el__</v>
      </c>
      <c r="B2527" t="str">
        <f>processors_PES!$B$190</f>
        <v>imports natural gas_off shore_NL_mix_mix</v>
      </c>
      <c r="C2527" s="9" t="s">
        <v>89</v>
      </c>
      <c r="D2527" s="10" t="s">
        <v>99</v>
      </c>
      <c r="E2527" s="10" t="s">
        <v>115</v>
      </c>
      <c r="F2527" s="9" t="s">
        <v>90</v>
      </c>
      <c r="G2527" s="9" t="s">
        <v>91</v>
      </c>
      <c r="H2527" t="str">
        <f>processors_PES!$D$193</f>
        <v>extraction::imports natural gas::off shore</v>
      </c>
      <c r="I2527" s="11">
        <v>619.57935067251697</v>
      </c>
      <c r="J2527">
        <f t="shared" si="155"/>
        <v>484988128.32592613</v>
      </c>
      <c r="K2527" s="12" t="s">
        <v>127</v>
      </c>
    </row>
    <row r="2528" spans="1:11" x14ac:dyDescent="0.2">
      <c r="A2528" t="str">
        <f t="shared" si="151"/>
        <v>imports natural gas_off shore_NL_mix_mix.input_he__</v>
      </c>
      <c r="B2528" t="str">
        <f>processors_PES!$B$190</f>
        <v>imports natural gas_off shore_NL_mix_mix</v>
      </c>
      <c r="C2528" s="9" t="s">
        <v>89</v>
      </c>
      <c r="D2528" s="10" t="s">
        <v>100</v>
      </c>
      <c r="E2528" s="10" t="s">
        <v>116</v>
      </c>
      <c r="F2528" s="9" t="s">
        <v>90</v>
      </c>
      <c r="G2528" s="9" t="s">
        <v>91</v>
      </c>
      <c r="H2528" t="str">
        <f>processors_PES!$D$193</f>
        <v>extraction::imports natural gas::off shore</v>
      </c>
      <c r="I2528" s="11">
        <v>9267.1529914228868</v>
      </c>
      <c r="J2528">
        <f t="shared" si="155"/>
        <v>7254049347.0960932</v>
      </c>
      <c r="K2528" s="12" t="s">
        <v>128</v>
      </c>
    </row>
    <row r="2529" spans="1:11" x14ac:dyDescent="0.2">
      <c r="A2529" t="str">
        <f t="shared" si="151"/>
        <v>imports natural gas_off shore_NL_mix_mix.inpt_fu__</v>
      </c>
      <c r="B2529" t="str">
        <f>processors_PES!$B$190</f>
        <v>imports natural gas_off shore_NL_mix_mix</v>
      </c>
      <c r="C2529" s="9" t="s">
        <v>93</v>
      </c>
      <c r="D2529" s="10" t="s">
        <v>101</v>
      </c>
      <c r="E2529" s="10" t="s">
        <v>117</v>
      </c>
      <c r="F2529" s="9" t="s">
        <v>90</v>
      </c>
      <c r="G2529" s="9" t="s">
        <v>91</v>
      </c>
      <c r="H2529" t="str">
        <f>processors_PES!$D$193</f>
        <v>extraction::imports natural gas::off shore</v>
      </c>
      <c r="I2529" s="11">
        <v>57.930292872722127</v>
      </c>
      <c r="J2529">
        <f t="shared" si="155"/>
        <v>45346095.351980701</v>
      </c>
      <c r="K2529" s="12" t="s">
        <v>128</v>
      </c>
    </row>
    <row r="2530" spans="1:11" x14ac:dyDescent="0.2">
      <c r="A2530" t="str">
        <f t="shared" ref="A2530:A2593" si="156">CONCATENATE(B2530,".",C2530,"_",E2530,"_",V2530,"_",U2530)</f>
        <v>imports natural gas_off shore_NL_mix_mix.input_ha__</v>
      </c>
      <c r="B2530" t="str">
        <f>processors_PES!$B$190</f>
        <v>imports natural gas_off shore_NL_mix_mix</v>
      </c>
      <c r="C2530" s="9" t="s">
        <v>89</v>
      </c>
      <c r="D2530" s="10" t="s">
        <v>102</v>
      </c>
      <c r="E2530" s="10" t="s">
        <v>118</v>
      </c>
      <c r="F2530" s="9" t="s">
        <v>90</v>
      </c>
      <c r="G2530" s="9" t="s">
        <v>94</v>
      </c>
      <c r="H2530" t="str">
        <f>processors_PES!$D$193</f>
        <v>extraction::imports natural gas::off shore</v>
      </c>
      <c r="I2530" s="11">
        <v>1.901685177152985</v>
      </c>
      <c r="J2530">
        <f t="shared" si="155"/>
        <v>1488582.106120042</v>
      </c>
      <c r="K2530" s="12" t="s">
        <v>129</v>
      </c>
    </row>
    <row r="2531" spans="1:11" x14ac:dyDescent="0.2">
      <c r="A2531" t="str">
        <f t="shared" si="156"/>
        <v>imports natural gas_off shore_NL_mix_mix.input_lu__</v>
      </c>
      <c r="B2531" t="str">
        <f>processors_PES!$B$190</f>
        <v>imports natural gas_off shore_NL_mix_mix</v>
      </c>
      <c r="C2531" s="9" t="s">
        <v>89</v>
      </c>
      <c r="D2531" s="10" t="s">
        <v>103</v>
      </c>
      <c r="E2531" s="10" t="s">
        <v>119</v>
      </c>
      <c r="F2531" s="9" t="s">
        <v>92</v>
      </c>
      <c r="G2531" s="9" t="s">
        <v>94</v>
      </c>
      <c r="H2531" t="str">
        <f>processors_PES!$D$193</f>
        <v>extraction::imports natural gas::off shore</v>
      </c>
      <c r="I2531" s="11" t="s">
        <v>131</v>
      </c>
      <c r="J2531" s="11" t="s">
        <v>131</v>
      </c>
      <c r="K2531" s="12" t="s">
        <v>118</v>
      </c>
    </row>
    <row r="2532" spans="1:11" x14ac:dyDescent="0.2">
      <c r="A2532" t="str">
        <f t="shared" si="156"/>
        <v>imports natural gas_off shore_NL_mix_mix.input_w.us__</v>
      </c>
      <c r="B2532" t="str">
        <f>processors_PES!$B$190</f>
        <v>imports natural gas_off shore_NL_mix_mix</v>
      </c>
      <c r="C2532" s="9" t="s">
        <v>89</v>
      </c>
      <c r="D2532" s="10" t="s">
        <v>104</v>
      </c>
      <c r="E2532" s="10" t="s">
        <v>120</v>
      </c>
      <c r="F2532" s="9" t="s">
        <v>92</v>
      </c>
      <c r="G2532" s="9" t="s">
        <v>91</v>
      </c>
      <c r="H2532" t="str">
        <f>processors_PES!$D$193</f>
        <v>extraction::imports natural gas::off shore</v>
      </c>
      <c r="I2532" s="11">
        <v>0</v>
      </c>
      <c r="J2532">
        <f t="shared" si="155"/>
        <v>0</v>
      </c>
      <c r="K2532" s="12" t="s">
        <v>125</v>
      </c>
    </row>
    <row r="2533" spans="1:11" x14ac:dyDescent="0.2">
      <c r="A2533" t="str">
        <f t="shared" si="156"/>
        <v>imports natural gas_off shore_NL_mix_mix.input_fw__</v>
      </c>
      <c r="B2533" t="str">
        <f>processors_PES!$B$190</f>
        <v>imports natural gas_off shore_NL_mix_mix</v>
      </c>
      <c r="C2533" s="9" t="s">
        <v>89</v>
      </c>
      <c r="D2533" s="10" t="s">
        <v>105</v>
      </c>
      <c r="E2533" s="10" t="s">
        <v>121</v>
      </c>
      <c r="F2533" s="9" t="s">
        <v>92</v>
      </c>
      <c r="G2533" s="9" t="s">
        <v>91</v>
      </c>
      <c r="H2533" t="str">
        <f>processors_PES!$D$193</f>
        <v>extraction::imports natural gas::off shore</v>
      </c>
      <c r="I2533" s="11">
        <v>0</v>
      </c>
      <c r="J2533">
        <f t="shared" si="155"/>
        <v>0</v>
      </c>
      <c r="K2533" s="12" t="s">
        <v>125</v>
      </c>
    </row>
    <row r="2534" spans="1:11" x14ac:dyDescent="0.2">
      <c r="A2534" t="str">
        <f t="shared" si="156"/>
        <v>imports natural gas_off shore_NL_mix_mix.input_w.tot__</v>
      </c>
      <c r="B2534" t="str">
        <f>processors_PES!$B$190</f>
        <v>imports natural gas_off shore_NL_mix_mix</v>
      </c>
      <c r="C2534" s="9" t="s">
        <v>89</v>
      </c>
      <c r="D2534" s="10" t="s">
        <v>106</v>
      </c>
      <c r="E2534" s="10" t="s">
        <v>122</v>
      </c>
      <c r="F2534" s="9" t="s">
        <v>92</v>
      </c>
      <c r="G2534" s="9" t="s">
        <v>91</v>
      </c>
      <c r="H2534" t="str">
        <f>processors_PES!$D$193</f>
        <v>extraction::imports natural gas::off shore</v>
      </c>
      <c r="I2534" s="11">
        <v>0</v>
      </c>
      <c r="J2534">
        <f t="shared" si="155"/>
        <v>0</v>
      </c>
      <c r="K2534" s="12" t="s">
        <v>125</v>
      </c>
    </row>
    <row r="2535" spans="1:11" x14ac:dyDescent="0.2">
      <c r="A2535" t="str">
        <f t="shared" si="156"/>
        <v>imports natural gas_off shore_NL_mix_mix.output_w__</v>
      </c>
      <c r="B2535" t="str">
        <f>processors_PES!$B$190</f>
        <v>imports natural gas_off shore_NL_mix_mix</v>
      </c>
      <c r="C2535" s="9" t="s">
        <v>95</v>
      </c>
      <c r="D2535" s="10" t="s">
        <v>107</v>
      </c>
      <c r="E2535" s="10" t="s">
        <v>123</v>
      </c>
      <c r="F2535" s="9" t="s">
        <v>92</v>
      </c>
      <c r="G2535" s="9" t="s">
        <v>91</v>
      </c>
      <c r="H2535" t="str">
        <f>processors_PES!$D$193</f>
        <v>extraction::imports natural gas::off shore</v>
      </c>
      <c r="I2535" s="11">
        <v>0</v>
      </c>
      <c r="J2535">
        <f t="shared" si="155"/>
        <v>0</v>
      </c>
      <c r="K2535" s="12" t="s">
        <v>125</v>
      </c>
    </row>
    <row r="2536" spans="1:11" x14ac:dyDescent="0.2">
      <c r="A2536" t="str">
        <f t="shared" si="156"/>
        <v>imports natural gas_off shore_NL_mix_mix.output_ghg__</v>
      </c>
      <c r="B2536" t="str">
        <f>processors_PES!$B$190</f>
        <v>imports natural gas_off shore_NL_mix_mix</v>
      </c>
      <c r="C2536" s="9" t="s">
        <v>95</v>
      </c>
      <c r="D2536" s="10" t="s">
        <v>108</v>
      </c>
      <c r="E2536" s="10" t="s">
        <v>124</v>
      </c>
      <c r="F2536" s="9" t="s">
        <v>92</v>
      </c>
      <c r="G2536" s="9" t="s">
        <v>91</v>
      </c>
      <c r="H2536" t="str">
        <f>processors_PES!$D$193</f>
        <v>extraction::imports natural gas::off shore</v>
      </c>
      <c r="I2536" s="11">
        <v>626.29334229059907</v>
      </c>
      <c r="J2536">
        <f t="shared" si="155"/>
        <v>490243639.54481226</v>
      </c>
      <c r="K2536" s="12" t="s">
        <v>130</v>
      </c>
    </row>
    <row r="2537" spans="1:11" x14ac:dyDescent="0.2">
      <c r="A2537" t="str">
        <f t="shared" si="156"/>
        <v>imports natural gas_off shore_NL_mix_mix.output_ng__</v>
      </c>
      <c r="B2537" t="str">
        <f>processors_PES!$B$190</f>
        <v>imports natural gas_off shore_NL_mix_mix</v>
      </c>
      <c r="C2537" s="9" t="s">
        <v>95</v>
      </c>
      <c r="D2537" s="10" t="s">
        <v>96</v>
      </c>
      <c r="E2537" s="10" t="s">
        <v>110</v>
      </c>
      <c r="F2537" s="9" t="s">
        <v>90</v>
      </c>
      <c r="G2537" s="9" t="s">
        <v>91</v>
      </c>
      <c r="H2537" t="str">
        <f>processors_PES!$D$193</f>
        <v>extraction::imports natural gas::off shore</v>
      </c>
      <c r="I2537" s="11">
        <v>1</v>
      </c>
      <c r="J2537" s="53">
        <v>782770</v>
      </c>
      <c r="K2537" s="15" t="s">
        <v>163</v>
      </c>
    </row>
    <row r="2538" spans="1:11" x14ac:dyDescent="0.2">
      <c r="A2538" t="str">
        <f t="shared" si="156"/>
        <v>imports natural gas_off shore_NL_mix_mix.output_oil__</v>
      </c>
      <c r="B2538" t="str">
        <f>processors_PES!$B$190</f>
        <v>imports natural gas_off shore_NL_mix_mix</v>
      </c>
      <c r="C2538" s="10" t="s">
        <v>95</v>
      </c>
      <c r="D2538" s="10" t="s">
        <v>150</v>
      </c>
      <c r="E2538" s="10" t="s">
        <v>162</v>
      </c>
      <c r="F2538" s="10" t="s">
        <v>90</v>
      </c>
      <c r="G2538" s="10" t="s">
        <v>91</v>
      </c>
      <c r="H2538" t="str">
        <f>processors_PES!$D$193</f>
        <v>extraction::imports natural gas::off shore</v>
      </c>
      <c r="I2538" s="15">
        <v>0</v>
      </c>
      <c r="J2538">
        <v>0</v>
      </c>
      <c r="K2538" s="15" t="s">
        <v>163</v>
      </c>
    </row>
    <row r="2539" spans="1:11" x14ac:dyDescent="0.2">
      <c r="A2539" t="str">
        <f t="shared" si="156"/>
        <v>imports natural gas_off shore_NL_mix_mix.output_oil&amp;gas__</v>
      </c>
      <c r="B2539" t="str">
        <f>processors_PES!$B$190</f>
        <v>imports natural gas_off shore_NL_mix_mix</v>
      </c>
      <c r="C2539" s="10" t="s">
        <v>95</v>
      </c>
      <c r="D2539" s="10" t="s">
        <v>806</v>
      </c>
      <c r="E2539" s="10" t="s">
        <v>806</v>
      </c>
      <c r="F2539" s="10" t="s">
        <v>90</v>
      </c>
      <c r="G2539" s="10" t="s">
        <v>91</v>
      </c>
      <c r="H2539" t="str">
        <f>processors_PES!$D$193</f>
        <v>extraction::imports natural gas::off shore</v>
      </c>
      <c r="I2539" s="15">
        <v>0</v>
      </c>
      <c r="J2539">
        <v>0</v>
      </c>
      <c r="K2539" s="15" t="s">
        <v>163</v>
      </c>
    </row>
    <row r="2540" spans="1:11" x14ac:dyDescent="0.2">
      <c r="A2540" t="str">
        <f t="shared" si="156"/>
        <v>imports natural gas_off shore_RO_mix_mix.input_ng__</v>
      </c>
      <c r="B2540" t="str">
        <f>processors_PES!$B$191</f>
        <v>imports natural gas_off shore_RO_mix_mix</v>
      </c>
      <c r="C2540" s="9" t="s">
        <v>89</v>
      </c>
      <c r="D2540" s="10" t="s">
        <v>96</v>
      </c>
      <c r="E2540" s="10" t="s">
        <v>110</v>
      </c>
      <c r="F2540" s="9" t="s">
        <v>90</v>
      </c>
      <c r="G2540" s="9" t="s">
        <v>91</v>
      </c>
      <c r="H2540" t="str">
        <f>processors_PES!$D$193</f>
        <v>extraction::imports natural gas::off shore</v>
      </c>
      <c r="I2540" s="11">
        <v>0</v>
      </c>
      <c r="J2540">
        <f>I2540*$J$2555</f>
        <v>0</v>
      </c>
      <c r="K2540" s="12" t="s">
        <v>125</v>
      </c>
    </row>
    <row r="2541" spans="1:11" x14ac:dyDescent="0.2">
      <c r="A2541" t="str">
        <f t="shared" si="156"/>
        <v>imports natural gas_off shore_RO_mix_mix.input_li__</v>
      </c>
      <c r="B2541" t="str">
        <f>processors_PES!$B$191</f>
        <v>imports natural gas_off shore_RO_mix_mix</v>
      </c>
      <c r="C2541" s="9" t="s">
        <v>89</v>
      </c>
      <c r="D2541" s="10" t="s">
        <v>64</v>
      </c>
      <c r="E2541" s="10" t="s">
        <v>111</v>
      </c>
      <c r="F2541" s="9" t="s">
        <v>90</v>
      </c>
      <c r="G2541" s="9" t="s">
        <v>91</v>
      </c>
      <c r="H2541" t="str">
        <f>processors_PES!$D$193</f>
        <v>extraction::imports natural gas::off shore</v>
      </c>
      <c r="I2541" s="11">
        <v>0</v>
      </c>
      <c r="J2541">
        <f t="shared" ref="J2541:J2554" si="157">I2541*$J$2555</f>
        <v>0</v>
      </c>
      <c r="K2541" s="12" t="s">
        <v>126</v>
      </c>
    </row>
    <row r="2542" spans="1:11" x14ac:dyDescent="0.2">
      <c r="A2542" t="str">
        <f t="shared" si="156"/>
        <v>imports natural gas_off shore_RO_mix_mix.input_bio__</v>
      </c>
      <c r="B2542" t="str">
        <f>processors_PES!$B$191</f>
        <v>imports natural gas_off shore_RO_mix_mix</v>
      </c>
      <c r="C2542" s="9" t="s">
        <v>89</v>
      </c>
      <c r="D2542" s="10" t="s">
        <v>97</v>
      </c>
      <c r="E2542" s="10" t="s">
        <v>112</v>
      </c>
      <c r="F2542" s="9" t="s">
        <v>90</v>
      </c>
      <c r="G2542" s="9" t="s">
        <v>91</v>
      </c>
      <c r="H2542" t="str">
        <f>processors_PES!$D$193</f>
        <v>extraction::imports natural gas::off shore</v>
      </c>
      <c r="I2542" s="11">
        <v>0</v>
      </c>
      <c r="J2542">
        <f t="shared" si="157"/>
        <v>0</v>
      </c>
      <c r="K2542" s="12" t="s">
        <v>126</v>
      </c>
    </row>
    <row r="2543" spans="1:11" x14ac:dyDescent="0.2">
      <c r="A2543" t="str">
        <f t="shared" si="156"/>
        <v>imports natural gas_off shore_RO_mix_mix.input_h.c__</v>
      </c>
      <c r="B2543" t="str">
        <f>processors_PES!$B$191</f>
        <v>imports natural gas_off shore_RO_mix_mix</v>
      </c>
      <c r="C2543" s="9" t="s">
        <v>89</v>
      </c>
      <c r="D2543" s="10" t="s">
        <v>63</v>
      </c>
      <c r="E2543" s="10" t="s">
        <v>113</v>
      </c>
      <c r="F2543" s="9" t="s">
        <v>92</v>
      </c>
      <c r="G2543" s="9" t="s">
        <v>91</v>
      </c>
      <c r="H2543" t="str">
        <f>processors_PES!$D$193</f>
        <v>extraction::imports natural gas::off shore</v>
      </c>
      <c r="I2543" s="11">
        <v>0</v>
      </c>
      <c r="J2543">
        <f t="shared" si="157"/>
        <v>0</v>
      </c>
      <c r="K2543" s="12" t="s">
        <v>126</v>
      </c>
    </row>
    <row r="2544" spans="1:11" x14ac:dyDescent="0.2">
      <c r="A2544" t="str">
        <f t="shared" si="156"/>
        <v>imports natural gas_off shore_RO_mix_mix.input_ur__</v>
      </c>
      <c r="B2544" t="str">
        <f>processors_PES!$B$191</f>
        <v>imports natural gas_off shore_RO_mix_mix</v>
      </c>
      <c r="C2544" s="9" t="s">
        <v>89</v>
      </c>
      <c r="D2544" s="10" t="s">
        <v>98</v>
      </c>
      <c r="E2544" s="10" t="s">
        <v>114</v>
      </c>
      <c r="F2544" s="9" t="s">
        <v>90</v>
      </c>
      <c r="G2544" s="9" t="s">
        <v>91</v>
      </c>
      <c r="H2544" t="str">
        <f>processors_PES!$D$193</f>
        <v>extraction::imports natural gas::off shore</v>
      </c>
      <c r="I2544" s="11">
        <v>0</v>
      </c>
      <c r="J2544">
        <f t="shared" si="157"/>
        <v>0</v>
      </c>
      <c r="K2544" s="12" t="s">
        <v>126</v>
      </c>
    </row>
    <row r="2545" spans="1:11" x14ac:dyDescent="0.2">
      <c r="A2545" t="str">
        <f t="shared" si="156"/>
        <v>imports natural gas_off shore_RO_mix_mix.input_el__</v>
      </c>
      <c r="B2545" t="str">
        <f>processors_PES!$B$191</f>
        <v>imports natural gas_off shore_RO_mix_mix</v>
      </c>
      <c r="C2545" s="9" t="s">
        <v>89</v>
      </c>
      <c r="D2545" s="10" t="s">
        <v>99</v>
      </c>
      <c r="E2545" s="10" t="s">
        <v>115</v>
      </c>
      <c r="F2545" s="9" t="s">
        <v>90</v>
      </c>
      <c r="G2545" s="9" t="s">
        <v>91</v>
      </c>
      <c r="H2545" t="str">
        <f>processors_PES!$D$193</f>
        <v>extraction::imports natural gas::off shore</v>
      </c>
      <c r="I2545" s="11">
        <v>2504.9461834631661</v>
      </c>
      <c r="J2545">
        <f t="shared" si="157"/>
        <v>240948268.44113848</v>
      </c>
      <c r="K2545" s="12" t="s">
        <v>127</v>
      </c>
    </row>
    <row r="2546" spans="1:11" x14ac:dyDescent="0.2">
      <c r="A2546" t="str">
        <f t="shared" si="156"/>
        <v>imports natural gas_off shore_RO_mix_mix.input_he__</v>
      </c>
      <c r="B2546" t="str">
        <f>processors_PES!$B$191</f>
        <v>imports natural gas_off shore_RO_mix_mix</v>
      </c>
      <c r="C2546" s="9" t="s">
        <v>89</v>
      </c>
      <c r="D2546" s="10" t="s">
        <v>100</v>
      </c>
      <c r="E2546" s="10" t="s">
        <v>116</v>
      </c>
      <c r="F2546" s="9" t="s">
        <v>90</v>
      </c>
      <c r="G2546" s="9" t="s">
        <v>91</v>
      </c>
      <c r="H2546" t="str">
        <f>processors_PES!$D$193</f>
        <v>extraction::imports natural gas::off shore</v>
      </c>
      <c r="I2546" s="11">
        <v>33336.087624200823</v>
      </c>
      <c r="J2546">
        <f t="shared" si="157"/>
        <v>3206564932.4842529</v>
      </c>
      <c r="K2546" s="12" t="s">
        <v>128</v>
      </c>
    </row>
    <row r="2547" spans="1:11" x14ac:dyDescent="0.2">
      <c r="A2547" t="str">
        <f t="shared" si="156"/>
        <v>imports natural gas_off shore_RO_mix_mix.inpt_fu__</v>
      </c>
      <c r="B2547" t="str">
        <f>processors_PES!$B$191</f>
        <v>imports natural gas_off shore_RO_mix_mix</v>
      </c>
      <c r="C2547" s="9" t="s">
        <v>93</v>
      </c>
      <c r="D2547" s="10" t="s">
        <v>101</v>
      </c>
      <c r="E2547" s="10" t="s">
        <v>117</v>
      </c>
      <c r="F2547" s="9" t="s">
        <v>90</v>
      </c>
      <c r="G2547" s="9" t="s">
        <v>91</v>
      </c>
      <c r="H2547" t="str">
        <f>processors_PES!$D$193</f>
        <v>extraction::imports natural gas::off shore</v>
      </c>
      <c r="I2547" s="11">
        <v>1382.6992562513292</v>
      </c>
      <c r="J2547">
        <f t="shared" si="157"/>
        <v>133000458.75955911</v>
      </c>
      <c r="K2547" s="12" t="s">
        <v>128</v>
      </c>
    </row>
    <row r="2548" spans="1:11" x14ac:dyDescent="0.2">
      <c r="A2548" t="str">
        <f t="shared" si="156"/>
        <v>imports natural gas_off shore_RO_mix_mix.input_ha__</v>
      </c>
      <c r="B2548" t="str">
        <f>processors_PES!$B$191</f>
        <v>imports natural gas_off shore_RO_mix_mix</v>
      </c>
      <c r="C2548" s="9" t="s">
        <v>89</v>
      </c>
      <c r="D2548" s="10" t="s">
        <v>102</v>
      </c>
      <c r="E2548" s="10" t="s">
        <v>118</v>
      </c>
      <c r="F2548" s="9" t="s">
        <v>90</v>
      </c>
      <c r="G2548" s="9" t="s">
        <v>94</v>
      </c>
      <c r="H2548" t="str">
        <f>processors_PES!$D$193</f>
        <v>extraction::imports natural gas::off shore</v>
      </c>
      <c r="I2548" s="11">
        <v>31.33557007327483</v>
      </c>
      <c r="J2548">
        <f t="shared" si="157"/>
        <v>3014137.1497782324</v>
      </c>
      <c r="K2548" s="12" t="s">
        <v>129</v>
      </c>
    </row>
    <row r="2549" spans="1:11" x14ac:dyDescent="0.2">
      <c r="A2549" t="str">
        <f t="shared" si="156"/>
        <v>imports natural gas_off shore_RO_mix_mix.input_lu__</v>
      </c>
      <c r="B2549" t="str">
        <f>processors_PES!$B$191</f>
        <v>imports natural gas_off shore_RO_mix_mix</v>
      </c>
      <c r="C2549" s="9" t="s">
        <v>89</v>
      </c>
      <c r="D2549" s="10" t="s">
        <v>103</v>
      </c>
      <c r="E2549" s="10" t="s">
        <v>119</v>
      </c>
      <c r="F2549" s="9" t="s">
        <v>92</v>
      </c>
      <c r="G2549" s="9" t="s">
        <v>94</v>
      </c>
      <c r="H2549" t="str">
        <f>processors_PES!$D$193</f>
        <v>extraction::imports natural gas::off shore</v>
      </c>
      <c r="I2549" s="11" t="s">
        <v>131</v>
      </c>
      <c r="J2549" t="s">
        <v>131</v>
      </c>
      <c r="K2549" s="12" t="s">
        <v>118</v>
      </c>
    </row>
    <row r="2550" spans="1:11" x14ac:dyDescent="0.2">
      <c r="A2550" t="str">
        <f t="shared" si="156"/>
        <v>imports natural gas_off shore_RO_mix_mix.input_w.us__</v>
      </c>
      <c r="B2550" t="str">
        <f>processors_PES!$B$191</f>
        <v>imports natural gas_off shore_RO_mix_mix</v>
      </c>
      <c r="C2550" s="9" t="s">
        <v>89</v>
      </c>
      <c r="D2550" s="10" t="s">
        <v>104</v>
      </c>
      <c r="E2550" s="10" t="s">
        <v>120</v>
      </c>
      <c r="F2550" s="9" t="s">
        <v>92</v>
      </c>
      <c r="G2550" s="9" t="s">
        <v>91</v>
      </c>
      <c r="H2550" t="str">
        <f>processors_PES!$D$193</f>
        <v>extraction::imports natural gas::off shore</v>
      </c>
      <c r="I2550" s="11">
        <v>0</v>
      </c>
      <c r="J2550">
        <f t="shared" si="157"/>
        <v>0</v>
      </c>
      <c r="K2550" s="12" t="s">
        <v>125</v>
      </c>
    </row>
    <row r="2551" spans="1:11" x14ac:dyDescent="0.2">
      <c r="A2551" t="str">
        <f t="shared" si="156"/>
        <v>imports natural gas_off shore_RO_mix_mix.input_fw__</v>
      </c>
      <c r="B2551" t="str">
        <f>processors_PES!$B$191</f>
        <v>imports natural gas_off shore_RO_mix_mix</v>
      </c>
      <c r="C2551" s="9" t="s">
        <v>89</v>
      </c>
      <c r="D2551" s="10" t="s">
        <v>105</v>
      </c>
      <c r="E2551" s="10" t="s">
        <v>121</v>
      </c>
      <c r="F2551" s="9" t="s">
        <v>92</v>
      </c>
      <c r="G2551" s="9" t="s">
        <v>91</v>
      </c>
      <c r="H2551" t="str">
        <f>processors_PES!$D$193</f>
        <v>extraction::imports natural gas::off shore</v>
      </c>
      <c r="I2551" s="11">
        <v>0</v>
      </c>
      <c r="J2551">
        <f t="shared" si="157"/>
        <v>0</v>
      </c>
      <c r="K2551" s="12" t="s">
        <v>125</v>
      </c>
    </row>
    <row r="2552" spans="1:11" x14ac:dyDescent="0.2">
      <c r="A2552" t="str">
        <f t="shared" si="156"/>
        <v>imports natural gas_off shore_RO_mix_mix.input_w.tot__</v>
      </c>
      <c r="B2552" t="str">
        <f>processors_PES!$B$191</f>
        <v>imports natural gas_off shore_RO_mix_mix</v>
      </c>
      <c r="C2552" s="9" t="s">
        <v>89</v>
      </c>
      <c r="D2552" s="10" t="s">
        <v>106</v>
      </c>
      <c r="E2552" s="10" t="s">
        <v>122</v>
      </c>
      <c r="F2552" s="9" t="s">
        <v>92</v>
      </c>
      <c r="G2552" s="9" t="s">
        <v>91</v>
      </c>
      <c r="H2552" t="str">
        <f>processors_PES!$D$193</f>
        <v>extraction::imports natural gas::off shore</v>
      </c>
      <c r="I2552" s="11">
        <v>0</v>
      </c>
      <c r="J2552">
        <f t="shared" si="157"/>
        <v>0</v>
      </c>
      <c r="K2552" s="12" t="s">
        <v>125</v>
      </c>
    </row>
    <row r="2553" spans="1:11" x14ac:dyDescent="0.2">
      <c r="A2553" t="str">
        <f t="shared" si="156"/>
        <v>imports natural gas_off shore_RO_mix_mix.output_w__</v>
      </c>
      <c r="B2553" t="str">
        <f>processors_PES!$B$191</f>
        <v>imports natural gas_off shore_RO_mix_mix</v>
      </c>
      <c r="C2553" s="9" t="s">
        <v>95</v>
      </c>
      <c r="D2553" s="10" t="s">
        <v>107</v>
      </c>
      <c r="E2553" s="10" t="s">
        <v>123</v>
      </c>
      <c r="F2553" s="9" t="s">
        <v>92</v>
      </c>
      <c r="G2553" s="9" t="s">
        <v>91</v>
      </c>
      <c r="H2553" t="str">
        <f>processors_PES!$D$193</f>
        <v>extraction::imports natural gas::off shore</v>
      </c>
      <c r="I2553" s="11">
        <v>0</v>
      </c>
      <c r="J2553">
        <f t="shared" si="157"/>
        <v>0</v>
      </c>
      <c r="K2553" s="12" t="s">
        <v>125</v>
      </c>
    </row>
    <row r="2554" spans="1:11" x14ac:dyDescent="0.2">
      <c r="A2554" t="str">
        <f t="shared" si="156"/>
        <v>imports natural gas_off shore_RO_mix_mix.output_ghg__</v>
      </c>
      <c r="B2554" t="str">
        <f>processors_PES!$B$191</f>
        <v>imports natural gas_off shore_RO_mix_mix</v>
      </c>
      <c r="C2554" s="9" t="s">
        <v>95</v>
      </c>
      <c r="D2554" s="10" t="s">
        <v>108</v>
      </c>
      <c r="E2554" s="10" t="s">
        <v>124</v>
      </c>
      <c r="F2554" s="9" t="s">
        <v>92</v>
      </c>
      <c r="G2554" s="9" t="s">
        <v>91</v>
      </c>
      <c r="H2554" t="str">
        <f>processors_PES!$D$193</f>
        <v>extraction::imports natural gas::off shore</v>
      </c>
      <c r="I2554" s="11">
        <v>563.43137636442532</v>
      </c>
      <c r="J2554">
        <f t="shared" si="157"/>
        <v>54195900.66111771</v>
      </c>
      <c r="K2554" s="12" t="s">
        <v>130</v>
      </c>
    </row>
    <row r="2555" spans="1:11" x14ac:dyDescent="0.2">
      <c r="A2555" t="str">
        <f t="shared" si="156"/>
        <v>imports natural gas_off shore_RO_mix_mix.output_ng__</v>
      </c>
      <c r="B2555" t="str">
        <f>processors_PES!$B$191</f>
        <v>imports natural gas_off shore_RO_mix_mix</v>
      </c>
      <c r="C2555" s="9" t="s">
        <v>95</v>
      </c>
      <c r="D2555" s="10" t="s">
        <v>96</v>
      </c>
      <c r="E2555" s="10" t="s">
        <v>110</v>
      </c>
      <c r="F2555" s="9" t="s">
        <v>90</v>
      </c>
      <c r="G2555" s="9" t="s">
        <v>91</v>
      </c>
      <c r="H2555" t="str">
        <f>processors_PES!$D$193</f>
        <v>extraction::imports natural gas::off shore</v>
      </c>
      <c r="I2555" s="11">
        <v>1</v>
      </c>
      <c r="J2555" s="53">
        <v>96189</v>
      </c>
      <c r="K2555" s="15" t="s">
        <v>163</v>
      </c>
    </row>
    <row r="2556" spans="1:11" x14ac:dyDescent="0.2">
      <c r="A2556" t="str">
        <f t="shared" si="156"/>
        <v>imports natural gas_off shore_RO_mix_mix.output_oil__</v>
      </c>
      <c r="B2556" t="str">
        <f>processors_PES!$B$191</f>
        <v>imports natural gas_off shore_RO_mix_mix</v>
      </c>
      <c r="C2556" s="10" t="s">
        <v>95</v>
      </c>
      <c r="D2556" s="10" t="s">
        <v>150</v>
      </c>
      <c r="E2556" s="10" t="s">
        <v>162</v>
      </c>
      <c r="F2556" s="10" t="s">
        <v>90</v>
      </c>
      <c r="G2556" s="10" t="s">
        <v>91</v>
      </c>
      <c r="H2556" t="str">
        <f>processors_PES!$D$193</f>
        <v>extraction::imports natural gas::off shore</v>
      </c>
      <c r="I2556" s="15">
        <v>0</v>
      </c>
      <c r="J2556">
        <v>0</v>
      </c>
      <c r="K2556" s="15" t="s">
        <v>163</v>
      </c>
    </row>
    <row r="2557" spans="1:11" x14ac:dyDescent="0.2">
      <c r="A2557" t="str">
        <f t="shared" si="156"/>
        <v>imports natural gas_off shore_RO_mix_mix.output_oil&amp;gas__</v>
      </c>
      <c r="B2557" t="str">
        <f>processors_PES!$B$191</f>
        <v>imports natural gas_off shore_RO_mix_mix</v>
      </c>
      <c r="C2557" s="10" t="s">
        <v>95</v>
      </c>
      <c r="D2557" s="10" t="s">
        <v>806</v>
      </c>
      <c r="E2557" s="10" t="s">
        <v>806</v>
      </c>
      <c r="F2557" s="10" t="s">
        <v>90</v>
      </c>
      <c r="G2557" s="10" t="s">
        <v>91</v>
      </c>
      <c r="H2557" t="str">
        <f>processors_PES!$D$193</f>
        <v>extraction::imports natural gas::off shore</v>
      </c>
      <c r="I2557" s="15">
        <v>0</v>
      </c>
      <c r="J2557">
        <v>0</v>
      </c>
      <c r="K2557" s="15" t="s">
        <v>163</v>
      </c>
    </row>
    <row r="2558" spans="1:11" x14ac:dyDescent="0.2">
      <c r="A2558" t="str">
        <f t="shared" si="156"/>
        <v>imports natural gas_off shore_SE_mix_mix.input_ng__</v>
      </c>
      <c r="B2558" t="str">
        <f>processors_PES!$B$192</f>
        <v>imports natural gas_off shore_SE_mix_mix</v>
      </c>
      <c r="C2558" s="9" t="s">
        <v>89</v>
      </c>
      <c r="D2558" s="10" t="s">
        <v>96</v>
      </c>
      <c r="E2558" s="10" t="s">
        <v>110</v>
      </c>
      <c r="F2558" s="9" t="s">
        <v>90</v>
      </c>
      <c r="G2558" s="9" t="s">
        <v>91</v>
      </c>
      <c r="H2558" t="str">
        <f>processors_PES!$D$193</f>
        <v>extraction::imports natural gas::off shore</v>
      </c>
      <c r="I2558" s="11">
        <v>0</v>
      </c>
      <c r="J2558">
        <f>I2558*$J$2573</f>
        <v>0</v>
      </c>
      <c r="K2558" s="12" t="s">
        <v>125</v>
      </c>
    </row>
    <row r="2559" spans="1:11" x14ac:dyDescent="0.2">
      <c r="A2559" t="str">
        <f t="shared" si="156"/>
        <v>imports natural gas_off shore_SE_mix_mix.input_li__</v>
      </c>
      <c r="B2559" t="str">
        <f>processors_PES!$B$192</f>
        <v>imports natural gas_off shore_SE_mix_mix</v>
      </c>
      <c r="C2559" s="9" t="s">
        <v>89</v>
      </c>
      <c r="D2559" s="10" t="s">
        <v>64</v>
      </c>
      <c r="E2559" s="10" t="s">
        <v>111</v>
      </c>
      <c r="F2559" s="9" t="s">
        <v>90</v>
      </c>
      <c r="G2559" s="9" t="s">
        <v>91</v>
      </c>
      <c r="H2559" t="str">
        <f>processors_PES!$D$193</f>
        <v>extraction::imports natural gas::off shore</v>
      </c>
      <c r="I2559" s="11">
        <v>0</v>
      </c>
      <c r="J2559">
        <f t="shared" ref="J2559:J2572" si="158">I2559*$J$2573</f>
        <v>0</v>
      </c>
      <c r="K2559" s="12" t="s">
        <v>126</v>
      </c>
    </row>
    <row r="2560" spans="1:11" x14ac:dyDescent="0.2">
      <c r="A2560" t="str">
        <f t="shared" si="156"/>
        <v>imports natural gas_off shore_SE_mix_mix.input_bio__</v>
      </c>
      <c r="B2560" t="str">
        <f>processors_PES!$B$192</f>
        <v>imports natural gas_off shore_SE_mix_mix</v>
      </c>
      <c r="C2560" s="9" t="s">
        <v>89</v>
      </c>
      <c r="D2560" s="10" t="s">
        <v>97</v>
      </c>
      <c r="E2560" s="10" t="s">
        <v>112</v>
      </c>
      <c r="F2560" s="9" t="s">
        <v>90</v>
      </c>
      <c r="G2560" s="9" t="s">
        <v>91</v>
      </c>
      <c r="H2560" t="str">
        <f>processors_PES!$D$193</f>
        <v>extraction::imports natural gas::off shore</v>
      </c>
      <c r="I2560" s="11">
        <v>0</v>
      </c>
      <c r="J2560">
        <f t="shared" si="158"/>
        <v>0</v>
      </c>
      <c r="K2560" s="12" t="s">
        <v>126</v>
      </c>
    </row>
    <row r="2561" spans="1:11" x14ac:dyDescent="0.2">
      <c r="A2561" t="str">
        <f t="shared" si="156"/>
        <v>imports natural gas_off shore_SE_mix_mix.input_h.c__</v>
      </c>
      <c r="B2561" t="str">
        <f>processors_PES!$B$192</f>
        <v>imports natural gas_off shore_SE_mix_mix</v>
      </c>
      <c r="C2561" s="9" t="s">
        <v>89</v>
      </c>
      <c r="D2561" s="10" t="s">
        <v>63</v>
      </c>
      <c r="E2561" s="10" t="s">
        <v>113</v>
      </c>
      <c r="F2561" s="9" t="s">
        <v>92</v>
      </c>
      <c r="G2561" s="9" t="s">
        <v>91</v>
      </c>
      <c r="H2561" t="str">
        <f>processors_PES!$D$193</f>
        <v>extraction::imports natural gas::off shore</v>
      </c>
      <c r="I2561" s="11">
        <v>0</v>
      </c>
      <c r="J2561">
        <f t="shared" si="158"/>
        <v>0</v>
      </c>
      <c r="K2561" s="12" t="s">
        <v>126</v>
      </c>
    </row>
    <row r="2562" spans="1:11" x14ac:dyDescent="0.2">
      <c r="A2562" t="str">
        <f t="shared" si="156"/>
        <v>imports natural gas_off shore_SE_mix_mix.input_ur__</v>
      </c>
      <c r="B2562" t="str">
        <f>processors_PES!$B$192</f>
        <v>imports natural gas_off shore_SE_mix_mix</v>
      </c>
      <c r="C2562" s="9" t="s">
        <v>89</v>
      </c>
      <c r="D2562" s="10" t="s">
        <v>98</v>
      </c>
      <c r="E2562" s="10" t="s">
        <v>114</v>
      </c>
      <c r="F2562" s="9" t="s">
        <v>90</v>
      </c>
      <c r="G2562" s="9" t="s">
        <v>91</v>
      </c>
      <c r="H2562" t="str">
        <f>processors_PES!$D$193</f>
        <v>extraction::imports natural gas::off shore</v>
      </c>
      <c r="I2562" s="11">
        <v>0</v>
      </c>
      <c r="J2562">
        <f t="shared" si="158"/>
        <v>0</v>
      </c>
      <c r="K2562" s="12" t="s">
        <v>126</v>
      </c>
    </row>
    <row r="2563" spans="1:11" x14ac:dyDescent="0.2">
      <c r="A2563" t="str">
        <f t="shared" si="156"/>
        <v>imports natural gas_off shore_SE_mix_mix.input_el__</v>
      </c>
      <c r="B2563" t="str">
        <f>processors_PES!$B$192</f>
        <v>imports natural gas_off shore_SE_mix_mix</v>
      </c>
      <c r="C2563" s="9" t="s">
        <v>89</v>
      </c>
      <c r="D2563" s="10" t="s">
        <v>99</v>
      </c>
      <c r="E2563" s="10" t="s">
        <v>115</v>
      </c>
      <c r="F2563" s="9" t="s">
        <v>90</v>
      </c>
      <c r="G2563" s="9" t="s">
        <v>91</v>
      </c>
      <c r="H2563" t="str">
        <f>processors_PES!$D$193</f>
        <v>extraction::imports natural gas::off shore</v>
      </c>
      <c r="I2563" s="11">
        <v>1155.2594288347238</v>
      </c>
      <c r="J2563">
        <f t="shared" si="158"/>
        <v>48687253.368810602</v>
      </c>
      <c r="K2563" s="12" t="s">
        <v>127</v>
      </c>
    </row>
    <row r="2564" spans="1:11" x14ac:dyDescent="0.2">
      <c r="A2564" t="str">
        <f t="shared" si="156"/>
        <v>imports natural gas_off shore_SE_mix_mix.input_he__</v>
      </c>
      <c r="B2564" t="str">
        <f>processors_PES!$B$192</f>
        <v>imports natural gas_off shore_SE_mix_mix</v>
      </c>
      <c r="C2564" s="9" t="s">
        <v>89</v>
      </c>
      <c r="D2564" s="10" t="s">
        <v>100</v>
      </c>
      <c r="E2564" s="10" t="s">
        <v>116</v>
      </c>
      <c r="F2564" s="9" t="s">
        <v>90</v>
      </c>
      <c r="G2564" s="9" t="s">
        <v>91</v>
      </c>
      <c r="H2564" t="str">
        <f>processors_PES!$D$193</f>
        <v>extraction::imports natural gas::off shore</v>
      </c>
      <c r="I2564" s="11">
        <v>13737.581019103978</v>
      </c>
      <c r="J2564">
        <f t="shared" si="158"/>
        <v>578956614.469118</v>
      </c>
      <c r="K2564" s="12" t="s">
        <v>128</v>
      </c>
    </row>
    <row r="2565" spans="1:11" x14ac:dyDescent="0.2">
      <c r="A2565" t="str">
        <f t="shared" si="156"/>
        <v>imports natural gas_off shore_SE_mix_mix.inpt_fu__</v>
      </c>
      <c r="B2565" t="str">
        <f>processors_PES!$B$192</f>
        <v>imports natural gas_off shore_SE_mix_mix</v>
      </c>
      <c r="C2565" s="9" t="s">
        <v>93</v>
      </c>
      <c r="D2565" s="10" t="s">
        <v>101</v>
      </c>
      <c r="E2565" s="10" t="s">
        <v>117</v>
      </c>
      <c r="F2565" s="9" t="s">
        <v>90</v>
      </c>
      <c r="G2565" s="9" t="s">
        <v>91</v>
      </c>
      <c r="H2565" t="str">
        <f>processors_PES!$D$193</f>
        <v>extraction::imports natural gas::off shore</v>
      </c>
      <c r="I2565" s="11">
        <v>0</v>
      </c>
      <c r="J2565">
        <f t="shared" si="158"/>
        <v>0</v>
      </c>
      <c r="K2565" s="12" t="s">
        <v>128</v>
      </c>
    </row>
    <row r="2566" spans="1:11" x14ac:dyDescent="0.2">
      <c r="A2566" t="str">
        <f t="shared" si="156"/>
        <v>imports natural gas_off shore_SE_mix_mix.input_ha__</v>
      </c>
      <c r="B2566" t="str">
        <f>processors_PES!$B$192</f>
        <v>imports natural gas_off shore_SE_mix_mix</v>
      </c>
      <c r="C2566" s="9" t="s">
        <v>89</v>
      </c>
      <c r="D2566" s="10" t="s">
        <v>102</v>
      </c>
      <c r="E2566" s="10" t="s">
        <v>118</v>
      </c>
      <c r="F2566" s="9" t="s">
        <v>90</v>
      </c>
      <c r="G2566" s="9" t="s">
        <v>94</v>
      </c>
      <c r="H2566" t="str">
        <f>processors_PES!$D$193</f>
        <v>extraction::imports natural gas::off shore</v>
      </c>
      <c r="I2566" s="11">
        <v>9.0860480934562062</v>
      </c>
      <c r="J2566">
        <f t="shared" si="158"/>
        <v>382922.41085061838</v>
      </c>
      <c r="K2566" s="12" t="s">
        <v>129</v>
      </c>
    </row>
    <row r="2567" spans="1:11" x14ac:dyDescent="0.2">
      <c r="A2567" t="str">
        <f t="shared" si="156"/>
        <v>imports natural gas_off shore_SE_mix_mix.input_lu__</v>
      </c>
      <c r="B2567" t="str">
        <f>processors_PES!$B$192</f>
        <v>imports natural gas_off shore_SE_mix_mix</v>
      </c>
      <c r="C2567" s="9" t="s">
        <v>89</v>
      </c>
      <c r="D2567" s="10" t="s">
        <v>103</v>
      </c>
      <c r="E2567" s="10" t="s">
        <v>119</v>
      </c>
      <c r="F2567" s="9" t="s">
        <v>92</v>
      </c>
      <c r="G2567" s="9" t="s">
        <v>94</v>
      </c>
      <c r="H2567" t="str">
        <f>processors_PES!$D$193</f>
        <v>extraction::imports natural gas::off shore</v>
      </c>
      <c r="I2567" s="11" t="s">
        <v>131</v>
      </c>
      <c r="J2567" s="11" t="s">
        <v>131</v>
      </c>
      <c r="K2567" s="12" t="s">
        <v>118</v>
      </c>
    </row>
    <row r="2568" spans="1:11" x14ac:dyDescent="0.2">
      <c r="A2568" t="str">
        <f t="shared" si="156"/>
        <v>imports natural gas_off shore_SE_mix_mix.input_w.us__</v>
      </c>
      <c r="B2568" t="str">
        <f>processors_PES!$B$192</f>
        <v>imports natural gas_off shore_SE_mix_mix</v>
      </c>
      <c r="C2568" s="9" t="s">
        <v>89</v>
      </c>
      <c r="D2568" s="10" t="s">
        <v>104</v>
      </c>
      <c r="E2568" s="10" t="s">
        <v>120</v>
      </c>
      <c r="F2568" s="9" t="s">
        <v>92</v>
      </c>
      <c r="G2568" s="9" t="s">
        <v>91</v>
      </c>
      <c r="H2568" t="str">
        <f>processors_PES!$D$193</f>
        <v>extraction::imports natural gas::off shore</v>
      </c>
      <c r="I2568" s="11">
        <v>0</v>
      </c>
      <c r="J2568">
        <f t="shared" si="158"/>
        <v>0</v>
      </c>
      <c r="K2568" s="12" t="s">
        <v>125</v>
      </c>
    </row>
    <row r="2569" spans="1:11" x14ac:dyDescent="0.2">
      <c r="A2569" t="str">
        <f t="shared" si="156"/>
        <v>imports natural gas_off shore_SE_mix_mix.input_fw__</v>
      </c>
      <c r="B2569" t="str">
        <f>processors_PES!$B$192</f>
        <v>imports natural gas_off shore_SE_mix_mix</v>
      </c>
      <c r="C2569" s="9" t="s">
        <v>89</v>
      </c>
      <c r="D2569" s="10" t="s">
        <v>105</v>
      </c>
      <c r="E2569" s="10" t="s">
        <v>121</v>
      </c>
      <c r="F2569" s="9" t="s">
        <v>92</v>
      </c>
      <c r="G2569" s="9" t="s">
        <v>91</v>
      </c>
      <c r="H2569" t="str">
        <f>processors_PES!$D$193</f>
        <v>extraction::imports natural gas::off shore</v>
      </c>
      <c r="I2569" s="11">
        <v>0</v>
      </c>
      <c r="J2569">
        <f t="shared" si="158"/>
        <v>0</v>
      </c>
      <c r="K2569" s="12" t="s">
        <v>125</v>
      </c>
    </row>
    <row r="2570" spans="1:11" x14ac:dyDescent="0.2">
      <c r="A2570" t="str">
        <f t="shared" si="156"/>
        <v>imports natural gas_off shore_SE_mix_mix.input_w.tot__</v>
      </c>
      <c r="B2570" t="str">
        <f>processors_PES!$B$192</f>
        <v>imports natural gas_off shore_SE_mix_mix</v>
      </c>
      <c r="C2570" s="9" t="s">
        <v>89</v>
      </c>
      <c r="D2570" s="10" t="s">
        <v>106</v>
      </c>
      <c r="E2570" s="10" t="s">
        <v>122</v>
      </c>
      <c r="F2570" s="9" t="s">
        <v>92</v>
      </c>
      <c r="G2570" s="9" t="s">
        <v>91</v>
      </c>
      <c r="H2570" t="str">
        <f>processors_PES!$D$193</f>
        <v>extraction::imports natural gas::off shore</v>
      </c>
      <c r="I2570" s="11">
        <v>0</v>
      </c>
      <c r="J2570">
        <f t="shared" si="158"/>
        <v>0</v>
      </c>
      <c r="K2570" s="12" t="s">
        <v>125</v>
      </c>
    </row>
    <row r="2571" spans="1:11" x14ac:dyDescent="0.2">
      <c r="A2571" t="str">
        <f t="shared" si="156"/>
        <v>imports natural gas_off shore_SE_mix_mix.output_w__</v>
      </c>
      <c r="B2571" t="str">
        <f>processors_PES!$B$192</f>
        <v>imports natural gas_off shore_SE_mix_mix</v>
      </c>
      <c r="C2571" s="9" t="s">
        <v>95</v>
      </c>
      <c r="D2571" s="10" t="s">
        <v>107</v>
      </c>
      <c r="E2571" s="10" t="s">
        <v>123</v>
      </c>
      <c r="F2571" s="9" t="s">
        <v>92</v>
      </c>
      <c r="G2571" s="9" t="s">
        <v>91</v>
      </c>
      <c r="H2571" t="str">
        <f>processors_PES!$D$193</f>
        <v>extraction::imports natural gas::off shore</v>
      </c>
      <c r="I2571" s="11">
        <v>0</v>
      </c>
      <c r="J2571">
        <f t="shared" si="158"/>
        <v>0</v>
      </c>
      <c r="K2571" s="12" t="s">
        <v>125</v>
      </c>
    </row>
    <row r="2572" spans="1:11" x14ac:dyDescent="0.2">
      <c r="A2572" t="str">
        <f t="shared" si="156"/>
        <v>imports natural gas_off shore_SE_mix_mix.output_ghg__</v>
      </c>
      <c r="B2572" t="str">
        <f>processors_PES!$B$192</f>
        <v>imports natural gas_off shore_SE_mix_mix</v>
      </c>
      <c r="C2572" s="9" t="s">
        <v>95</v>
      </c>
      <c r="D2572" s="10" t="s">
        <v>108</v>
      </c>
      <c r="E2572" s="10" t="s">
        <v>124</v>
      </c>
      <c r="F2572" s="9" t="s">
        <v>92</v>
      </c>
      <c r="G2572" s="9" t="s">
        <v>91</v>
      </c>
      <c r="H2572" t="str">
        <f>processors_PES!$D$193</f>
        <v>extraction::imports natural gas::off shore</v>
      </c>
      <c r="I2572" s="11">
        <v>535.54618116575352</v>
      </c>
      <c r="J2572">
        <f t="shared" si="158"/>
        <v>22570058.259049516</v>
      </c>
      <c r="K2572" s="12" t="s">
        <v>130</v>
      </c>
    </row>
    <row r="2573" spans="1:11" x14ac:dyDescent="0.2">
      <c r="A2573" t="str">
        <f t="shared" si="156"/>
        <v>imports natural gas_off shore_SE_mix_mix.output_ng__</v>
      </c>
      <c r="B2573" t="str">
        <f>processors_PES!$B$192</f>
        <v>imports natural gas_off shore_SE_mix_mix</v>
      </c>
      <c r="C2573" s="9" t="s">
        <v>95</v>
      </c>
      <c r="D2573" s="10" t="s">
        <v>96</v>
      </c>
      <c r="E2573" s="10" t="s">
        <v>110</v>
      </c>
      <c r="F2573" s="9" t="s">
        <v>90</v>
      </c>
      <c r="G2573" s="9" t="s">
        <v>91</v>
      </c>
      <c r="H2573" t="str">
        <f>processors_PES!$D$193</f>
        <v>extraction::imports natural gas::off shore</v>
      </c>
      <c r="I2573" s="11">
        <v>1</v>
      </c>
      <c r="J2573" s="53">
        <v>42144</v>
      </c>
      <c r="K2573" s="15" t="s">
        <v>163</v>
      </c>
    </row>
    <row r="2574" spans="1:11" x14ac:dyDescent="0.2">
      <c r="A2574" t="str">
        <f t="shared" si="156"/>
        <v>imports natural gas_off shore_SE_mix_mix.output_oil__</v>
      </c>
      <c r="B2574" t="str">
        <f>processors_PES!$B$192</f>
        <v>imports natural gas_off shore_SE_mix_mix</v>
      </c>
      <c r="C2574" s="10" t="s">
        <v>95</v>
      </c>
      <c r="D2574" s="10" t="s">
        <v>150</v>
      </c>
      <c r="E2574" s="10" t="s">
        <v>162</v>
      </c>
      <c r="F2574" s="10" t="s">
        <v>90</v>
      </c>
      <c r="G2574" s="10" t="s">
        <v>91</v>
      </c>
      <c r="H2574" t="str">
        <f>processors_PES!$D$193</f>
        <v>extraction::imports natural gas::off shore</v>
      </c>
      <c r="I2574" s="11">
        <v>0</v>
      </c>
      <c r="J2574">
        <v>0</v>
      </c>
      <c r="K2574" s="15" t="s">
        <v>163</v>
      </c>
    </row>
    <row r="2575" spans="1:11" x14ac:dyDescent="0.2">
      <c r="A2575" t="str">
        <f t="shared" si="156"/>
        <v>imports natural gas_off shore_SE_mix_mix.output_oil&amp;gas__</v>
      </c>
      <c r="B2575" t="str">
        <f>processors_PES!$B$192</f>
        <v>imports natural gas_off shore_SE_mix_mix</v>
      </c>
      <c r="C2575" s="10" t="s">
        <v>95</v>
      </c>
      <c r="D2575" s="10" t="s">
        <v>806</v>
      </c>
      <c r="E2575" s="10" t="s">
        <v>806</v>
      </c>
      <c r="F2575" s="10" t="s">
        <v>90</v>
      </c>
      <c r="G2575" s="10" t="s">
        <v>91</v>
      </c>
      <c r="H2575" t="str">
        <f>processors_PES!$D$193</f>
        <v>extraction::imports natural gas::off shore</v>
      </c>
      <c r="I2575" s="11">
        <v>0</v>
      </c>
      <c r="J2575">
        <v>0</v>
      </c>
      <c r="K2575" s="15" t="s">
        <v>163</v>
      </c>
    </row>
    <row r="2576" spans="1:11" x14ac:dyDescent="0.2">
      <c r="A2576" t="str">
        <f t="shared" si="156"/>
        <v>imports natural gas_off shore_UK_mix_mix.input_ng__</v>
      </c>
      <c r="B2576" t="str">
        <f>processors_PES!$B$193</f>
        <v>imports natural gas_off shore_UK_mix_mix</v>
      </c>
      <c r="C2576" s="9" t="s">
        <v>89</v>
      </c>
      <c r="D2576" s="10" t="s">
        <v>96</v>
      </c>
      <c r="E2576" s="10" t="s">
        <v>110</v>
      </c>
      <c r="F2576" s="9" t="s">
        <v>90</v>
      </c>
      <c r="G2576" s="9" t="s">
        <v>91</v>
      </c>
      <c r="H2576" t="str">
        <f>processors_PES!$D$193</f>
        <v>extraction::imports natural gas::off shore</v>
      </c>
      <c r="I2576" s="11">
        <v>0</v>
      </c>
      <c r="J2576">
        <f>I2576*$J$2591</f>
        <v>0</v>
      </c>
      <c r="K2576" s="12" t="s">
        <v>125</v>
      </c>
    </row>
    <row r="2577" spans="1:11" x14ac:dyDescent="0.2">
      <c r="A2577" t="str">
        <f t="shared" si="156"/>
        <v>imports natural gas_off shore_UK_mix_mix.input_li__</v>
      </c>
      <c r="B2577" t="str">
        <f>processors_PES!$B$193</f>
        <v>imports natural gas_off shore_UK_mix_mix</v>
      </c>
      <c r="C2577" s="9" t="s">
        <v>89</v>
      </c>
      <c r="D2577" s="10" t="s">
        <v>64</v>
      </c>
      <c r="E2577" s="10" t="s">
        <v>111</v>
      </c>
      <c r="F2577" s="9" t="s">
        <v>90</v>
      </c>
      <c r="G2577" s="9" t="s">
        <v>91</v>
      </c>
      <c r="H2577" t="str">
        <f>processors_PES!$D$193</f>
        <v>extraction::imports natural gas::off shore</v>
      </c>
      <c r="I2577" s="11">
        <v>0</v>
      </c>
      <c r="J2577">
        <f t="shared" ref="J2577:J2590" si="159">I2577*$J$2591</f>
        <v>0</v>
      </c>
      <c r="K2577" s="12" t="s">
        <v>126</v>
      </c>
    </row>
    <row r="2578" spans="1:11" x14ac:dyDescent="0.2">
      <c r="A2578" t="str">
        <f t="shared" si="156"/>
        <v>imports natural gas_off shore_UK_mix_mix.input_bio__</v>
      </c>
      <c r="B2578" t="str">
        <f>processors_PES!$B$193</f>
        <v>imports natural gas_off shore_UK_mix_mix</v>
      </c>
      <c r="C2578" s="9" t="s">
        <v>89</v>
      </c>
      <c r="D2578" s="10" t="s">
        <v>97</v>
      </c>
      <c r="E2578" s="10" t="s">
        <v>112</v>
      </c>
      <c r="F2578" s="9" t="s">
        <v>90</v>
      </c>
      <c r="G2578" s="9" t="s">
        <v>91</v>
      </c>
      <c r="H2578" t="str">
        <f>processors_PES!$D$193</f>
        <v>extraction::imports natural gas::off shore</v>
      </c>
      <c r="I2578" s="11">
        <v>0</v>
      </c>
      <c r="J2578">
        <f t="shared" si="159"/>
        <v>0</v>
      </c>
      <c r="K2578" s="12" t="s">
        <v>126</v>
      </c>
    </row>
    <row r="2579" spans="1:11" x14ac:dyDescent="0.2">
      <c r="A2579" t="str">
        <f t="shared" si="156"/>
        <v>imports natural gas_off shore_UK_mix_mix.input_h.c__</v>
      </c>
      <c r="B2579" t="str">
        <f>processors_PES!$B$193</f>
        <v>imports natural gas_off shore_UK_mix_mix</v>
      </c>
      <c r="C2579" s="9" t="s">
        <v>89</v>
      </c>
      <c r="D2579" s="10" t="s">
        <v>63</v>
      </c>
      <c r="E2579" s="10" t="s">
        <v>113</v>
      </c>
      <c r="F2579" s="9" t="s">
        <v>92</v>
      </c>
      <c r="G2579" s="9" t="s">
        <v>91</v>
      </c>
      <c r="H2579" t="str">
        <f>processors_PES!$D$193</f>
        <v>extraction::imports natural gas::off shore</v>
      </c>
      <c r="I2579" s="11">
        <v>0</v>
      </c>
      <c r="J2579">
        <f t="shared" si="159"/>
        <v>0</v>
      </c>
      <c r="K2579" s="12" t="s">
        <v>126</v>
      </c>
    </row>
    <row r="2580" spans="1:11" x14ac:dyDescent="0.2">
      <c r="A2580" t="str">
        <f t="shared" si="156"/>
        <v>imports natural gas_off shore_UK_mix_mix.input_ur__</v>
      </c>
      <c r="B2580" t="str">
        <f>processors_PES!$B$193</f>
        <v>imports natural gas_off shore_UK_mix_mix</v>
      </c>
      <c r="C2580" s="9" t="s">
        <v>89</v>
      </c>
      <c r="D2580" s="10" t="s">
        <v>98</v>
      </c>
      <c r="E2580" s="10" t="s">
        <v>114</v>
      </c>
      <c r="F2580" s="9" t="s">
        <v>90</v>
      </c>
      <c r="G2580" s="9" t="s">
        <v>91</v>
      </c>
      <c r="H2580" t="str">
        <f>processors_PES!$D$193</f>
        <v>extraction::imports natural gas::off shore</v>
      </c>
      <c r="I2580" s="11">
        <v>0</v>
      </c>
      <c r="J2580">
        <f t="shared" si="159"/>
        <v>0</v>
      </c>
      <c r="K2580" s="12" t="s">
        <v>126</v>
      </c>
    </row>
    <row r="2581" spans="1:11" x14ac:dyDescent="0.2">
      <c r="A2581" t="str">
        <f t="shared" si="156"/>
        <v>imports natural gas_off shore_UK_mix_mix.input_el__</v>
      </c>
      <c r="B2581" t="str">
        <f>processors_PES!$B$193</f>
        <v>imports natural gas_off shore_UK_mix_mix</v>
      </c>
      <c r="C2581" s="9" t="s">
        <v>89</v>
      </c>
      <c r="D2581" s="10" t="s">
        <v>99</v>
      </c>
      <c r="E2581" s="10" t="s">
        <v>115</v>
      </c>
      <c r="F2581" s="9" t="s">
        <v>90</v>
      </c>
      <c r="G2581" s="9" t="s">
        <v>91</v>
      </c>
      <c r="H2581" t="str">
        <f>processors_PES!$D$193</f>
        <v>extraction::imports natural gas::off shore</v>
      </c>
      <c r="I2581" s="11">
        <v>105.56183555124456</v>
      </c>
      <c r="J2581">
        <f t="shared" si="159"/>
        <v>189600879.57561696</v>
      </c>
      <c r="K2581" s="12" t="s">
        <v>127</v>
      </c>
    </row>
    <row r="2582" spans="1:11" x14ac:dyDescent="0.2">
      <c r="A2582" t="str">
        <f t="shared" si="156"/>
        <v>imports natural gas_off shore_UK_mix_mix.input_he__</v>
      </c>
      <c r="B2582" t="str">
        <f>processors_PES!$B$193</f>
        <v>imports natural gas_off shore_UK_mix_mix</v>
      </c>
      <c r="C2582" s="9" t="s">
        <v>89</v>
      </c>
      <c r="D2582" s="10" t="s">
        <v>100</v>
      </c>
      <c r="E2582" s="10" t="s">
        <v>116</v>
      </c>
      <c r="F2582" s="9" t="s">
        <v>90</v>
      </c>
      <c r="G2582" s="9" t="s">
        <v>91</v>
      </c>
      <c r="H2582" t="str">
        <f>processors_PES!$D$193</f>
        <v>extraction::imports natural gas::off shore</v>
      </c>
      <c r="I2582" s="11">
        <v>29335.35384703019</v>
      </c>
      <c r="J2582">
        <f t="shared" si="159"/>
        <v>52689581068.897087</v>
      </c>
      <c r="K2582" s="12" t="s">
        <v>128</v>
      </c>
    </row>
    <row r="2583" spans="1:11" x14ac:dyDescent="0.2">
      <c r="A2583" t="str">
        <f t="shared" si="156"/>
        <v>imports natural gas_off shore_UK_mix_mix.inpt_fu__</v>
      </c>
      <c r="B2583" t="str">
        <f>processors_PES!$B$193</f>
        <v>imports natural gas_off shore_UK_mix_mix</v>
      </c>
      <c r="C2583" s="9" t="s">
        <v>93</v>
      </c>
      <c r="D2583" s="10" t="s">
        <v>101</v>
      </c>
      <c r="E2583" s="10" t="s">
        <v>117</v>
      </c>
      <c r="F2583" s="9" t="s">
        <v>90</v>
      </c>
      <c r="G2583" s="9" t="s">
        <v>91</v>
      </c>
      <c r="H2583" t="str">
        <f>processors_PES!$D$193</f>
        <v>extraction::imports natural gas::off shore</v>
      </c>
      <c r="I2583" s="11">
        <v>4959.5379198368073</v>
      </c>
      <c r="J2583">
        <f t="shared" si="159"/>
        <v>8907885572.2739277</v>
      </c>
      <c r="K2583" s="12" t="s">
        <v>128</v>
      </c>
    </row>
    <row r="2584" spans="1:11" x14ac:dyDescent="0.2">
      <c r="A2584" t="str">
        <f t="shared" si="156"/>
        <v>imports natural gas_off shore_UK_mix_mix.input_ha__</v>
      </c>
      <c r="B2584" t="str">
        <f>processors_PES!$B$193</f>
        <v>imports natural gas_off shore_UK_mix_mix</v>
      </c>
      <c r="C2584" s="9" t="s">
        <v>89</v>
      </c>
      <c r="D2584" s="10" t="s">
        <v>102</v>
      </c>
      <c r="E2584" s="10" t="s">
        <v>118</v>
      </c>
      <c r="F2584" s="9" t="s">
        <v>90</v>
      </c>
      <c r="G2584" s="9" t="s">
        <v>94</v>
      </c>
      <c r="H2584" t="str">
        <f>processors_PES!$D$193</f>
        <v>extraction::imports natural gas::off shore</v>
      </c>
      <c r="I2584" s="11">
        <v>5.8091601069279468</v>
      </c>
      <c r="J2584">
        <f t="shared" si="159"/>
        <v>10433902.177974569</v>
      </c>
      <c r="K2584" s="12" t="s">
        <v>129</v>
      </c>
    </row>
    <row r="2585" spans="1:11" x14ac:dyDescent="0.2">
      <c r="A2585" t="str">
        <f t="shared" si="156"/>
        <v>imports natural gas_off shore_UK_mix_mix.input_lu__</v>
      </c>
      <c r="B2585" t="str">
        <f>processors_PES!$B$193</f>
        <v>imports natural gas_off shore_UK_mix_mix</v>
      </c>
      <c r="C2585" s="9" t="s">
        <v>89</v>
      </c>
      <c r="D2585" s="10" t="s">
        <v>103</v>
      </c>
      <c r="E2585" s="10" t="s">
        <v>119</v>
      </c>
      <c r="F2585" s="9" t="s">
        <v>92</v>
      </c>
      <c r="G2585" s="9" t="s">
        <v>94</v>
      </c>
      <c r="H2585" t="str">
        <f>processors_PES!$D$193</f>
        <v>extraction::imports natural gas::off shore</v>
      </c>
      <c r="I2585" s="11" t="s">
        <v>131</v>
      </c>
      <c r="J2585" s="11" t="s">
        <v>131</v>
      </c>
      <c r="K2585" s="12" t="s">
        <v>118</v>
      </c>
    </row>
    <row r="2586" spans="1:11" x14ac:dyDescent="0.2">
      <c r="A2586" t="str">
        <f t="shared" si="156"/>
        <v>imports natural gas_off shore_UK_mix_mix.input_w.us__</v>
      </c>
      <c r="B2586" t="str">
        <f>processors_PES!$B$193</f>
        <v>imports natural gas_off shore_UK_mix_mix</v>
      </c>
      <c r="C2586" s="9" t="s">
        <v>89</v>
      </c>
      <c r="D2586" s="10" t="s">
        <v>104</v>
      </c>
      <c r="E2586" s="10" t="s">
        <v>120</v>
      </c>
      <c r="F2586" s="9" t="s">
        <v>92</v>
      </c>
      <c r="G2586" s="9" t="s">
        <v>91</v>
      </c>
      <c r="H2586" t="str">
        <f>processors_PES!$D$193</f>
        <v>extraction::imports natural gas::off shore</v>
      </c>
      <c r="I2586" s="11">
        <v>0</v>
      </c>
      <c r="J2586">
        <f t="shared" si="159"/>
        <v>0</v>
      </c>
      <c r="K2586" s="12" t="s">
        <v>125</v>
      </c>
    </row>
    <row r="2587" spans="1:11" x14ac:dyDescent="0.2">
      <c r="A2587" t="str">
        <f t="shared" si="156"/>
        <v>imports natural gas_off shore_UK_mix_mix.input_fw__</v>
      </c>
      <c r="B2587" t="str">
        <f>processors_PES!$B$193</f>
        <v>imports natural gas_off shore_UK_mix_mix</v>
      </c>
      <c r="C2587" s="9" t="s">
        <v>89</v>
      </c>
      <c r="D2587" s="10" t="s">
        <v>105</v>
      </c>
      <c r="E2587" s="10" t="s">
        <v>121</v>
      </c>
      <c r="F2587" s="9" t="s">
        <v>92</v>
      </c>
      <c r="G2587" s="9" t="s">
        <v>91</v>
      </c>
      <c r="H2587" t="str">
        <f>processors_PES!$D$193</f>
        <v>extraction::imports natural gas::off shore</v>
      </c>
      <c r="I2587" s="11">
        <v>0</v>
      </c>
      <c r="J2587">
        <f t="shared" si="159"/>
        <v>0</v>
      </c>
      <c r="K2587" s="12" t="s">
        <v>125</v>
      </c>
    </row>
    <row r="2588" spans="1:11" x14ac:dyDescent="0.2">
      <c r="A2588" t="str">
        <f t="shared" si="156"/>
        <v>imports natural gas_off shore_UK_mix_mix.input_w.tot__</v>
      </c>
      <c r="B2588" t="str">
        <f>processors_PES!$B$193</f>
        <v>imports natural gas_off shore_UK_mix_mix</v>
      </c>
      <c r="C2588" s="9" t="s">
        <v>89</v>
      </c>
      <c r="D2588" s="10" t="s">
        <v>106</v>
      </c>
      <c r="E2588" s="10" t="s">
        <v>122</v>
      </c>
      <c r="F2588" s="9" t="s">
        <v>92</v>
      </c>
      <c r="G2588" s="9" t="s">
        <v>91</v>
      </c>
      <c r="H2588" t="str">
        <f>processors_PES!$D$193</f>
        <v>extraction::imports natural gas::off shore</v>
      </c>
      <c r="I2588" s="11">
        <v>0</v>
      </c>
      <c r="J2588">
        <f t="shared" si="159"/>
        <v>0</v>
      </c>
      <c r="K2588" s="12" t="s">
        <v>125</v>
      </c>
    </row>
    <row r="2589" spans="1:11" x14ac:dyDescent="0.2">
      <c r="A2589" t="str">
        <f t="shared" si="156"/>
        <v>imports natural gas_off shore_UK_mix_mix.output_w__</v>
      </c>
      <c r="B2589" t="str">
        <f>processors_PES!$B$193</f>
        <v>imports natural gas_off shore_UK_mix_mix</v>
      </c>
      <c r="C2589" s="9" t="s">
        <v>95</v>
      </c>
      <c r="D2589" s="10" t="s">
        <v>107</v>
      </c>
      <c r="E2589" s="10" t="s">
        <v>123</v>
      </c>
      <c r="F2589" s="9" t="s">
        <v>92</v>
      </c>
      <c r="G2589" s="9" t="s">
        <v>91</v>
      </c>
      <c r="H2589" t="str">
        <f>processors_PES!$D$193</f>
        <v>extraction::imports natural gas::off shore</v>
      </c>
      <c r="I2589" s="11">
        <v>0</v>
      </c>
      <c r="J2589">
        <f t="shared" si="159"/>
        <v>0</v>
      </c>
      <c r="K2589" s="12" t="s">
        <v>125</v>
      </c>
    </row>
    <row r="2590" spans="1:11" x14ac:dyDescent="0.2">
      <c r="A2590" t="str">
        <f t="shared" si="156"/>
        <v>imports natural gas_off shore_UK_mix_mix.output_ghg__</v>
      </c>
      <c r="B2590" t="str">
        <f>processors_PES!$B$193</f>
        <v>imports natural gas_off shore_UK_mix_mix</v>
      </c>
      <c r="C2590" s="9" t="s">
        <v>95</v>
      </c>
      <c r="D2590" s="10" t="s">
        <v>108</v>
      </c>
      <c r="E2590" s="10" t="s">
        <v>124</v>
      </c>
      <c r="F2590" s="9" t="s">
        <v>92</v>
      </c>
      <c r="G2590" s="9" t="s">
        <v>91</v>
      </c>
      <c r="H2590" t="str">
        <f>processors_PES!$D$193</f>
        <v>extraction::imports natural gas::off shore</v>
      </c>
      <c r="I2590" s="11">
        <v>532.64071499427837</v>
      </c>
      <c r="J2590">
        <f t="shared" si="159"/>
        <v>956682379.88980329</v>
      </c>
      <c r="K2590" s="12" t="s">
        <v>130</v>
      </c>
    </row>
    <row r="2591" spans="1:11" x14ac:dyDescent="0.2">
      <c r="A2591" t="str">
        <f t="shared" si="156"/>
        <v>imports natural gas_off shore_UK_mix_mix.output_ng__</v>
      </c>
      <c r="B2591" t="str">
        <f>processors_PES!$B$193</f>
        <v>imports natural gas_off shore_UK_mix_mix</v>
      </c>
      <c r="C2591" s="9" t="s">
        <v>95</v>
      </c>
      <c r="D2591" s="10" t="s">
        <v>96</v>
      </c>
      <c r="E2591" s="10" t="s">
        <v>110</v>
      </c>
      <c r="F2591" s="9" t="s">
        <v>90</v>
      </c>
      <c r="G2591" s="9" t="s">
        <v>91</v>
      </c>
      <c r="H2591" t="str">
        <f>processors_PES!$D$193</f>
        <v>extraction::imports natural gas::off shore</v>
      </c>
      <c r="I2591" s="11">
        <v>1</v>
      </c>
      <c r="J2591" s="53">
        <v>1796112</v>
      </c>
      <c r="K2591" s="15" t="s">
        <v>163</v>
      </c>
    </row>
    <row r="2592" spans="1:11" x14ac:dyDescent="0.2">
      <c r="A2592" t="str">
        <f t="shared" si="156"/>
        <v>imports natural gas_off shore_UK_mix_mix.output_oil__</v>
      </c>
      <c r="B2592" t="str">
        <f>processors_PES!$B$193</f>
        <v>imports natural gas_off shore_UK_mix_mix</v>
      </c>
      <c r="C2592" s="10" t="s">
        <v>95</v>
      </c>
      <c r="D2592" s="10" t="s">
        <v>150</v>
      </c>
      <c r="E2592" s="10" t="s">
        <v>162</v>
      </c>
      <c r="F2592" s="10" t="s">
        <v>90</v>
      </c>
      <c r="G2592" s="10" t="s">
        <v>91</v>
      </c>
      <c r="H2592" t="str">
        <f>processors_PES!$D$193</f>
        <v>extraction::imports natural gas::off shore</v>
      </c>
      <c r="I2592" s="15">
        <v>0</v>
      </c>
      <c r="J2592">
        <v>0</v>
      </c>
      <c r="K2592" s="15" t="s">
        <v>163</v>
      </c>
    </row>
    <row r="2593" spans="1:11" x14ac:dyDescent="0.2">
      <c r="A2593" t="str">
        <f t="shared" si="156"/>
        <v>imports natural gas_off shore_UK_mix_mix.output_oil&amp;gas__</v>
      </c>
      <c r="B2593" t="str">
        <f>processors_PES!$B$193</f>
        <v>imports natural gas_off shore_UK_mix_mix</v>
      </c>
      <c r="C2593" s="10" t="s">
        <v>95</v>
      </c>
      <c r="D2593" s="10" t="s">
        <v>806</v>
      </c>
      <c r="E2593" s="10" t="s">
        <v>806</v>
      </c>
      <c r="F2593" s="10" t="s">
        <v>90</v>
      </c>
      <c r="G2593" s="10" t="s">
        <v>91</v>
      </c>
      <c r="H2593" t="str">
        <f>processors_PES!$D$193</f>
        <v>extraction::imports natural gas::off shore</v>
      </c>
      <c r="I2593" s="15">
        <v>0</v>
      </c>
      <c r="J2593">
        <v>0</v>
      </c>
      <c r="K2593" s="15" t="s">
        <v>163</v>
      </c>
    </row>
    <row r="2594" spans="1:11" x14ac:dyDescent="0.2">
      <c r="A2594" t="str">
        <f t="shared" ref="A2594:A2657" si="160">CONCATENATE(B2594,".",C2594,"_",E2594,"_",V2594,"_",U2594)</f>
        <v>imports natural gas_on shore_DE_mix_mix.input_ng__</v>
      </c>
      <c r="B2594" t="str">
        <f>processors_PES!$B$194</f>
        <v>imports natural gas_on shore_DE_mix_mix</v>
      </c>
      <c r="C2594" s="9" t="s">
        <v>89</v>
      </c>
      <c r="D2594" s="10" t="s">
        <v>96</v>
      </c>
      <c r="E2594" s="10" t="s">
        <v>110</v>
      </c>
      <c r="F2594" s="9" t="s">
        <v>90</v>
      </c>
      <c r="G2594" s="9" t="s">
        <v>91</v>
      </c>
      <c r="H2594" t="str">
        <f>processors_PES!$D$212</f>
        <v>extraction::imports crude oil::on shore</v>
      </c>
      <c r="I2594" s="11">
        <v>0</v>
      </c>
      <c r="J2594">
        <v>0</v>
      </c>
      <c r="K2594" s="12" t="s">
        <v>125</v>
      </c>
    </row>
    <row r="2595" spans="1:11" x14ac:dyDescent="0.2">
      <c r="A2595" t="str">
        <f t="shared" si="160"/>
        <v>imports natural gas_on shore_DE_mix_mix.input_li__</v>
      </c>
      <c r="B2595" t="str">
        <f>processors_PES!$B$194</f>
        <v>imports natural gas_on shore_DE_mix_mix</v>
      </c>
      <c r="C2595" s="9" t="s">
        <v>89</v>
      </c>
      <c r="D2595" s="10" t="s">
        <v>64</v>
      </c>
      <c r="E2595" s="10" t="s">
        <v>111</v>
      </c>
      <c r="F2595" s="9" t="s">
        <v>90</v>
      </c>
      <c r="G2595" s="9" t="s">
        <v>91</v>
      </c>
      <c r="H2595" t="str">
        <f>processors_PES!$D$212</f>
        <v>extraction::imports crude oil::on shore</v>
      </c>
      <c r="I2595" s="11">
        <v>0</v>
      </c>
      <c r="J2595">
        <v>0</v>
      </c>
      <c r="K2595" s="12" t="s">
        <v>126</v>
      </c>
    </row>
    <row r="2596" spans="1:11" x14ac:dyDescent="0.2">
      <c r="A2596" t="str">
        <f t="shared" si="160"/>
        <v>imports natural gas_on shore_DE_mix_mix.input_bio__</v>
      </c>
      <c r="B2596" t="str">
        <f>processors_PES!$B$194</f>
        <v>imports natural gas_on shore_DE_mix_mix</v>
      </c>
      <c r="C2596" s="9" t="s">
        <v>89</v>
      </c>
      <c r="D2596" s="10" t="s">
        <v>97</v>
      </c>
      <c r="E2596" s="10" t="s">
        <v>112</v>
      </c>
      <c r="F2596" s="9" t="s">
        <v>90</v>
      </c>
      <c r="G2596" s="9" t="s">
        <v>91</v>
      </c>
      <c r="H2596" t="str">
        <f>processors_PES!$D$212</f>
        <v>extraction::imports crude oil::on shore</v>
      </c>
      <c r="I2596" s="11">
        <v>0</v>
      </c>
      <c r="J2596">
        <v>0</v>
      </c>
      <c r="K2596" s="12" t="s">
        <v>126</v>
      </c>
    </row>
    <row r="2597" spans="1:11" x14ac:dyDescent="0.2">
      <c r="A2597" t="str">
        <f t="shared" si="160"/>
        <v>imports natural gas_on shore_DE_mix_mix.input_h.c__</v>
      </c>
      <c r="B2597" t="str">
        <f>processors_PES!$B$194</f>
        <v>imports natural gas_on shore_DE_mix_mix</v>
      </c>
      <c r="C2597" s="9" t="s">
        <v>89</v>
      </c>
      <c r="D2597" s="10" t="s">
        <v>63</v>
      </c>
      <c r="E2597" s="10" t="s">
        <v>113</v>
      </c>
      <c r="F2597" s="9" t="s">
        <v>92</v>
      </c>
      <c r="G2597" s="9" t="s">
        <v>91</v>
      </c>
      <c r="H2597" t="str">
        <f>processors_PES!$D$212</f>
        <v>extraction::imports crude oil::on shore</v>
      </c>
      <c r="I2597" s="11">
        <v>0</v>
      </c>
      <c r="J2597">
        <v>0</v>
      </c>
      <c r="K2597" s="12" t="s">
        <v>126</v>
      </c>
    </row>
    <row r="2598" spans="1:11" x14ac:dyDescent="0.2">
      <c r="A2598" t="str">
        <f t="shared" si="160"/>
        <v>imports natural gas_on shore_DE_mix_mix.input_ur__</v>
      </c>
      <c r="B2598" t="str">
        <f>processors_PES!$B$194</f>
        <v>imports natural gas_on shore_DE_mix_mix</v>
      </c>
      <c r="C2598" s="9" t="s">
        <v>89</v>
      </c>
      <c r="D2598" s="10" t="s">
        <v>98</v>
      </c>
      <c r="E2598" s="10" t="s">
        <v>114</v>
      </c>
      <c r="F2598" s="9" t="s">
        <v>90</v>
      </c>
      <c r="G2598" s="9" t="s">
        <v>91</v>
      </c>
      <c r="H2598" t="str">
        <f>processors_PES!$D$212</f>
        <v>extraction::imports crude oil::on shore</v>
      </c>
      <c r="I2598" s="11">
        <v>0</v>
      </c>
      <c r="J2598">
        <v>0</v>
      </c>
      <c r="K2598" s="12" t="s">
        <v>126</v>
      </c>
    </row>
    <row r="2599" spans="1:11" x14ac:dyDescent="0.2">
      <c r="A2599" t="str">
        <f t="shared" si="160"/>
        <v>imports natural gas_on shore_DE_mix_mix.input_el__</v>
      </c>
      <c r="B2599" t="str">
        <f>processors_PES!$B$194</f>
        <v>imports natural gas_on shore_DE_mix_mix</v>
      </c>
      <c r="C2599" s="9" t="s">
        <v>89</v>
      </c>
      <c r="D2599" s="10" t="s">
        <v>99</v>
      </c>
      <c r="E2599" s="10" t="s">
        <v>115</v>
      </c>
      <c r="F2599" s="9" t="s">
        <v>90</v>
      </c>
      <c r="G2599" s="9" t="s">
        <v>91</v>
      </c>
      <c r="H2599" t="str">
        <f>processors_PES!$D$212</f>
        <v>extraction::imports crude oil::on shore</v>
      </c>
      <c r="I2599" s="11">
        <v>0</v>
      </c>
      <c r="J2599">
        <v>0</v>
      </c>
      <c r="K2599" s="12" t="s">
        <v>127</v>
      </c>
    </row>
    <row r="2600" spans="1:11" x14ac:dyDescent="0.2">
      <c r="A2600" t="str">
        <f t="shared" si="160"/>
        <v>imports natural gas_on shore_DE_mix_mix.input_he__</v>
      </c>
      <c r="B2600" t="str">
        <f>processors_PES!$B$194</f>
        <v>imports natural gas_on shore_DE_mix_mix</v>
      </c>
      <c r="C2600" s="9" t="s">
        <v>89</v>
      </c>
      <c r="D2600" s="10" t="s">
        <v>100</v>
      </c>
      <c r="E2600" s="10" t="s">
        <v>116</v>
      </c>
      <c r="F2600" s="9" t="s">
        <v>90</v>
      </c>
      <c r="G2600" s="9" t="s">
        <v>91</v>
      </c>
      <c r="H2600" t="str">
        <f>processors_PES!$D$212</f>
        <v>extraction::imports crude oil::on shore</v>
      </c>
      <c r="I2600" s="11">
        <v>0</v>
      </c>
      <c r="J2600">
        <v>0</v>
      </c>
      <c r="K2600" s="12" t="s">
        <v>128</v>
      </c>
    </row>
    <row r="2601" spans="1:11" x14ac:dyDescent="0.2">
      <c r="A2601" t="str">
        <f t="shared" si="160"/>
        <v>imports natural gas_on shore_DE_mix_mix.inpt_fu__</v>
      </c>
      <c r="B2601" t="str">
        <f>processors_PES!$B$194</f>
        <v>imports natural gas_on shore_DE_mix_mix</v>
      </c>
      <c r="C2601" s="9" t="s">
        <v>93</v>
      </c>
      <c r="D2601" s="10" t="s">
        <v>101</v>
      </c>
      <c r="E2601" s="10" t="s">
        <v>117</v>
      </c>
      <c r="F2601" s="9" t="s">
        <v>90</v>
      </c>
      <c r="G2601" s="9" t="s">
        <v>91</v>
      </c>
      <c r="H2601" t="str">
        <f>processors_PES!$D$212</f>
        <v>extraction::imports crude oil::on shore</v>
      </c>
      <c r="I2601" s="11">
        <v>0</v>
      </c>
      <c r="J2601">
        <v>0</v>
      </c>
      <c r="K2601" s="12" t="s">
        <v>128</v>
      </c>
    </row>
    <row r="2602" spans="1:11" x14ac:dyDescent="0.2">
      <c r="A2602" t="str">
        <f t="shared" si="160"/>
        <v>imports natural gas_on shore_DE_mix_mix.input_ha__</v>
      </c>
      <c r="B2602" t="str">
        <f>processors_PES!$B$194</f>
        <v>imports natural gas_on shore_DE_mix_mix</v>
      </c>
      <c r="C2602" s="9" t="s">
        <v>89</v>
      </c>
      <c r="D2602" s="10" t="s">
        <v>102</v>
      </c>
      <c r="E2602" s="10" t="s">
        <v>118</v>
      </c>
      <c r="F2602" s="9" t="s">
        <v>90</v>
      </c>
      <c r="G2602" s="9" t="s">
        <v>94</v>
      </c>
      <c r="H2602" t="str">
        <f>processors_PES!$D$212</f>
        <v>extraction::imports crude oil::on shore</v>
      </c>
      <c r="I2602" s="11">
        <v>0</v>
      </c>
      <c r="J2602">
        <v>0</v>
      </c>
      <c r="K2602" s="12" t="s">
        <v>129</v>
      </c>
    </row>
    <row r="2603" spans="1:11" x14ac:dyDescent="0.2">
      <c r="A2603" t="str">
        <f t="shared" si="160"/>
        <v>imports natural gas_on shore_DE_mix_mix.input_lu__</v>
      </c>
      <c r="B2603" t="str">
        <f>processors_PES!$B$194</f>
        <v>imports natural gas_on shore_DE_mix_mix</v>
      </c>
      <c r="C2603" s="9" t="s">
        <v>89</v>
      </c>
      <c r="D2603" s="10" t="s">
        <v>103</v>
      </c>
      <c r="E2603" s="10" t="s">
        <v>119</v>
      </c>
      <c r="F2603" s="9" t="s">
        <v>92</v>
      </c>
      <c r="G2603" s="9" t="s">
        <v>94</v>
      </c>
      <c r="H2603" t="str">
        <f>processors_PES!$D$212</f>
        <v>extraction::imports crude oil::on shore</v>
      </c>
      <c r="I2603" s="11">
        <v>0</v>
      </c>
      <c r="J2603">
        <v>0</v>
      </c>
      <c r="K2603" s="12" t="s">
        <v>118</v>
      </c>
    </row>
    <row r="2604" spans="1:11" x14ac:dyDescent="0.2">
      <c r="A2604" t="str">
        <f t="shared" si="160"/>
        <v>imports natural gas_on shore_DE_mix_mix.input_w.us__</v>
      </c>
      <c r="B2604" t="str">
        <f>processors_PES!$B$194</f>
        <v>imports natural gas_on shore_DE_mix_mix</v>
      </c>
      <c r="C2604" s="9" t="s">
        <v>89</v>
      </c>
      <c r="D2604" s="10" t="s">
        <v>104</v>
      </c>
      <c r="E2604" s="10" t="s">
        <v>120</v>
      </c>
      <c r="F2604" s="9" t="s">
        <v>92</v>
      </c>
      <c r="G2604" s="9" t="s">
        <v>91</v>
      </c>
      <c r="H2604" t="str">
        <f>processors_PES!$D$212</f>
        <v>extraction::imports crude oil::on shore</v>
      </c>
      <c r="I2604" s="11">
        <v>0</v>
      </c>
      <c r="J2604">
        <v>0</v>
      </c>
      <c r="K2604" s="12" t="s">
        <v>125</v>
      </c>
    </row>
    <row r="2605" spans="1:11" x14ac:dyDescent="0.2">
      <c r="A2605" t="str">
        <f t="shared" si="160"/>
        <v>imports natural gas_on shore_DE_mix_mix.input_fw__</v>
      </c>
      <c r="B2605" t="str">
        <f>processors_PES!$B$194</f>
        <v>imports natural gas_on shore_DE_mix_mix</v>
      </c>
      <c r="C2605" s="9" t="s">
        <v>89</v>
      </c>
      <c r="D2605" s="10" t="s">
        <v>105</v>
      </c>
      <c r="E2605" s="10" t="s">
        <v>121</v>
      </c>
      <c r="F2605" s="9" t="s">
        <v>92</v>
      </c>
      <c r="G2605" s="9" t="s">
        <v>91</v>
      </c>
      <c r="H2605" t="str">
        <f>processors_PES!$D$212</f>
        <v>extraction::imports crude oil::on shore</v>
      </c>
      <c r="I2605" s="11">
        <v>0</v>
      </c>
      <c r="J2605">
        <v>0</v>
      </c>
      <c r="K2605" s="12" t="s">
        <v>125</v>
      </c>
    </row>
    <row r="2606" spans="1:11" x14ac:dyDescent="0.2">
      <c r="A2606" t="str">
        <f t="shared" si="160"/>
        <v>imports natural gas_on shore_DE_mix_mix.input_w.tot__</v>
      </c>
      <c r="B2606" t="str">
        <f>processors_PES!$B$194</f>
        <v>imports natural gas_on shore_DE_mix_mix</v>
      </c>
      <c r="C2606" s="9" t="s">
        <v>89</v>
      </c>
      <c r="D2606" s="10" t="s">
        <v>106</v>
      </c>
      <c r="E2606" s="10" t="s">
        <v>122</v>
      </c>
      <c r="F2606" s="9" t="s">
        <v>92</v>
      </c>
      <c r="G2606" s="9" t="s">
        <v>91</v>
      </c>
      <c r="H2606" t="str">
        <f>processors_PES!$D$212</f>
        <v>extraction::imports crude oil::on shore</v>
      </c>
      <c r="I2606" s="11">
        <v>0</v>
      </c>
      <c r="J2606">
        <v>0</v>
      </c>
      <c r="K2606" s="12" t="s">
        <v>125</v>
      </c>
    </row>
    <row r="2607" spans="1:11" x14ac:dyDescent="0.2">
      <c r="A2607" t="str">
        <f t="shared" si="160"/>
        <v>imports natural gas_on shore_DE_mix_mix.output_w__</v>
      </c>
      <c r="B2607" t="str">
        <f>processors_PES!$B$194</f>
        <v>imports natural gas_on shore_DE_mix_mix</v>
      </c>
      <c r="C2607" s="9" t="s">
        <v>95</v>
      </c>
      <c r="D2607" s="10" t="s">
        <v>107</v>
      </c>
      <c r="E2607" s="10" t="s">
        <v>123</v>
      </c>
      <c r="F2607" s="9" t="s">
        <v>92</v>
      </c>
      <c r="G2607" s="9" t="s">
        <v>91</v>
      </c>
      <c r="H2607" t="str">
        <f>processors_PES!$D$212</f>
        <v>extraction::imports crude oil::on shore</v>
      </c>
      <c r="I2607" s="11">
        <v>0</v>
      </c>
      <c r="J2607">
        <v>0</v>
      </c>
      <c r="K2607" s="12" t="s">
        <v>125</v>
      </c>
    </row>
    <row r="2608" spans="1:11" x14ac:dyDescent="0.2">
      <c r="A2608" t="str">
        <f t="shared" si="160"/>
        <v>imports natural gas_on shore_DE_mix_mix.output_ghg__</v>
      </c>
      <c r="B2608" t="str">
        <f>processors_PES!$B$194</f>
        <v>imports natural gas_on shore_DE_mix_mix</v>
      </c>
      <c r="C2608" s="9" t="s">
        <v>95</v>
      </c>
      <c r="D2608" s="10" t="s">
        <v>108</v>
      </c>
      <c r="E2608" s="10" t="s">
        <v>124</v>
      </c>
      <c r="F2608" s="9" t="s">
        <v>92</v>
      </c>
      <c r="G2608" s="9" t="s">
        <v>91</v>
      </c>
      <c r="H2608" t="str">
        <f>processors_PES!$D$212</f>
        <v>extraction::imports crude oil::on shore</v>
      </c>
      <c r="I2608" s="11">
        <v>0</v>
      </c>
      <c r="J2608">
        <v>0</v>
      </c>
      <c r="K2608" s="12" t="s">
        <v>130</v>
      </c>
    </row>
    <row r="2609" spans="1:11" x14ac:dyDescent="0.2">
      <c r="A2609" t="str">
        <f t="shared" si="160"/>
        <v>imports natural gas_on shore_DE_mix_mix.output_ng__</v>
      </c>
      <c r="B2609" t="str">
        <f>processors_PES!$B$194</f>
        <v>imports natural gas_on shore_DE_mix_mix</v>
      </c>
      <c r="C2609" s="9" t="s">
        <v>95</v>
      </c>
      <c r="D2609" s="10" t="s">
        <v>96</v>
      </c>
      <c r="E2609" s="10" t="s">
        <v>110</v>
      </c>
      <c r="F2609" s="9" t="s">
        <v>90</v>
      </c>
      <c r="G2609" s="9" t="s">
        <v>91</v>
      </c>
      <c r="H2609" t="str">
        <f>processors_PES!$D$212</f>
        <v>extraction::imports crude oil::on shore</v>
      </c>
      <c r="I2609" s="11">
        <v>0</v>
      </c>
      <c r="J2609">
        <v>0</v>
      </c>
      <c r="K2609" s="15" t="s">
        <v>163</v>
      </c>
    </row>
    <row r="2610" spans="1:11" x14ac:dyDescent="0.2">
      <c r="A2610" t="str">
        <f t="shared" si="160"/>
        <v>imports natural gas_on shore_DE_mix_mix.output_oil__</v>
      </c>
      <c r="B2610" t="str">
        <f>processors_PES!$B$194</f>
        <v>imports natural gas_on shore_DE_mix_mix</v>
      </c>
      <c r="C2610" s="10" t="s">
        <v>95</v>
      </c>
      <c r="D2610" s="10" t="s">
        <v>150</v>
      </c>
      <c r="E2610" s="10" t="s">
        <v>162</v>
      </c>
      <c r="F2610" s="10" t="s">
        <v>90</v>
      </c>
      <c r="G2610" s="10" t="s">
        <v>91</v>
      </c>
      <c r="H2610" t="str">
        <f>processors_PES!$D$212</f>
        <v>extraction::imports crude oil::on shore</v>
      </c>
      <c r="I2610" s="11">
        <v>0</v>
      </c>
      <c r="J2610">
        <v>0</v>
      </c>
      <c r="K2610" s="15" t="s">
        <v>163</v>
      </c>
    </row>
    <row r="2611" spans="1:11" x14ac:dyDescent="0.2">
      <c r="A2611" t="str">
        <f t="shared" si="160"/>
        <v>imports natural gas_on shore_DE_mix_mix.output_oil&amp;gas__</v>
      </c>
      <c r="B2611" t="str">
        <f>processors_PES!$B$194</f>
        <v>imports natural gas_on shore_DE_mix_mix</v>
      </c>
      <c r="C2611" s="10" t="s">
        <v>95</v>
      </c>
      <c r="D2611" s="10" t="s">
        <v>806</v>
      </c>
      <c r="E2611" s="10" t="s">
        <v>806</v>
      </c>
      <c r="F2611" s="10" t="s">
        <v>90</v>
      </c>
      <c r="G2611" s="10" t="s">
        <v>91</v>
      </c>
      <c r="H2611" t="str">
        <f>processors_PES!$D$212</f>
        <v>extraction::imports crude oil::on shore</v>
      </c>
      <c r="I2611" s="11">
        <v>0</v>
      </c>
      <c r="J2611">
        <v>0</v>
      </c>
      <c r="K2611" s="15" t="s">
        <v>163</v>
      </c>
    </row>
    <row r="2612" spans="1:11" x14ac:dyDescent="0.2">
      <c r="A2612" t="str">
        <f t="shared" si="160"/>
        <v>imports natural gas_on shore_ES_mix_mix.input_ng__</v>
      </c>
      <c r="B2612" t="str">
        <f>processors_PES!$B$195</f>
        <v>imports natural gas_on shore_ES_mix_mix</v>
      </c>
      <c r="C2612" s="9" t="s">
        <v>89</v>
      </c>
      <c r="D2612" s="10" t="s">
        <v>96</v>
      </c>
      <c r="E2612" s="10" t="s">
        <v>110</v>
      </c>
      <c r="F2612" s="9" t="s">
        <v>90</v>
      </c>
      <c r="G2612" s="9" t="s">
        <v>91</v>
      </c>
      <c r="H2612" t="str">
        <f>processors_PES!$D$212</f>
        <v>extraction::imports crude oil::on shore</v>
      </c>
      <c r="I2612" s="11">
        <v>0</v>
      </c>
      <c r="J2612">
        <v>0</v>
      </c>
      <c r="K2612" s="12" t="s">
        <v>125</v>
      </c>
    </row>
    <row r="2613" spans="1:11" x14ac:dyDescent="0.2">
      <c r="A2613" t="str">
        <f t="shared" si="160"/>
        <v>imports natural gas_on shore_ES_mix_mix.input_li__</v>
      </c>
      <c r="B2613" t="str">
        <f>processors_PES!$B$195</f>
        <v>imports natural gas_on shore_ES_mix_mix</v>
      </c>
      <c r="C2613" s="9" t="s">
        <v>89</v>
      </c>
      <c r="D2613" s="10" t="s">
        <v>64</v>
      </c>
      <c r="E2613" s="10" t="s">
        <v>111</v>
      </c>
      <c r="F2613" s="9" t="s">
        <v>90</v>
      </c>
      <c r="G2613" s="9" t="s">
        <v>91</v>
      </c>
      <c r="H2613" t="str">
        <f>processors_PES!$D$212</f>
        <v>extraction::imports crude oil::on shore</v>
      </c>
      <c r="I2613" s="11">
        <v>0</v>
      </c>
      <c r="J2613">
        <v>0</v>
      </c>
      <c r="K2613" s="12" t="s">
        <v>126</v>
      </c>
    </row>
    <row r="2614" spans="1:11" x14ac:dyDescent="0.2">
      <c r="A2614" t="str">
        <f t="shared" si="160"/>
        <v>imports natural gas_on shore_ES_mix_mix.input_bio__</v>
      </c>
      <c r="B2614" t="str">
        <f>processors_PES!$B$195</f>
        <v>imports natural gas_on shore_ES_mix_mix</v>
      </c>
      <c r="C2614" s="9" t="s">
        <v>89</v>
      </c>
      <c r="D2614" s="10" t="s">
        <v>97</v>
      </c>
      <c r="E2614" s="10" t="s">
        <v>112</v>
      </c>
      <c r="F2614" s="9" t="s">
        <v>90</v>
      </c>
      <c r="G2614" s="9" t="s">
        <v>91</v>
      </c>
      <c r="H2614" t="str">
        <f>processors_PES!$D$212</f>
        <v>extraction::imports crude oil::on shore</v>
      </c>
      <c r="I2614" s="11">
        <v>0</v>
      </c>
      <c r="J2614">
        <v>0</v>
      </c>
      <c r="K2614" s="12" t="s">
        <v>126</v>
      </c>
    </row>
    <row r="2615" spans="1:11" x14ac:dyDescent="0.2">
      <c r="A2615" t="str">
        <f t="shared" si="160"/>
        <v>imports natural gas_on shore_ES_mix_mix.input_h.c__</v>
      </c>
      <c r="B2615" t="str">
        <f>processors_PES!$B$195</f>
        <v>imports natural gas_on shore_ES_mix_mix</v>
      </c>
      <c r="C2615" s="9" t="s">
        <v>89</v>
      </c>
      <c r="D2615" s="10" t="s">
        <v>63</v>
      </c>
      <c r="E2615" s="10" t="s">
        <v>113</v>
      </c>
      <c r="F2615" s="9" t="s">
        <v>92</v>
      </c>
      <c r="G2615" s="9" t="s">
        <v>91</v>
      </c>
      <c r="H2615" t="str">
        <f>processors_PES!$D$212</f>
        <v>extraction::imports crude oil::on shore</v>
      </c>
      <c r="I2615" s="11">
        <v>0</v>
      </c>
      <c r="J2615">
        <v>0</v>
      </c>
      <c r="K2615" s="12" t="s">
        <v>126</v>
      </c>
    </row>
    <row r="2616" spans="1:11" x14ac:dyDescent="0.2">
      <c r="A2616" t="str">
        <f t="shared" si="160"/>
        <v>imports natural gas_on shore_ES_mix_mix.input_ur__</v>
      </c>
      <c r="B2616" t="str">
        <f>processors_PES!$B$195</f>
        <v>imports natural gas_on shore_ES_mix_mix</v>
      </c>
      <c r="C2616" s="9" t="s">
        <v>89</v>
      </c>
      <c r="D2616" s="10" t="s">
        <v>98</v>
      </c>
      <c r="E2616" s="10" t="s">
        <v>114</v>
      </c>
      <c r="F2616" s="9" t="s">
        <v>90</v>
      </c>
      <c r="G2616" s="9" t="s">
        <v>91</v>
      </c>
      <c r="H2616" t="str">
        <f>processors_PES!$D$212</f>
        <v>extraction::imports crude oil::on shore</v>
      </c>
      <c r="I2616" s="11">
        <v>0</v>
      </c>
      <c r="J2616">
        <v>0</v>
      </c>
      <c r="K2616" s="12" t="s">
        <v>126</v>
      </c>
    </row>
    <row r="2617" spans="1:11" x14ac:dyDescent="0.2">
      <c r="A2617" t="str">
        <f t="shared" si="160"/>
        <v>imports natural gas_on shore_ES_mix_mix.input_el__</v>
      </c>
      <c r="B2617" t="str">
        <f>processors_PES!$B$195</f>
        <v>imports natural gas_on shore_ES_mix_mix</v>
      </c>
      <c r="C2617" s="9" t="s">
        <v>89</v>
      </c>
      <c r="D2617" s="10" t="s">
        <v>99</v>
      </c>
      <c r="E2617" s="10" t="s">
        <v>115</v>
      </c>
      <c r="F2617" s="9" t="s">
        <v>90</v>
      </c>
      <c r="G2617" s="9" t="s">
        <v>91</v>
      </c>
      <c r="H2617" t="str">
        <f>processors_PES!$D$212</f>
        <v>extraction::imports crude oil::on shore</v>
      </c>
      <c r="I2617" s="11">
        <v>0</v>
      </c>
      <c r="J2617">
        <v>0</v>
      </c>
      <c r="K2617" s="12" t="s">
        <v>127</v>
      </c>
    </row>
    <row r="2618" spans="1:11" x14ac:dyDescent="0.2">
      <c r="A2618" t="str">
        <f t="shared" si="160"/>
        <v>imports natural gas_on shore_ES_mix_mix.input_he__</v>
      </c>
      <c r="B2618" t="str">
        <f>processors_PES!$B$195</f>
        <v>imports natural gas_on shore_ES_mix_mix</v>
      </c>
      <c r="C2618" s="9" t="s">
        <v>89</v>
      </c>
      <c r="D2618" s="10" t="s">
        <v>100</v>
      </c>
      <c r="E2618" s="10" t="s">
        <v>116</v>
      </c>
      <c r="F2618" s="9" t="s">
        <v>90</v>
      </c>
      <c r="G2618" s="9" t="s">
        <v>91</v>
      </c>
      <c r="H2618" t="str">
        <f>processors_PES!$D$212</f>
        <v>extraction::imports crude oil::on shore</v>
      </c>
      <c r="I2618" s="11">
        <v>0</v>
      </c>
      <c r="J2618">
        <v>0</v>
      </c>
      <c r="K2618" s="12" t="s">
        <v>128</v>
      </c>
    </row>
    <row r="2619" spans="1:11" x14ac:dyDescent="0.2">
      <c r="A2619" t="str">
        <f t="shared" si="160"/>
        <v>imports natural gas_on shore_ES_mix_mix.inpt_fu__</v>
      </c>
      <c r="B2619" t="str">
        <f>processors_PES!$B$195</f>
        <v>imports natural gas_on shore_ES_mix_mix</v>
      </c>
      <c r="C2619" s="9" t="s">
        <v>93</v>
      </c>
      <c r="D2619" s="10" t="s">
        <v>101</v>
      </c>
      <c r="E2619" s="10" t="s">
        <v>117</v>
      </c>
      <c r="F2619" s="9" t="s">
        <v>90</v>
      </c>
      <c r="G2619" s="9" t="s">
        <v>91</v>
      </c>
      <c r="H2619" t="str">
        <f>processors_PES!$D$212</f>
        <v>extraction::imports crude oil::on shore</v>
      </c>
      <c r="I2619" s="11">
        <v>0</v>
      </c>
      <c r="J2619">
        <v>0</v>
      </c>
      <c r="K2619" s="12" t="s">
        <v>128</v>
      </c>
    </row>
    <row r="2620" spans="1:11" x14ac:dyDescent="0.2">
      <c r="A2620" t="str">
        <f t="shared" si="160"/>
        <v>imports natural gas_on shore_ES_mix_mix.input_ha__</v>
      </c>
      <c r="B2620" t="str">
        <f>processors_PES!$B$195</f>
        <v>imports natural gas_on shore_ES_mix_mix</v>
      </c>
      <c r="C2620" s="9" t="s">
        <v>89</v>
      </c>
      <c r="D2620" s="10" t="s">
        <v>102</v>
      </c>
      <c r="E2620" s="10" t="s">
        <v>118</v>
      </c>
      <c r="F2620" s="9" t="s">
        <v>90</v>
      </c>
      <c r="G2620" s="9" t="s">
        <v>94</v>
      </c>
      <c r="H2620" t="str">
        <f>processors_PES!$D$212</f>
        <v>extraction::imports crude oil::on shore</v>
      </c>
      <c r="I2620" s="11">
        <v>0</v>
      </c>
      <c r="J2620">
        <v>0</v>
      </c>
      <c r="K2620" s="12" t="s">
        <v>129</v>
      </c>
    </row>
    <row r="2621" spans="1:11" x14ac:dyDescent="0.2">
      <c r="A2621" t="str">
        <f t="shared" si="160"/>
        <v>imports natural gas_on shore_ES_mix_mix.input_lu__</v>
      </c>
      <c r="B2621" t="str">
        <f>processors_PES!$B$195</f>
        <v>imports natural gas_on shore_ES_mix_mix</v>
      </c>
      <c r="C2621" s="9" t="s">
        <v>89</v>
      </c>
      <c r="D2621" s="10" t="s">
        <v>103</v>
      </c>
      <c r="E2621" s="10" t="s">
        <v>119</v>
      </c>
      <c r="F2621" s="9" t="s">
        <v>92</v>
      </c>
      <c r="G2621" s="9" t="s">
        <v>94</v>
      </c>
      <c r="H2621" t="str">
        <f>processors_PES!$D$212</f>
        <v>extraction::imports crude oil::on shore</v>
      </c>
      <c r="I2621" s="11">
        <v>0</v>
      </c>
      <c r="J2621">
        <v>0</v>
      </c>
      <c r="K2621" s="12" t="s">
        <v>118</v>
      </c>
    </row>
    <row r="2622" spans="1:11" x14ac:dyDescent="0.2">
      <c r="A2622" t="str">
        <f t="shared" si="160"/>
        <v>imports natural gas_on shore_ES_mix_mix.input_w.us__</v>
      </c>
      <c r="B2622" t="str">
        <f>processors_PES!$B$195</f>
        <v>imports natural gas_on shore_ES_mix_mix</v>
      </c>
      <c r="C2622" s="9" t="s">
        <v>89</v>
      </c>
      <c r="D2622" s="10" t="s">
        <v>104</v>
      </c>
      <c r="E2622" s="10" t="s">
        <v>120</v>
      </c>
      <c r="F2622" s="9" t="s">
        <v>92</v>
      </c>
      <c r="G2622" s="9" t="s">
        <v>91</v>
      </c>
      <c r="H2622" t="str">
        <f>processors_PES!$D$212</f>
        <v>extraction::imports crude oil::on shore</v>
      </c>
      <c r="I2622" s="11">
        <v>0</v>
      </c>
      <c r="J2622">
        <v>0</v>
      </c>
      <c r="K2622" s="12" t="s">
        <v>125</v>
      </c>
    </row>
    <row r="2623" spans="1:11" x14ac:dyDescent="0.2">
      <c r="A2623" t="str">
        <f t="shared" si="160"/>
        <v>imports natural gas_on shore_ES_mix_mix.input_fw__</v>
      </c>
      <c r="B2623" t="str">
        <f>processors_PES!$B$195</f>
        <v>imports natural gas_on shore_ES_mix_mix</v>
      </c>
      <c r="C2623" s="9" t="s">
        <v>89</v>
      </c>
      <c r="D2623" s="10" t="s">
        <v>105</v>
      </c>
      <c r="E2623" s="10" t="s">
        <v>121</v>
      </c>
      <c r="F2623" s="9" t="s">
        <v>92</v>
      </c>
      <c r="G2623" s="9" t="s">
        <v>91</v>
      </c>
      <c r="H2623" t="str">
        <f>processors_PES!$D$212</f>
        <v>extraction::imports crude oil::on shore</v>
      </c>
      <c r="I2623" s="11">
        <v>0</v>
      </c>
      <c r="J2623">
        <v>0</v>
      </c>
      <c r="K2623" s="12" t="s">
        <v>125</v>
      </c>
    </row>
    <row r="2624" spans="1:11" x14ac:dyDescent="0.2">
      <c r="A2624" t="str">
        <f t="shared" si="160"/>
        <v>imports natural gas_on shore_ES_mix_mix.input_w.tot__</v>
      </c>
      <c r="B2624" t="str">
        <f>processors_PES!$B$195</f>
        <v>imports natural gas_on shore_ES_mix_mix</v>
      </c>
      <c r="C2624" s="9" t="s">
        <v>89</v>
      </c>
      <c r="D2624" s="10" t="s">
        <v>106</v>
      </c>
      <c r="E2624" s="10" t="s">
        <v>122</v>
      </c>
      <c r="F2624" s="9" t="s">
        <v>92</v>
      </c>
      <c r="G2624" s="9" t="s">
        <v>91</v>
      </c>
      <c r="H2624" t="str">
        <f>processors_PES!$D$212</f>
        <v>extraction::imports crude oil::on shore</v>
      </c>
      <c r="I2624" s="11">
        <v>0</v>
      </c>
      <c r="J2624">
        <v>0</v>
      </c>
      <c r="K2624" s="12" t="s">
        <v>125</v>
      </c>
    </row>
    <row r="2625" spans="1:11" x14ac:dyDescent="0.2">
      <c r="A2625" t="str">
        <f t="shared" si="160"/>
        <v>imports natural gas_on shore_ES_mix_mix.output_w__</v>
      </c>
      <c r="B2625" t="str">
        <f>processors_PES!$B$195</f>
        <v>imports natural gas_on shore_ES_mix_mix</v>
      </c>
      <c r="C2625" s="9" t="s">
        <v>95</v>
      </c>
      <c r="D2625" s="10" t="s">
        <v>107</v>
      </c>
      <c r="E2625" s="10" t="s">
        <v>123</v>
      </c>
      <c r="F2625" s="9" t="s">
        <v>92</v>
      </c>
      <c r="G2625" s="9" t="s">
        <v>91</v>
      </c>
      <c r="H2625" t="str">
        <f>processors_PES!$D$212</f>
        <v>extraction::imports crude oil::on shore</v>
      </c>
      <c r="I2625" s="11">
        <v>0</v>
      </c>
      <c r="J2625">
        <v>0</v>
      </c>
      <c r="K2625" s="12" t="s">
        <v>125</v>
      </c>
    </row>
    <row r="2626" spans="1:11" x14ac:dyDescent="0.2">
      <c r="A2626" t="str">
        <f t="shared" si="160"/>
        <v>imports natural gas_on shore_ES_mix_mix.output_ghg__</v>
      </c>
      <c r="B2626" t="str">
        <f>processors_PES!$B$195</f>
        <v>imports natural gas_on shore_ES_mix_mix</v>
      </c>
      <c r="C2626" s="9" t="s">
        <v>95</v>
      </c>
      <c r="D2626" s="10" t="s">
        <v>108</v>
      </c>
      <c r="E2626" s="10" t="s">
        <v>124</v>
      </c>
      <c r="F2626" s="9" t="s">
        <v>92</v>
      </c>
      <c r="G2626" s="9" t="s">
        <v>91</v>
      </c>
      <c r="H2626" t="str">
        <f>processors_PES!$D$212</f>
        <v>extraction::imports crude oil::on shore</v>
      </c>
      <c r="I2626" s="11">
        <v>0</v>
      </c>
      <c r="J2626">
        <v>0</v>
      </c>
      <c r="K2626" s="12" t="s">
        <v>130</v>
      </c>
    </row>
    <row r="2627" spans="1:11" x14ac:dyDescent="0.2">
      <c r="A2627" t="str">
        <f t="shared" si="160"/>
        <v>imports natural gas_on shore_ES_mix_mix.output_ng__</v>
      </c>
      <c r="B2627" t="str">
        <f>processors_PES!$B$195</f>
        <v>imports natural gas_on shore_ES_mix_mix</v>
      </c>
      <c r="C2627" s="9" t="s">
        <v>95</v>
      </c>
      <c r="D2627" s="10" t="s">
        <v>96</v>
      </c>
      <c r="E2627" s="10" t="s">
        <v>110</v>
      </c>
      <c r="F2627" s="9" t="s">
        <v>90</v>
      </c>
      <c r="G2627" s="9" t="s">
        <v>91</v>
      </c>
      <c r="H2627" t="str">
        <f>processors_PES!$D$212</f>
        <v>extraction::imports crude oil::on shore</v>
      </c>
      <c r="I2627" s="11">
        <v>0</v>
      </c>
      <c r="J2627">
        <v>0</v>
      </c>
      <c r="K2627" s="15" t="s">
        <v>163</v>
      </c>
    </row>
    <row r="2628" spans="1:11" x14ac:dyDescent="0.2">
      <c r="A2628" t="str">
        <f t="shared" si="160"/>
        <v>imports natural gas_on shore_ES_mix_mix.output_oil__</v>
      </c>
      <c r="B2628" t="str">
        <f>processors_PES!$B$195</f>
        <v>imports natural gas_on shore_ES_mix_mix</v>
      </c>
      <c r="C2628" s="10" t="s">
        <v>95</v>
      </c>
      <c r="D2628" s="10" t="s">
        <v>150</v>
      </c>
      <c r="E2628" s="10" t="s">
        <v>162</v>
      </c>
      <c r="F2628" s="10" t="s">
        <v>90</v>
      </c>
      <c r="G2628" s="10" t="s">
        <v>91</v>
      </c>
      <c r="H2628" t="str">
        <f>processors_PES!$D$212</f>
        <v>extraction::imports crude oil::on shore</v>
      </c>
      <c r="I2628" s="11">
        <v>0</v>
      </c>
      <c r="J2628">
        <v>0</v>
      </c>
      <c r="K2628" s="15" t="s">
        <v>163</v>
      </c>
    </row>
    <row r="2629" spans="1:11" x14ac:dyDescent="0.2">
      <c r="A2629" t="str">
        <f t="shared" si="160"/>
        <v>imports natural gas_on shore_ES_mix_mix.output_oil&amp;gas__</v>
      </c>
      <c r="B2629" t="str">
        <f>processors_PES!$B$195</f>
        <v>imports natural gas_on shore_ES_mix_mix</v>
      </c>
      <c r="C2629" s="10" t="s">
        <v>95</v>
      </c>
      <c r="D2629" s="10" t="s">
        <v>806</v>
      </c>
      <c r="E2629" s="10" t="s">
        <v>806</v>
      </c>
      <c r="F2629" s="10" t="s">
        <v>90</v>
      </c>
      <c r="G2629" s="10" t="s">
        <v>91</v>
      </c>
      <c r="H2629" t="str">
        <f>processors_PES!$D$212</f>
        <v>extraction::imports crude oil::on shore</v>
      </c>
      <c r="I2629" s="11">
        <v>0</v>
      </c>
      <c r="J2629">
        <v>0</v>
      </c>
      <c r="K2629" s="15" t="s">
        <v>163</v>
      </c>
    </row>
    <row r="2630" spans="1:11" x14ac:dyDescent="0.2">
      <c r="A2630" t="str">
        <f t="shared" si="160"/>
        <v>imports natural gas_on shore_FR_mix_mix.input_ng__</v>
      </c>
      <c r="B2630" t="str">
        <f>processors_PES!$B$196</f>
        <v>imports natural gas_on shore_FR_mix_mix</v>
      </c>
      <c r="C2630" s="9" t="s">
        <v>89</v>
      </c>
      <c r="D2630" s="10" t="s">
        <v>96</v>
      </c>
      <c r="E2630" s="10" t="s">
        <v>110</v>
      </c>
      <c r="F2630" s="9" t="s">
        <v>90</v>
      </c>
      <c r="G2630" s="9" t="s">
        <v>91</v>
      </c>
      <c r="H2630" t="str">
        <f>processors_PES!$D$212</f>
        <v>extraction::imports crude oil::on shore</v>
      </c>
      <c r="I2630" s="11">
        <v>0</v>
      </c>
      <c r="J2630">
        <v>0</v>
      </c>
      <c r="K2630" s="12" t="s">
        <v>125</v>
      </c>
    </row>
    <row r="2631" spans="1:11" x14ac:dyDescent="0.2">
      <c r="A2631" t="str">
        <f t="shared" si="160"/>
        <v>imports natural gas_on shore_FR_mix_mix.input_li__</v>
      </c>
      <c r="B2631" t="str">
        <f>processors_PES!$B$196</f>
        <v>imports natural gas_on shore_FR_mix_mix</v>
      </c>
      <c r="C2631" s="9" t="s">
        <v>89</v>
      </c>
      <c r="D2631" s="10" t="s">
        <v>64</v>
      </c>
      <c r="E2631" s="10" t="s">
        <v>111</v>
      </c>
      <c r="F2631" s="9" t="s">
        <v>90</v>
      </c>
      <c r="G2631" s="9" t="s">
        <v>91</v>
      </c>
      <c r="H2631" t="str">
        <f>processors_PES!$D$212</f>
        <v>extraction::imports crude oil::on shore</v>
      </c>
      <c r="I2631" s="11">
        <v>0</v>
      </c>
      <c r="J2631">
        <v>0</v>
      </c>
      <c r="K2631" s="12" t="s">
        <v>126</v>
      </c>
    </row>
    <row r="2632" spans="1:11" x14ac:dyDescent="0.2">
      <c r="A2632" t="str">
        <f t="shared" si="160"/>
        <v>imports natural gas_on shore_FR_mix_mix.input_bio__</v>
      </c>
      <c r="B2632" t="str">
        <f>processors_PES!$B$196</f>
        <v>imports natural gas_on shore_FR_mix_mix</v>
      </c>
      <c r="C2632" s="9" t="s">
        <v>89</v>
      </c>
      <c r="D2632" s="10" t="s">
        <v>97</v>
      </c>
      <c r="E2632" s="10" t="s">
        <v>112</v>
      </c>
      <c r="F2632" s="9" t="s">
        <v>90</v>
      </c>
      <c r="G2632" s="9" t="s">
        <v>91</v>
      </c>
      <c r="H2632" t="str">
        <f>processors_PES!$D$212</f>
        <v>extraction::imports crude oil::on shore</v>
      </c>
      <c r="I2632" s="11">
        <v>0</v>
      </c>
      <c r="J2632">
        <v>0</v>
      </c>
      <c r="K2632" s="12" t="s">
        <v>126</v>
      </c>
    </row>
    <row r="2633" spans="1:11" x14ac:dyDescent="0.2">
      <c r="A2633" t="str">
        <f t="shared" si="160"/>
        <v>imports natural gas_on shore_FR_mix_mix.input_h.c__</v>
      </c>
      <c r="B2633" t="str">
        <f>processors_PES!$B$196</f>
        <v>imports natural gas_on shore_FR_mix_mix</v>
      </c>
      <c r="C2633" s="9" t="s">
        <v>89</v>
      </c>
      <c r="D2633" s="10" t="s">
        <v>63</v>
      </c>
      <c r="E2633" s="10" t="s">
        <v>113</v>
      </c>
      <c r="F2633" s="9" t="s">
        <v>92</v>
      </c>
      <c r="G2633" s="9" t="s">
        <v>91</v>
      </c>
      <c r="H2633" t="str">
        <f>processors_PES!$D$212</f>
        <v>extraction::imports crude oil::on shore</v>
      </c>
      <c r="I2633" s="11">
        <v>0</v>
      </c>
      <c r="J2633">
        <v>0</v>
      </c>
      <c r="K2633" s="12" t="s">
        <v>126</v>
      </c>
    </row>
    <row r="2634" spans="1:11" x14ac:dyDescent="0.2">
      <c r="A2634" t="str">
        <f t="shared" si="160"/>
        <v>imports natural gas_on shore_FR_mix_mix.input_ur__</v>
      </c>
      <c r="B2634" t="str">
        <f>processors_PES!$B$196</f>
        <v>imports natural gas_on shore_FR_mix_mix</v>
      </c>
      <c r="C2634" s="9" t="s">
        <v>89</v>
      </c>
      <c r="D2634" s="10" t="s">
        <v>98</v>
      </c>
      <c r="E2634" s="10" t="s">
        <v>114</v>
      </c>
      <c r="F2634" s="9" t="s">
        <v>90</v>
      </c>
      <c r="G2634" s="9" t="s">
        <v>91</v>
      </c>
      <c r="H2634" t="str">
        <f>processors_PES!$D$212</f>
        <v>extraction::imports crude oil::on shore</v>
      </c>
      <c r="I2634" s="11">
        <v>0</v>
      </c>
      <c r="J2634">
        <v>0</v>
      </c>
      <c r="K2634" s="12" t="s">
        <v>126</v>
      </c>
    </row>
    <row r="2635" spans="1:11" x14ac:dyDescent="0.2">
      <c r="A2635" t="str">
        <f t="shared" si="160"/>
        <v>imports natural gas_on shore_FR_mix_mix.input_el__</v>
      </c>
      <c r="B2635" t="str">
        <f>processors_PES!$B$196</f>
        <v>imports natural gas_on shore_FR_mix_mix</v>
      </c>
      <c r="C2635" s="9" t="s">
        <v>89</v>
      </c>
      <c r="D2635" s="10" t="s">
        <v>99</v>
      </c>
      <c r="E2635" s="10" t="s">
        <v>115</v>
      </c>
      <c r="F2635" s="9" t="s">
        <v>90</v>
      </c>
      <c r="G2635" s="9" t="s">
        <v>91</v>
      </c>
      <c r="H2635" t="str">
        <f>processors_PES!$D$212</f>
        <v>extraction::imports crude oil::on shore</v>
      </c>
      <c r="I2635" s="11">
        <v>0</v>
      </c>
      <c r="J2635">
        <v>0</v>
      </c>
      <c r="K2635" s="12" t="s">
        <v>127</v>
      </c>
    </row>
    <row r="2636" spans="1:11" x14ac:dyDescent="0.2">
      <c r="A2636" t="str">
        <f t="shared" si="160"/>
        <v>imports natural gas_on shore_FR_mix_mix.input_he__</v>
      </c>
      <c r="B2636" t="str">
        <f>processors_PES!$B$196</f>
        <v>imports natural gas_on shore_FR_mix_mix</v>
      </c>
      <c r="C2636" s="9" t="s">
        <v>89</v>
      </c>
      <c r="D2636" s="10" t="s">
        <v>100</v>
      </c>
      <c r="E2636" s="10" t="s">
        <v>116</v>
      </c>
      <c r="F2636" s="9" t="s">
        <v>90</v>
      </c>
      <c r="G2636" s="9" t="s">
        <v>91</v>
      </c>
      <c r="H2636" t="str">
        <f>processors_PES!$D$212</f>
        <v>extraction::imports crude oil::on shore</v>
      </c>
      <c r="I2636" s="11">
        <v>0</v>
      </c>
      <c r="J2636">
        <v>0</v>
      </c>
      <c r="K2636" s="12" t="s">
        <v>128</v>
      </c>
    </row>
    <row r="2637" spans="1:11" x14ac:dyDescent="0.2">
      <c r="A2637" t="str">
        <f t="shared" si="160"/>
        <v>imports natural gas_on shore_FR_mix_mix.inpt_fu__</v>
      </c>
      <c r="B2637" t="str">
        <f>processors_PES!$B$196</f>
        <v>imports natural gas_on shore_FR_mix_mix</v>
      </c>
      <c r="C2637" s="9" t="s">
        <v>93</v>
      </c>
      <c r="D2637" s="10" t="s">
        <v>101</v>
      </c>
      <c r="E2637" s="10" t="s">
        <v>117</v>
      </c>
      <c r="F2637" s="9" t="s">
        <v>90</v>
      </c>
      <c r="G2637" s="9" t="s">
        <v>91</v>
      </c>
      <c r="H2637" t="str">
        <f>processors_PES!$D$212</f>
        <v>extraction::imports crude oil::on shore</v>
      </c>
      <c r="I2637" s="11">
        <v>0</v>
      </c>
      <c r="J2637">
        <v>0</v>
      </c>
      <c r="K2637" s="12" t="s">
        <v>128</v>
      </c>
    </row>
    <row r="2638" spans="1:11" x14ac:dyDescent="0.2">
      <c r="A2638" t="str">
        <f t="shared" si="160"/>
        <v>imports natural gas_on shore_FR_mix_mix.input_ha__</v>
      </c>
      <c r="B2638" t="str">
        <f>processors_PES!$B$196</f>
        <v>imports natural gas_on shore_FR_mix_mix</v>
      </c>
      <c r="C2638" s="9" t="s">
        <v>89</v>
      </c>
      <c r="D2638" s="10" t="s">
        <v>102</v>
      </c>
      <c r="E2638" s="10" t="s">
        <v>118</v>
      </c>
      <c r="F2638" s="9" t="s">
        <v>90</v>
      </c>
      <c r="G2638" s="9" t="s">
        <v>94</v>
      </c>
      <c r="H2638" t="str">
        <f>processors_PES!$D$212</f>
        <v>extraction::imports crude oil::on shore</v>
      </c>
      <c r="I2638" s="11">
        <v>0</v>
      </c>
      <c r="J2638">
        <v>0</v>
      </c>
      <c r="K2638" s="12" t="s">
        <v>129</v>
      </c>
    </row>
    <row r="2639" spans="1:11" x14ac:dyDescent="0.2">
      <c r="A2639" t="str">
        <f t="shared" si="160"/>
        <v>imports natural gas_on shore_FR_mix_mix.input_lu__</v>
      </c>
      <c r="B2639" t="str">
        <f>processors_PES!$B$196</f>
        <v>imports natural gas_on shore_FR_mix_mix</v>
      </c>
      <c r="C2639" s="9" t="s">
        <v>89</v>
      </c>
      <c r="D2639" s="10" t="s">
        <v>103</v>
      </c>
      <c r="E2639" s="10" t="s">
        <v>119</v>
      </c>
      <c r="F2639" s="9" t="s">
        <v>92</v>
      </c>
      <c r="G2639" s="9" t="s">
        <v>94</v>
      </c>
      <c r="H2639" t="str">
        <f>processors_PES!$D$212</f>
        <v>extraction::imports crude oil::on shore</v>
      </c>
      <c r="I2639" s="11">
        <v>0</v>
      </c>
      <c r="J2639">
        <v>0</v>
      </c>
      <c r="K2639" s="12" t="s">
        <v>118</v>
      </c>
    </row>
    <row r="2640" spans="1:11" x14ac:dyDescent="0.2">
      <c r="A2640" t="str">
        <f t="shared" si="160"/>
        <v>imports natural gas_on shore_FR_mix_mix.input_w.us__</v>
      </c>
      <c r="B2640" t="str">
        <f>processors_PES!$B$196</f>
        <v>imports natural gas_on shore_FR_mix_mix</v>
      </c>
      <c r="C2640" s="9" t="s">
        <v>89</v>
      </c>
      <c r="D2640" s="10" t="s">
        <v>104</v>
      </c>
      <c r="E2640" s="10" t="s">
        <v>120</v>
      </c>
      <c r="F2640" s="9" t="s">
        <v>92</v>
      </c>
      <c r="G2640" s="9" t="s">
        <v>91</v>
      </c>
      <c r="H2640" t="str">
        <f>processors_PES!$D$212</f>
        <v>extraction::imports crude oil::on shore</v>
      </c>
      <c r="I2640" s="11">
        <v>0</v>
      </c>
      <c r="J2640">
        <v>0</v>
      </c>
      <c r="K2640" s="12" t="s">
        <v>125</v>
      </c>
    </row>
    <row r="2641" spans="1:11" x14ac:dyDescent="0.2">
      <c r="A2641" t="str">
        <f t="shared" si="160"/>
        <v>imports natural gas_on shore_FR_mix_mix.input_fw__</v>
      </c>
      <c r="B2641" t="str">
        <f>processors_PES!$B$196</f>
        <v>imports natural gas_on shore_FR_mix_mix</v>
      </c>
      <c r="C2641" s="9" t="s">
        <v>89</v>
      </c>
      <c r="D2641" s="10" t="s">
        <v>105</v>
      </c>
      <c r="E2641" s="10" t="s">
        <v>121</v>
      </c>
      <c r="F2641" s="9" t="s">
        <v>92</v>
      </c>
      <c r="G2641" s="9" t="s">
        <v>91</v>
      </c>
      <c r="H2641" t="str">
        <f>processors_PES!$D$212</f>
        <v>extraction::imports crude oil::on shore</v>
      </c>
      <c r="I2641" s="11">
        <v>0</v>
      </c>
      <c r="J2641">
        <v>0</v>
      </c>
      <c r="K2641" s="12" t="s">
        <v>125</v>
      </c>
    </row>
    <row r="2642" spans="1:11" x14ac:dyDescent="0.2">
      <c r="A2642" t="str">
        <f t="shared" si="160"/>
        <v>imports natural gas_on shore_FR_mix_mix.input_w.tot__</v>
      </c>
      <c r="B2642" t="str">
        <f>processors_PES!$B$196</f>
        <v>imports natural gas_on shore_FR_mix_mix</v>
      </c>
      <c r="C2642" s="9" t="s">
        <v>89</v>
      </c>
      <c r="D2642" s="10" t="s">
        <v>106</v>
      </c>
      <c r="E2642" s="10" t="s">
        <v>122</v>
      </c>
      <c r="F2642" s="9" t="s">
        <v>92</v>
      </c>
      <c r="G2642" s="9" t="s">
        <v>91</v>
      </c>
      <c r="H2642" t="str">
        <f>processors_PES!$D$212</f>
        <v>extraction::imports crude oil::on shore</v>
      </c>
      <c r="I2642" s="11">
        <v>0</v>
      </c>
      <c r="J2642">
        <v>0</v>
      </c>
      <c r="K2642" s="12" t="s">
        <v>125</v>
      </c>
    </row>
    <row r="2643" spans="1:11" x14ac:dyDescent="0.2">
      <c r="A2643" t="str">
        <f t="shared" si="160"/>
        <v>imports natural gas_on shore_FR_mix_mix.output_w__</v>
      </c>
      <c r="B2643" t="str">
        <f>processors_PES!$B$196</f>
        <v>imports natural gas_on shore_FR_mix_mix</v>
      </c>
      <c r="C2643" s="9" t="s">
        <v>95</v>
      </c>
      <c r="D2643" s="10" t="s">
        <v>107</v>
      </c>
      <c r="E2643" s="10" t="s">
        <v>123</v>
      </c>
      <c r="F2643" s="9" t="s">
        <v>92</v>
      </c>
      <c r="G2643" s="9" t="s">
        <v>91</v>
      </c>
      <c r="H2643" t="str">
        <f>processors_PES!$D$212</f>
        <v>extraction::imports crude oil::on shore</v>
      </c>
      <c r="I2643" s="11">
        <v>0</v>
      </c>
      <c r="J2643">
        <v>0</v>
      </c>
      <c r="K2643" s="12" t="s">
        <v>125</v>
      </c>
    </row>
    <row r="2644" spans="1:11" x14ac:dyDescent="0.2">
      <c r="A2644" t="str">
        <f t="shared" si="160"/>
        <v>imports natural gas_on shore_FR_mix_mix.output_ghg__</v>
      </c>
      <c r="B2644" t="str">
        <f>processors_PES!$B$196</f>
        <v>imports natural gas_on shore_FR_mix_mix</v>
      </c>
      <c r="C2644" s="9" t="s">
        <v>95</v>
      </c>
      <c r="D2644" s="10" t="s">
        <v>108</v>
      </c>
      <c r="E2644" s="10" t="s">
        <v>124</v>
      </c>
      <c r="F2644" s="9" t="s">
        <v>92</v>
      </c>
      <c r="G2644" s="9" t="s">
        <v>91</v>
      </c>
      <c r="H2644" t="str">
        <f>processors_PES!$D$212</f>
        <v>extraction::imports crude oil::on shore</v>
      </c>
      <c r="I2644" s="11">
        <v>0</v>
      </c>
      <c r="J2644">
        <v>0</v>
      </c>
      <c r="K2644" s="12" t="s">
        <v>130</v>
      </c>
    </row>
    <row r="2645" spans="1:11" x14ac:dyDescent="0.2">
      <c r="A2645" t="str">
        <f t="shared" si="160"/>
        <v>imports natural gas_on shore_FR_mix_mix.output_ng__</v>
      </c>
      <c r="B2645" t="str">
        <f>processors_PES!$B$196</f>
        <v>imports natural gas_on shore_FR_mix_mix</v>
      </c>
      <c r="C2645" s="9" t="s">
        <v>95</v>
      </c>
      <c r="D2645" s="10" t="s">
        <v>96</v>
      </c>
      <c r="E2645" s="10" t="s">
        <v>110</v>
      </c>
      <c r="F2645" s="9" t="s">
        <v>90</v>
      </c>
      <c r="G2645" s="9" t="s">
        <v>91</v>
      </c>
      <c r="H2645" t="str">
        <f>processors_PES!$D$212</f>
        <v>extraction::imports crude oil::on shore</v>
      </c>
      <c r="I2645" s="11">
        <v>0</v>
      </c>
      <c r="J2645">
        <v>0</v>
      </c>
      <c r="K2645" s="15" t="s">
        <v>163</v>
      </c>
    </row>
    <row r="2646" spans="1:11" x14ac:dyDescent="0.2">
      <c r="A2646" t="str">
        <f t="shared" si="160"/>
        <v>imports natural gas_on shore_FR_mix_mix.output_oil__</v>
      </c>
      <c r="B2646" t="str">
        <f>processors_PES!$B$196</f>
        <v>imports natural gas_on shore_FR_mix_mix</v>
      </c>
      <c r="C2646" s="10" t="s">
        <v>95</v>
      </c>
      <c r="D2646" s="10" t="s">
        <v>150</v>
      </c>
      <c r="E2646" s="10" t="s">
        <v>162</v>
      </c>
      <c r="F2646" s="10" t="s">
        <v>90</v>
      </c>
      <c r="G2646" s="10" t="s">
        <v>91</v>
      </c>
      <c r="H2646" t="str">
        <f>processors_PES!$D$212</f>
        <v>extraction::imports crude oil::on shore</v>
      </c>
      <c r="I2646" s="11">
        <v>0</v>
      </c>
      <c r="J2646">
        <v>0</v>
      </c>
      <c r="K2646" s="15" t="s">
        <v>163</v>
      </c>
    </row>
    <row r="2647" spans="1:11" x14ac:dyDescent="0.2">
      <c r="A2647" t="str">
        <f t="shared" si="160"/>
        <v>imports natural gas_on shore_FR_mix_mix.output_oil&amp;gas__</v>
      </c>
      <c r="B2647" t="str">
        <f>processors_PES!$B$196</f>
        <v>imports natural gas_on shore_FR_mix_mix</v>
      </c>
      <c r="C2647" s="10" t="s">
        <v>95</v>
      </c>
      <c r="D2647" s="10" t="s">
        <v>806</v>
      </c>
      <c r="E2647" s="10" t="s">
        <v>806</v>
      </c>
      <c r="F2647" s="10" t="s">
        <v>90</v>
      </c>
      <c r="G2647" s="10" t="s">
        <v>91</v>
      </c>
      <c r="H2647" t="str">
        <f>processors_PES!$D$212</f>
        <v>extraction::imports crude oil::on shore</v>
      </c>
      <c r="I2647" s="11">
        <v>0</v>
      </c>
      <c r="J2647">
        <v>0</v>
      </c>
      <c r="K2647" s="15" t="s">
        <v>163</v>
      </c>
    </row>
    <row r="2648" spans="1:11" x14ac:dyDescent="0.2">
      <c r="A2648" t="str">
        <f t="shared" si="160"/>
        <v>imports natural gas_on shore_IT_mix_mix.input_ng__</v>
      </c>
      <c r="B2648" t="str">
        <f>processors_PES!$B$197</f>
        <v>imports natural gas_on shore_IT_mix_mix</v>
      </c>
      <c r="C2648" s="9" t="s">
        <v>89</v>
      </c>
      <c r="D2648" s="10" t="s">
        <v>96</v>
      </c>
      <c r="E2648" s="10" t="s">
        <v>110</v>
      </c>
      <c r="F2648" s="9" t="s">
        <v>90</v>
      </c>
      <c r="G2648" s="9" t="s">
        <v>91</v>
      </c>
      <c r="H2648" t="str">
        <f>processors_PES!$D$212</f>
        <v>extraction::imports crude oil::on shore</v>
      </c>
      <c r="I2648" s="11">
        <v>0</v>
      </c>
      <c r="J2648">
        <v>0</v>
      </c>
      <c r="K2648" s="12" t="s">
        <v>125</v>
      </c>
    </row>
    <row r="2649" spans="1:11" x14ac:dyDescent="0.2">
      <c r="A2649" t="str">
        <f t="shared" si="160"/>
        <v>imports natural gas_on shore_IT_mix_mix.input_li__</v>
      </c>
      <c r="B2649" t="str">
        <f>processors_PES!$B$197</f>
        <v>imports natural gas_on shore_IT_mix_mix</v>
      </c>
      <c r="C2649" s="9" t="s">
        <v>89</v>
      </c>
      <c r="D2649" s="10" t="s">
        <v>64</v>
      </c>
      <c r="E2649" s="10" t="s">
        <v>111</v>
      </c>
      <c r="F2649" s="9" t="s">
        <v>90</v>
      </c>
      <c r="G2649" s="9" t="s">
        <v>91</v>
      </c>
      <c r="H2649" t="str">
        <f>processors_PES!$D$212</f>
        <v>extraction::imports crude oil::on shore</v>
      </c>
      <c r="I2649" s="11">
        <v>0</v>
      </c>
      <c r="J2649">
        <v>0</v>
      </c>
      <c r="K2649" s="12" t="s">
        <v>126</v>
      </c>
    </row>
    <row r="2650" spans="1:11" x14ac:dyDescent="0.2">
      <c r="A2650" t="str">
        <f t="shared" si="160"/>
        <v>imports natural gas_on shore_IT_mix_mix.input_bio__</v>
      </c>
      <c r="B2650" t="str">
        <f>processors_PES!$B$197</f>
        <v>imports natural gas_on shore_IT_mix_mix</v>
      </c>
      <c r="C2650" s="9" t="s">
        <v>89</v>
      </c>
      <c r="D2650" s="10" t="s">
        <v>97</v>
      </c>
      <c r="E2650" s="10" t="s">
        <v>112</v>
      </c>
      <c r="F2650" s="9" t="s">
        <v>90</v>
      </c>
      <c r="G2650" s="9" t="s">
        <v>91</v>
      </c>
      <c r="H2650" t="str">
        <f>processors_PES!$D$212</f>
        <v>extraction::imports crude oil::on shore</v>
      </c>
      <c r="I2650" s="11">
        <v>0</v>
      </c>
      <c r="J2650">
        <v>0</v>
      </c>
      <c r="K2650" s="12" t="s">
        <v>126</v>
      </c>
    </row>
    <row r="2651" spans="1:11" x14ac:dyDescent="0.2">
      <c r="A2651" t="str">
        <f t="shared" si="160"/>
        <v>imports natural gas_on shore_IT_mix_mix.input_h.c__</v>
      </c>
      <c r="B2651" t="str">
        <f>processors_PES!$B$197</f>
        <v>imports natural gas_on shore_IT_mix_mix</v>
      </c>
      <c r="C2651" s="9" t="s">
        <v>89</v>
      </c>
      <c r="D2651" s="10" t="s">
        <v>63</v>
      </c>
      <c r="E2651" s="10" t="s">
        <v>113</v>
      </c>
      <c r="F2651" s="9" t="s">
        <v>92</v>
      </c>
      <c r="G2651" s="9" t="s">
        <v>91</v>
      </c>
      <c r="H2651" t="str">
        <f>processors_PES!$D$212</f>
        <v>extraction::imports crude oil::on shore</v>
      </c>
      <c r="I2651" s="11">
        <v>0</v>
      </c>
      <c r="J2651">
        <v>0</v>
      </c>
      <c r="K2651" s="12" t="s">
        <v>126</v>
      </c>
    </row>
    <row r="2652" spans="1:11" x14ac:dyDescent="0.2">
      <c r="A2652" t="str">
        <f t="shared" si="160"/>
        <v>imports natural gas_on shore_IT_mix_mix.input_ur__</v>
      </c>
      <c r="B2652" t="str">
        <f>processors_PES!$B$197</f>
        <v>imports natural gas_on shore_IT_mix_mix</v>
      </c>
      <c r="C2652" s="9" t="s">
        <v>89</v>
      </c>
      <c r="D2652" s="10" t="s">
        <v>98</v>
      </c>
      <c r="E2652" s="10" t="s">
        <v>114</v>
      </c>
      <c r="F2652" s="9" t="s">
        <v>90</v>
      </c>
      <c r="G2652" s="9" t="s">
        <v>91</v>
      </c>
      <c r="H2652" t="str">
        <f>processors_PES!$D$212</f>
        <v>extraction::imports crude oil::on shore</v>
      </c>
      <c r="I2652" s="11">
        <v>0</v>
      </c>
      <c r="J2652">
        <v>0</v>
      </c>
      <c r="K2652" s="12" t="s">
        <v>126</v>
      </c>
    </row>
    <row r="2653" spans="1:11" x14ac:dyDescent="0.2">
      <c r="A2653" t="str">
        <f t="shared" si="160"/>
        <v>imports natural gas_on shore_IT_mix_mix.input_el__</v>
      </c>
      <c r="B2653" t="str">
        <f>processors_PES!$B$197</f>
        <v>imports natural gas_on shore_IT_mix_mix</v>
      </c>
      <c r="C2653" s="9" t="s">
        <v>89</v>
      </c>
      <c r="D2653" s="10" t="s">
        <v>99</v>
      </c>
      <c r="E2653" s="10" t="s">
        <v>115</v>
      </c>
      <c r="F2653" s="9" t="s">
        <v>90</v>
      </c>
      <c r="G2653" s="9" t="s">
        <v>91</v>
      </c>
      <c r="H2653" t="str">
        <f>processors_PES!$D$212</f>
        <v>extraction::imports crude oil::on shore</v>
      </c>
      <c r="I2653" s="11">
        <v>0</v>
      </c>
      <c r="J2653">
        <v>0</v>
      </c>
      <c r="K2653" s="12" t="s">
        <v>127</v>
      </c>
    </row>
    <row r="2654" spans="1:11" x14ac:dyDescent="0.2">
      <c r="A2654" t="str">
        <f t="shared" si="160"/>
        <v>imports natural gas_on shore_IT_mix_mix.input_he__</v>
      </c>
      <c r="B2654" t="str">
        <f>processors_PES!$B$197</f>
        <v>imports natural gas_on shore_IT_mix_mix</v>
      </c>
      <c r="C2654" s="9" t="s">
        <v>89</v>
      </c>
      <c r="D2654" s="10" t="s">
        <v>100</v>
      </c>
      <c r="E2654" s="10" t="s">
        <v>116</v>
      </c>
      <c r="F2654" s="9" t="s">
        <v>90</v>
      </c>
      <c r="G2654" s="9" t="s">
        <v>91</v>
      </c>
      <c r="H2654" t="str">
        <f>processors_PES!$D$212</f>
        <v>extraction::imports crude oil::on shore</v>
      </c>
      <c r="I2654" s="11">
        <v>0</v>
      </c>
      <c r="J2654">
        <v>0</v>
      </c>
      <c r="K2654" s="12" t="s">
        <v>128</v>
      </c>
    </row>
    <row r="2655" spans="1:11" x14ac:dyDescent="0.2">
      <c r="A2655" t="str">
        <f t="shared" si="160"/>
        <v>imports natural gas_on shore_IT_mix_mix.inpt_fu__</v>
      </c>
      <c r="B2655" t="str">
        <f>processors_PES!$B$197</f>
        <v>imports natural gas_on shore_IT_mix_mix</v>
      </c>
      <c r="C2655" s="9" t="s">
        <v>93</v>
      </c>
      <c r="D2655" s="10" t="s">
        <v>101</v>
      </c>
      <c r="E2655" s="10" t="s">
        <v>117</v>
      </c>
      <c r="F2655" s="9" t="s">
        <v>90</v>
      </c>
      <c r="G2655" s="9" t="s">
        <v>91</v>
      </c>
      <c r="H2655" t="str">
        <f>processors_PES!$D$212</f>
        <v>extraction::imports crude oil::on shore</v>
      </c>
      <c r="I2655" s="11">
        <v>0</v>
      </c>
      <c r="J2655">
        <v>0</v>
      </c>
      <c r="K2655" s="12" t="s">
        <v>128</v>
      </c>
    </row>
    <row r="2656" spans="1:11" x14ac:dyDescent="0.2">
      <c r="A2656" t="str">
        <f t="shared" si="160"/>
        <v>imports natural gas_on shore_IT_mix_mix.input_ha__</v>
      </c>
      <c r="B2656" t="str">
        <f>processors_PES!$B$197</f>
        <v>imports natural gas_on shore_IT_mix_mix</v>
      </c>
      <c r="C2656" s="9" t="s">
        <v>89</v>
      </c>
      <c r="D2656" s="10" t="s">
        <v>102</v>
      </c>
      <c r="E2656" s="10" t="s">
        <v>118</v>
      </c>
      <c r="F2656" s="9" t="s">
        <v>90</v>
      </c>
      <c r="G2656" s="9" t="s">
        <v>94</v>
      </c>
      <c r="H2656" t="str">
        <f>processors_PES!$D$212</f>
        <v>extraction::imports crude oil::on shore</v>
      </c>
      <c r="I2656" s="11">
        <v>0</v>
      </c>
      <c r="J2656">
        <v>0</v>
      </c>
      <c r="K2656" s="12" t="s">
        <v>129</v>
      </c>
    </row>
    <row r="2657" spans="1:11" x14ac:dyDescent="0.2">
      <c r="A2657" t="str">
        <f t="shared" si="160"/>
        <v>imports natural gas_on shore_IT_mix_mix.input_lu__</v>
      </c>
      <c r="B2657" t="str">
        <f>processors_PES!$B$197</f>
        <v>imports natural gas_on shore_IT_mix_mix</v>
      </c>
      <c r="C2657" s="9" t="s">
        <v>89</v>
      </c>
      <c r="D2657" s="10" t="s">
        <v>103</v>
      </c>
      <c r="E2657" s="10" t="s">
        <v>119</v>
      </c>
      <c r="F2657" s="9" t="s">
        <v>92</v>
      </c>
      <c r="G2657" s="9" t="s">
        <v>94</v>
      </c>
      <c r="H2657" t="str">
        <f>processors_PES!$D$212</f>
        <v>extraction::imports crude oil::on shore</v>
      </c>
      <c r="I2657" s="11">
        <v>0</v>
      </c>
      <c r="J2657">
        <v>0</v>
      </c>
      <c r="K2657" s="12" t="s">
        <v>118</v>
      </c>
    </row>
    <row r="2658" spans="1:11" x14ac:dyDescent="0.2">
      <c r="A2658" t="str">
        <f t="shared" ref="A2658:A2721" si="161">CONCATENATE(B2658,".",C2658,"_",E2658,"_",V2658,"_",U2658)</f>
        <v>imports natural gas_on shore_IT_mix_mix.input_w.us__</v>
      </c>
      <c r="B2658" t="str">
        <f>processors_PES!$B$197</f>
        <v>imports natural gas_on shore_IT_mix_mix</v>
      </c>
      <c r="C2658" s="9" t="s">
        <v>89</v>
      </c>
      <c r="D2658" s="10" t="s">
        <v>104</v>
      </c>
      <c r="E2658" s="10" t="s">
        <v>120</v>
      </c>
      <c r="F2658" s="9" t="s">
        <v>92</v>
      </c>
      <c r="G2658" s="9" t="s">
        <v>91</v>
      </c>
      <c r="H2658" t="str">
        <f>processors_PES!$D$212</f>
        <v>extraction::imports crude oil::on shore</v>
      </c>
      <c r="I2658" s="11">
        <v>0</v>
      </c>
      <c r="J2658">
        <v>0</v>
      </c>
      <c r="K2658" s="12" t="s">
        <v>125</v>
      </c>
    </row>
    <row r="2659" spans="1:11" x14ac:dyDescent="0.2">
      <c r="A2659" t="str">
        <f t="shared" si="161"/>
        <v>imports natural gas_on shore_IT_mix_mix.input_fw__</v>
      </c>
      <c r="B2659" t="str">
        <f>processors_PES!$B$197</f>
        <v>imports natural gas_on shore_IT_mix_mix</v>
      </c>
      <c r="C2659" s="9" t="s">
        <v>89</v>
      </c>
      <c r="D2659" s="10" t="s">
        <v>105</v>
      </c>
      <c r="E2659" s="10" t="s">
        <v>121</v>
      </c>
      <c r="F2659" s="9" t="s">
        <v>92</v>
      </c>
      <c r="G2659" s="9" t="s">
        <v>91</v>
      </c>
      <c r="H2659" t="str">
        <f>processors_PES!$D$212</f>
        <v>extraction::imports crude oil::on shore</v>
      </c>
      <c r="I2659" s="11">
        <v>0</v>
      </c>
      <c r="J2659">
        <v>0</v>
      </c>
      <c r="K2659" s="12" t="s">
        <v>125</v>
      </c>
    </row>
    <row r="2660" spans="1:11" x14ac:dyDescent="0.2">
      <c r="A2660" t="str">
        <f t="shared" si="161"/>
        <v>imports natural gas_on shore_IT_mix_mix.input_w.tot__</v>
      </c>
      <c r="B2660" t="str">
        <f>processors_PES!$B$197</f>
        <v>imports natural gas_on shore_IT_mix_mix</v>
      </c>
      <c r="C2660" s="9" t="s">
        <v>89</v>
      </c>
      <c r="D2660" s="10" t="s">
        <v>106</v>
      </c>
      <c r="E2660" s="10" t="s">
        <v>122</v>
      </c>
      <c r="F2660" s="9" t="s">
        <v>92</v>
      </c>
      <c r="G2660" s="9" t="s">
        <v>91</v>
      </c>
      <c r="H2660" t="str">
        <f>processors_PES!$D$212</f>
        <v>extraction::imports crude oil::on shore</v>
      </c>
      <c r="I2660" s="11">
        <v>0</v>
      </c>
      <c r="J2660">
        <v>0</v>
      </c>
      <c r="K2660" s="12" t="s">
        <v>125</v>
      </c>
    </row>
    <row r="2661" spans="1:11" x14ac:dyDescent="0.2">
      <c r="A2661" t="str">
        <f t="shared" si="161"/>
        <v>imports natural gas_on shore_IT_mix_mix.output_w__</v>
      </c>
      <c r="B2661" t="str">
        <f>processors_PES!$B$197</f>
        <v>imports natural gas_on shore_IT_mix_mix</v>
      </c>
      <c r="C2661" s="9" t="s">
        <v>95</v>
      </c>
      <c r="D2661" s="10" t="s">
        <v>107</v>
      </c>
      <c r="E2661" s="10" t="s">
        <v>123</v>
      </c>
      <c r="F2661" s="9" t="s">
        <v>92</v>
      </c>
      <c r="G2661" s="9" t="s">
        <v>91</v>
      </c>
      <c r="H2661" t="str">
        <f>processors_PES!$D$212</f>
        <v>extraction::imports crude oil::on shore</v>
      </c>
      <c r="I2661" s="11">
        <v>0</v>
      </c>
      <c r="J2661">
        <v>0</v>
      </c>
      <c r="K2661" s="12" t="s">
        <v>125</v>
      </c>
    </row>
    <row r="2662" spans="1:11" x14ac:dyDescent="0.2">
      <c r="A2662" t="str">
        <f t="shared" si="161"/>
        <v>imports natural gas_on shore_IT_mix_mix.output_ghg__</v>
      </c>
      <c r="B2662" t="str">
        <f>processors_PES!$B$197</f>
        <v>imports natural gas_on shore_IT_mix_mix</v>
      </c>
      <c r="C2662" s="9" t="s">
        <v>95</v>
      </c>
      <c r="D2662" s="10" t="s">
        <v>108</v>
      </c>
      <c r="E2662" s="10" t="s">
        <v>124</v>
      </c>
      <c r="F2662" s="9" t="s">
        <v>92</v>
      </c>
      <c r="G2662" s="9" t="s">
        <v>91</v>
      </c>
      <c r="H2662" t="str">
        <f>processors_PES!$D$212</f>
        <v>extraction::imports crude oil::on shore</v>
      </c>
      <c r="I2662" s="11">
        <v>0</v>
      </c>
      <c r="J2662">
        <v>0</v>
      </c>
      <c r="K2662" s="12" t="s">
        <v>130</v>
      </c>
    </row>
    <row r="2663" spans="1:11" x14ac:dyDescent="0.2">
      <c r="A2663" t="str">
        <f t="shared" si="161"/>
        <v>imports natural gas_on shore_IT_mix_mix.output_ng__</v>
      </c>
      <c r="B2663" t="str">
        <f>processors_PES!$B$197</f>
        <v>imports natural gas_on shore_IT_mix_mix</v>
      </c>
      <c r="C2663" s="9" t="s">
        <v>95</v>
      </c>
      <c r="D2663" s="10" t="s">
        <v>96</v>
      </c>
      <c r="E2663" s="10" t="s">
        <v>110</v>
      </c>
      <c r="F2663" s="9" t="s">
        <v>90</v>
      </c>
      <c r="G2663" s="9" t="s">
        <v>91</v>
      </c>
      <c r="H2663" t="str">
        <f>processors_PES!$D$212</f>
        <v>extraction::imports crude oil::on shore</v>
      </c>
      <c r="I2663" s="11">
        <v>0</v>
      </c>
      <c r="J2663">
        <v>0</v>
      </c>
      <c r="K2663" s="15" t="s">
        <v>163</v>
      </c>
    </row>
    <row r="2664" spans="1:11" x14ac:dyDescent="0.2">
      <c r="A2664" t="str">
        <f t="shared" si="161"/>
        <v>imports natural gas_on shore_IT_mix_mix.output_oil__</v>
      </c>
      <c r="B2664" t="str">
        <f>processors_PES!$B$197</f>
        <v>imports natural gas_on shore_IT_mix_mix</v>
      </c>
      <c r="C2664" s="10" t="s">
        <v>95</v>
      </c>
      <c r="D2664" s="10" t="s">
        <v>150</v>
      </c>
      <c r="E2664" s="10" t="s">
        <v>162</v>
      </c>
      <c r="F2664" s="10" t="s">
        <v>90</v>
      </c>
      <c r="G2664" s="10" t="s">
        <v>91</v>
      </c>
      <c r="H2664" t="str">
        <f>processors_PES!$D$212</f>
        <v>extraction::imports crude oil::on shore</v>
      </c>
      <c r="I2664" s="11">
        <v>0</v>
      </c>
      <c r="J2664">
        <v>0</v>
      </c>
      <c r="K2664" s="15" t="s">
        <v>163</v>
      </c>
    </row>
    <row r="2665" spans="1:11" x14ac:dyDescent="0.2">
      <c r="A2665" t="str">
        <f t="shared" si="161"/>
        <v>imports natural gas_on shore_IT_mix_mix.output_oil&amp;gas__</v>
      </c>
      <c r="B2665" t="str">
        <f>processors_PES!$B$197</f>
        <v>imports natural gas_on shore_IT_mix_mix</v>
      </c>
      <c r="C2665" s="10" t="s">
        <v>95</v>
      </c>
      <c r="D2665" s="10" t="s">
        <v>806</v>
      </c>
      <c r="E2665" s="10" t="s">
        <v>806</v>
      </c>
      <c r="F2665" s="10" t="s">
        <v>90</v>
      </c>
      <c r="G2665" s="10" t="s">
        <v>91</v>
      </c>
      <c r="H2665" t="str">
        <f>processors_PES!$D$212</f>
        <v>extraction::imports crude oil::on shore</v>
      </c>
      <c r="I2665" s="11">
        <v>0</v>
      </c>
      <c r="J2665">
        <v>0</v>
      </c>
      <c r="K2665" s="15" t="s">
        <v>163</v>
      </c>
    </row>
    <row r="2666" spans="1:11" x14ac:dyDescent="0.2">
      <c r="A2666" t="str">
        <f t="shared" si="161"/>
        <v>imports natural gas_on shore_NL_mix_mix.input_ng__</v>
      </c>
      <c r="B2666" t="str">
        <f>processors_PES!$B$198</f>
        <v>imports natural gas_on shore_NL_mix_mix</v>
      </c>
      <c r="C2666" s="9" t="s">
        <v>89</v>
      </c>
      <c r="D2666" s="10" t="s">
        <v>96</v>
      </c>
      <c r="E2666" s="10" t="s">
        <v>110</v>
      </c>
      <c r="F2666" s="9" t="s">
        <v>90</v>
      </c>
      <c r="G2666" s="9" t="s">
        <v>91</v>
      </c>
      <c r="H2666" t="str">
        <f>processors_PES!$D$212</f>
        <v>extraction::imports crude oil::on shore</v>
      </c>
      <c r="I2666" s="11">
        <v>0</v>
      </c>
      <c r="J2666">
        <v>0</v>
      </c>
      <c r="K2666" s="12" t="s">
        <v>125</v>
      </c>
    </row>
    <row r="2667" spans="1:11" x14ac:dyDescent="0.2">
      <c r="A2667" t="str">
        <f t="shared" si="161"/>
        <v>imports natural gas_on shore_NL_mix_mix.input_li__</v>
      </c>
      <c r="B2667" t="str">
        <f>processors_PES!$B$198</f>
        <v>imports natural gas_on shore_NL_mix_mix</v>
      </c>
      <c r="C2667" s="9" t="s">
        <v>89</v>
      </c>
      <c r="D2667" s="10" t="s">
        <v>64</v>
      </c>
      <c r="E2667" s="10" t="s">
        <v>111</v>
      </c>
      <c r="F2667" s="9" t="s">
        <v>90</v>
      </c>
      <c r="G2667" s="9" t="s">
        <v>91</v>
      </c>
      <c r="H2667" t="str">
        <f>processors_PES!$D$212</f>
        <v>extraction::imports crude oil::on shore</v>
      </c>
      <c r="I2667" s="11">
        <v>0</v>
      </c>
      <c r="J2667">
        <v>0</v>
      </c>
      <c r="K2667" s="12" t="s">
        <v>126</v>
      </c>
    </row>
    <row r="2668" spans="1:11" x14ac:dyDescent="0.2">
      <c r="A2668" t="str">
        <f t="shared" si="161"/>
        <v>imports natural gas_on shore_NL_mix_mix.input_bio__</v>
      </c>
      <c r="B2668" t="str">
        <f>processors_PES!$B$198</f>
        <v>imports natural gas_on shore_NL_mix_mix</v>
      </c>
      <c r="C2668" s="9" t="s">
        <v>89</v>
      </c>
      <c r="D2668" s="10" t="s">
        <v>97</v>
      </c>
      <c r="E2668" s="10" t="s">
        <v>112</v>
      </c>
      <c r="F2668" s="9" t="s">
        <v>90</v>
      </c>
      <c r="G2668" s="9" t="s">
        <v>91</v>
      </c>
      <c r="H2668" t="str">
        <f>processors_PES!$D$212</f>
        <v>extraction::imports crude oil::on shore</v>
      </c>
      <c r="I2668" s="11">
        <v>0</v>
      </c>
      <c r="J2668">
        <v>0</v>
      </c>
      <c r="K2668" s="12" t="s">
        <v>126</v>
      </c>
    </row>
    <row r="2669" spans="1:11" x14ac:dyDescent="0.2">
      <c r="A2669" t="str">
        <f t="shared" si="161"/>
        <v>imports natural gas_on shore_NL_mix_mix.input_h.c__</v>
      </c>
      <c r="B2669" t="str">
        <f>processors_PES!$B$198</f>
        <v>imports natural gas_on shore_NL_mix_mix</v>
      </c>
      <c r="C2669" s="9" t="s">
        <v>89</v>
      </c>
      <c r="D2669" s="10" t="s">
        <v>63</v>
      </c>
      <c r="E2669" s="10" t="s">
        <v>113</v>
      </c>
      <c r="F2669" s="9" t="s">
        <v>92</v>
      </c>
      <c r="G2669" s="9" t="s">
        <v>91</v>
      </c>
      <c r="H2669" t="str">
        <f>processors_PES!$D$212</f>
        <v>extraction::imports crude oil::on shore</v>
      </c>
      <c r="I2669" s="11">
        <v>0</v>
      </c>
      <c r="J2669">
        <v>0</v>
      </c>
      <c r="K2669" s="12" t="s">
        <v>126</v>
      </c>
    </row>
    <row r="2670" spans="1:11" x14ac:dyDescent="0.2">
      <c r="A2670" t="str">
        <f t="shared" si="161"/>
        <v>imports natural gas_on shore_NL_mix_mix.input_ur__</v>
      </c>
      <c r="B2670" t="str">
        <f>processors_PES!$B$198</f>
        <v>imports natural gas_on shore_NL_mix_mix</v>
      </c>
      <c r="C2670" s="9" t="s">
        <v>89</v>
      </c>
      <c r="D2670" s="10" t="s">
        <v>98</v>
      </c>
      <c r="E2670" s="10" t="s">
        <v>114</v>
      </c>
      <c r="F2670" s="9" t="s">
        <v>90</v>
      </c>
      <c r="G2670" s="9" t="s">
        <v>91</v>
      </c>
      <c r="H2670" t="str">
        <f>processors_PES!$D$212</f>
        <v>extraction::imports crude oil::on shore</v>
      </c>
      <c r="I2670" s="11">
        <v>0</v>
      </c>
      <c r="J2670">
        <v>0</v>
      </c>
      <c r="K2670" s="12" t="s">
        <v>126</v>
      </c>
    </row>
    <row r="2671" spans="1:11" x14ac:dyDescent="0.2">
      <c r="A2671" t="str">
        <f t="shared" si="161"/>
        <v>imports natural gas_on shore_NL_mix_mix.input_el__</v>
      </c>
      <c r="B2671" t="str">
        <f>processors_PES!$B$198</f>
        <v>imports natural gas_on shore_NL_mix_mix</v>
      </c>
      <c r="C2671" s="9" t="s">
        <v>89</v>
      </c>
      <c r="D2671" s="10" t="s">
        <v>99</v>
      </c>
      <c r="E2671" s="10" t="s">
        <v>115</v>
      </c>
      <c r="F2671" s="9" t="s">
        <v>90</v>
      </c>
      <c r="G2671" s="9" t="s">
        <v>91</v>
      </c>
      <c r="H2671" t="str">
        <f>processors_PES!$D$212</f>
        <v>extraction::imports crude oil::on shore</v>
      </c>
      <c r="I2671" s="11">
        <v>0</v>
      </c>
      <c r="J2671">
        <v>0</v>
      </c>
      <c r="K2671" s="12" t="s">
        <v>127</v>
      </c>
    </row>
    <row r="2672" spans="1:11" x14ac:dyDescent="0.2">
      <c r="A2672" t="str">
        <f t="shared" si="161"/>
        <v>imports natural gas_on shore_NL_mix_mix.input_he__</v>
      </c>
      <c r="B2672" t="str">
        <f>processors_PES!$B$198</f>
        <v>imports natural gas_on shore_NL_mix_mix</v>
      </c>
      <c r="C2672" s="9" t="s">
        <v>89</v>
      </c>
      <c r="D2672" s="10" t="s">
        <v>100</v>
      </c>
      <c r="E2672" s="10" t="s">
        <v>116</v>
      </c>
      <c r="F2672" s="9" t="s">
        <v>90</v>
      </c>
      <c r="G2672" s="9" t="s">
        <v>91</v>
      </c>
      <c r="H2672" t="str">
        <f>processors_PES!$D$212</f>
        <v>extraction::imports crude oil::on shore</v>
      </c>
      <c r="I2672" s="11">
        <v>0</v>
      </c>
      <c r="J2672">
        <v>0</v>
      </c>
      <c r="K2672" s="12" t="s">
        <v>128</v>
      </c>
    </row>
    <row r="2673" spans="1:11" x14ac:dyDescent="0.2">
      <c r="A2673" t="str">
        <f t="shared" si="161"/>
        <v>imports natural gas_on shore_NL_mix_mix.inpt_fu__</v>
      </c>
      <c r="B2673" t="str">
        <f>processors_PES!$B$198</f>
        <v>imports natural gas_on shore_NL_mix_mix</v>
      </c>
      <c r="C2673" s="9" t="s">
        <v>93</v>
      </c>
      <c r="D2673" s="10" t="s">
        <v>101</v>
      </c>
      <c r="E2673" s="10" t="s">
        <v>117</v>
      </c>
      <c r="F2673" s="9" t="s">
        <v>90</v>
      </c>
      <c r="G2673" s="9" t="s">
        <v>91</v>
      </c>
      <c r="H2673" t="str">
        <f>processors_PES!$D$212</f>
        <v>extraction::imports crude oil::on shore</v>
      </c>
      <c r="I2673" s="11">
        <v>0</v>
      </c>
      <c r="J2673">
        <v>0</v>
      </c>
      <c r="K2673" s="12" t="s">
        <v>128</v>
      </c>
    </row>
    <row r="2674" spans="1:11" x14ac:dyDescent="0.2">
      <c r="A2674" t="str">
        <f t="shared" si="161"/>
        <v>imports natural gas_on shore_NL_mix_mix.input_ha__</v>
      </c>
      <c r="B2674" t="str">
        <f>processors_PES!$B$198</f>
        <v>imports natural gas_on shore_NL_mix_mix</v>
      </c>
      <c r="C2674" s="9" t="s">
        <v>89</v>
      </c>
      <c r="D2674" s="10" t="s">
        <v>102</v>
      </c>
      <c r="E2674" s="10" t="s">
        <v>118</v>
      </c>
      <c r="F2674" s="9" t="s">
        <v>90</v>
      </c>
      <c r="G2674" s="9" t="s">
        <v>94</v>
      </c>
      <c r="H2674" t="str">
        <f>processors_PES!$D$212</f>
        <v>extraction::imports crude oil::on shore</v>
      </c>
      <c r="I2674" s="11">
        <v>0</v>
      </c>
      <c r="J2674">
        <v>0</v>
      </c>
      <c r="K2674" s="12" t="s">
        <v>129</v>
      </c>
    </row>
    <row r="2675" spans="1:11" x14ac:dyDescent="0.2">
      <c r="A2675" t="str">
        <f t="shared" si="161"/>
        <v>imports natural gas_on shore_NL_mix_mix.input_lu__</v>
      </c>
      <c r="B2675" t="str">
        <f>processors_PES!$B$198</f>
        <v>imports natural gas_on shore_NL_mix_mix</v>
      </c>
      <c r="C2675" s="9" t="s">
        <v>89</v>
      </c>
      <c r="D2675" s="10" t="s">
        <v>103</v>
      </c>
      <c r="E2675" s="10" t="s">
        <v>119</v>
      </c>
      <c r="F2675" s="9" t="s">
        <v>92</v>
      </c>
      <c r="G2675" s="9" t="s">
        <v>94</v>
      </c>
      <c r="H2675" t="str">
        <f>processors_PES!$D$212</f>
        <v>extraction::imports crude oil::on shore</v>
      </c>
      <c r="I2675" s="11">
        <v>0</v>
      </c>
      <c r="J2675">
        <v>0</v>
      </c>
      <c r="K2675" s="12" t="s">
        <v>118</v>
      </c>
    </row>
    <row r="2676" spans="1:11" x14ac:dyDescent="0.2">
      <c r="A2676" t="str">
        <f t="shared" si="161"/>
        <v>imports natural gas_on shore_NL_mix_mix.input_w.us__</v>
      </c>
      <c r="B2676" t="str">
        <f>processors_PES!$B$198</f>
        <v>imports natural gas_on shore_NL_mix_mix</v>
      </c>
      <c r="C2676" s="9" t="s">
        <v>89</v>
      </c>
      <c r="D2676" s="10" t="s">
        <v>104</v>
      </c>
      <c r="E2676" s="10" t="s">
        <v>120</v>
      </c>
      <c r="F2676" s="9" t="s">
        <v>92</v>
      </c>
      <c r="G2676" s="9" t="s">
        <v>91</v>
      </c>
      <c r="H2676" t="str">
        <f>processors_PES!$D$212</f>
        <v>extraction::imports crude oil::on shore</v>
      </c>
      <c r="I2676" s="11">
        <v>0</v>
      </c>
      <c r="J2676">
        <v>0</v>
      </c>
      <c r="K2676" s="12" t="s">
        <v>125</v>
      </c>
    </row>
    <row r="2677" spans="1:11" x14ac:dyDescent="0.2">
      <c r="A2677" t="str">
        <f t="shared" si="161"/>
        <v>imports natural gas_on shore_NL_mix_mix.input_fw__</v>
      </c>
      <c r="B2677" t="str">
        <f>processors_PES!$B$198</f>
        <v>imports natural gas_on shore_NL_mix_mix</v>
      </c>
      <c r="C2677" s="9" t="s">
        <v>89</v>
      </c>
      <c r="D2677" s="10" t="s">
        <v>105</v>
      </c>
      <c r="E2677" s="10" t="s">
        <v>121</v>
      </c>
      <c r="F2677" s="9" t="s">
        <v>92</v>
      </c>
      <c r="G2677" s="9" t="s">
        <v>91</v>
      </c>
      <c r="H2677" t="str">
        <f>processors_PES!$D$212</f>
        <v>extraction::imports crude oil::on shore</v>
      </c>
      <c r="I2677" s="11">
        <v>0</v>
      </c>
      <c r="J2677">
        <v>0</v>
      </c>
      <c r="K2677" s="12" t="s">
        <v>125</v>
      </c>
    </row>
    <row r="2678" spans="1:11" x14ac:dyDescent="0.2">
      <c r="A2678" t="str">
        <f t="shared" si="161"/>
        <v>imports natural gas_on shore_NL_mix_mix.input_w.tot__</v>
      </c>
      <c r="B2678" t="str">
        <f>processors_PES!$B$198</f>
        <v>imports natural gas_on shore_NL_mix_mix</v>
      </c>
      <c r="C2678" s="9" t="s">
        <v>89</v>
      </c>
      <c r="D2678" s="10" t="s">
        <v>106</v>
      </c>
      <c r="E2678" s="10" t="s">
        <v>122</v>
      </c>
      <c r="F2678" s="9" t="s">
        <v>92</v>
      </c>
      <c r="G2678" s="9" t="s">
        <v>91</v>
      </c>
      <c r="H2678" t="str">
        <f>processors_PES!$D$212</f>
        <v>extraction::imports crude oil::on shore</v>
      </c>
      <c r="I2678" s="11">
        <v>0</v>
      </c>
      <c r="J2678">
        <v>0</v>
      </c>
      <c r="K2678" s="12" t="s">
        <v>125</v>
      </c>
    </row>
    <row r="2679" spans="1:11" x14ac:dyDescent="0.2">
      <c r="A2679" t="str">
        <f t="shared" si="161"/>
        <v>imports natural gas_on shore_NL_mix_mix.output_w__</v>
      </c>
      <c r="B2679" t="str">
        <f>processors_PES!$B$198</f>
        <v>imports natural gas_on shore_NL_mix_mix</v>
      </c>
      <c r="C2679" s="9" t="s">
        <v>95</v>
      </c>
      <c r="D2679" s="10" t="s">
        <v>107</v>
      </c>
      <c r="E2679" s="10" t="s">
        <v>123</v>
      </c>
      <c r="F2679" s="9" t="s">
        <v>92</v>
      </c>
      <c r="G2679" s="9" t="s">
        <v>91</v>
      </c>
      <c r="H2679" t="str">
        <f>processors_PES!$D$212</f>
        <v>extraction::imports crude oil::on shore</v>
      </c>
      <c r="I2679" s="11">
        <v>0</v>
      </c>
      <c r="J2679">
        <v>0</v>
      </c>
      <c r="K2679" s="12" t="s">
        <v>125</v>
      </c>
    </row>
    <row r="2680" spans="1:11" x14ac:dyDescent="0.2">
      <c r="A2680" t="str">
        <f t="shared" si="161"/>
        <v>imports natural gas_on shore_NL_mix_mix.output_ghg__</v>
      </c>
      <c r="B2680" t="str">
        <f>processors_PES!$B$198</f>
        <v>imports natural gas_on shore_NL_mix_mix</v>
      </c>
      <c r="C2680" s="9" t="s">
        <v>95</v>
      </c>
      <c r="D2680" s="10" t="s">
        <v>108</v>
      </c>
      <c r="E2680" s="10" t="s">
        <v>124</v>
      </c>
      <c r="F2680" s="9" t="s">
        <v>92</v>
      </c>
      <c r="G2680" s="9" t="s">
        <v>91</v>
      </c>
      <c r="H2680" t="str">
        <f>processors_PES!$D$212</f>
        <v>extraction::imports crude oil::on shore</v>
      </c>
      <c r="I2680" s="11">
        <v>0</v>
      </c>
      <c r="J2680">
        <v>0</v>
      </c>
      <c r="K2680" s="12" t="s">
        <v>130</v>
      </c>
    </row>
    <row r="2681" spans="1:11" x14ac:dyDescent="0.2">
      <c r="A2681" t="str">
        <f t="shared" si="161"/>
        <v>imports natural gas_on shore_NL_mix_mix.output_ng__</v>
      </c>
      <c r="B2681" t="str">
        <f>processors_PES!$B$198</f>
        <v>imports natural gas_on shore_NL_mix_mix</v>
      </c>
      <c r="C2681" s="9" t="s">
        <v>95</v>
      </c>
      <c r="D2681" s="10" t="s">
        <v>96</v>
      </c>
      <c r="E2681" s="10" t="s">
        <v>110</v>
      </c>
      <c r="F2681" s="9" t="s">
        <v>90</v>
      </c>
      <c r="G2681" s="9" t="s">
        <v>91</v>
      </c>
      <c r="H2681" t="str">
        <f>processors_PES!$D$212</f>
        <v>extraction::imports crude oil::on shore</v>
      </c>
      <c r="I2681" s="11">
        <v>0</v>
      </c>
      <c r="J2681">
        <v>0</v>
      </c>
      <c r="K2681" s="15" t="s">
        <v>163</v>
      </c>
    </row>
    <row r="2682" spans="1:11" x14ac:dyDescent="0.2">
      <c r="A2682" t="str">
        <f t="shared" si="161"/>
        <v>imports natural gas_on shore_NL_mix_mix.output_oil__</v>
      </c>
      <c r="B2682" t="str">
        <f>processors_PES!$B$198</f>
        <v>imports natural gas_on shore_NL_mix_mix</v>
      </c>
      <c r="C2682" s="10" t="s">
        <v>95</v>
      </c>
      <c r="D2682" s="10" t="s">
        <v>150</v>
      </c>
      <c r="E2682" s="10" t="s">
        <v>162</v>
      </c>
      <c r="F2682" s="10" t="s">
        <v>90</v>
      </c>
      <c r="G2682" s="10" t="s">
        <v>91</v>
      </c>
      <c r="H2682" t="str">
        <f>processors_PES!$D$212</f>
        <v>extraction::imports crude oil::on shore</v>
      </c>
      <c r="I2682" s="11">
        <v>0</v>
      </c>
      <c r="J2682">
        <v>0</v>
      </c>
      <c r="K2682" s="15" t="s">
        <v>163</v>
      </c>
    </row>
    <row r="2683" spans="1:11" x14ac:dyDescent="0.2">
      <c r="A2683" t="str">
        <f t="shared" si="161"/>
        <v>imports natural gas_on shore_NL_mix_mix.output_oil&amp;gas__</v>
      </c>
      <c r="B2683" t="str">
        <f>processors_PES!$B$198</f>
        <v>imports natural gas_on shore_NL_mix_mix</v>
      </c>
      <c r="C2683" s="10" t="s">
        <v>95</v>
      </c>
      <c r="D2683" s="10" t="s">
        <v>806</v>
      </c>
      <c r="E2683" s="10" t="s">
        <v>806</v>
      </c>
      <c r="F2683" s="10" t="s">
        <v>90</v>
      </c>
      <c r="G2683" s="10" t="s">
        <v>91</v>
      </c>
      <c r="H2683" t="str">
        <f>processors_PES!$D$212</f>
        <v>extraction::imports crude oil::on shore</v>
      </c>
      <c r="I2683" s="11">
        <v>0</v>
      </c>
      <c r="J2683">
        <v>0</v>
      </c>
      <c r="K2683" s="15" t="s">
        <v>163</v>
      </c>
    </row>
    <row r="2684" spans="1:11" x14ac:dyDescent="0.2">
      <c r="A2684" t="str">
        <f t="shared" si="161"/>
        <v>imports natural gas_on shore_RO_mix_mix.input_ng__</v>
      </c>
      <c r="B2684" t="str">
        <f>processors_PES!$B$199</f>
        <v>imports natural gas_on shore_RO_mix_mix</v>
      </c>
      <c r="C2684" s="9" t="s">
        <v>89</v>
      </c>
      <c r="D2684" s="10" t="s">
        <v>96</v>
      </c>
      <c r="E2684" s="10" t="s">
        <v>110</v>
      </c>
      <c r="F2684" s="9" t="s">
        <v>90</v>
      </c>
      <c r="G2684" s="9" t="s">
        <v>91</v>
      </c>
      <c r="H2684" t="str">
        <f>processors_PES!$D$212</f>
        <v>extraction::imports crude oil::on shore</v>
      </c>
      <c r="I2684" s="11">
        <v>0</v>
      </c>
      <c r="J2684">
        <v>0</v>
      </c>
      <c r="K2684" s="12" t="s">
        <v>125</v>
      </c>
    </row>
    <row r="2685" spans="1:11" x14ac:dyDescent="0.2">
      <c r="A2685" t="str">
        <f t="shared" si="161"/>
        <v>imports natural gas_on shore_RO_mix_mix.input_li__</v>
      </c>
      <c r="B2685" t="str">
        <f>processors_PES!$B$199</f>
        <v>imports natural gas_on shore_RO_mix_mix</v>
      </c>
      <c r="C2685" s="9" t="s">
        <v>89</v>
      </c>
      <c r="D2685" s="10" t="s">
        <v>64</v>
      </c>
      <c r="E2685" s="10" t="s">
        <v>111</v>
      </c>
      <c r="F2685" s="9" t="s">
        <v>90</v>
      </c>
      <c r="G2685" s="9" t="s">
        <v>91</v>
      </c>
      <c r="H2685" t="str">
        <f>processors_PES!$D$212</f>
        <v>extraction::imports crude oil::on shore</v>
      </c>
      <c r="I2685" s="11">
        <v>0</v>
      </c>
      <c r="J2685">
        <v>0</v>
      </c>
      <c r="K2685" s="12" t="s">
        <v>126</v>
      </c>
    </row>
    <row r="2686" spans="1:11" x14ac:dyDescent="0.2">
      <c r="A2686" t="str">
        <f t="shared" si="161"/>
        <v>imports natural gas_on shore_RO_mix_mix.input_bio__</v>
      </c>
      <c r="B2686" t="str">
        <f>processors_PES!$B$199</f>
        <v>imports natural gas_on shore_RO_mix_mix</v>
      </c>
      <c r="C2686" s="9" t="s">
        <v>89</v>
      </c>
      <c r="D2686" s="10" t="s">
        <v>97</v>
      </c>
      <c r="E2686" s="10" t="s">
        <v>112</v>
      </c>
      <c r="F2686" s="9" t="s">
        <v>90</v>
      </c>
      <c r="G2686" s="9" t="s">
        <v>91</v>
      </c>
      <c r="H2686" t="str">
        <f>processors_PES!$D$212</f>
        <v>extraction::imports crude oil::on shore</v>
      </c>
      <c r="I2686" s="11">
        <v>0</v>
      </c>
      <c r="J2686">
        <v>0</v>
      </c>
      <c r="K2686" s="12" t="s">
        <v>126</v>
      </c>
    </row>
    <row r="2687" spans="1:11" x14ac:dyDescent="0.2">
      <c r="A2687" t="str">
        <f t="shared" si="161"/>
        <v>imports natural gas_on shore_RO_mix_mix.input_h.c__</v>
      </c>
      <c r="B2687" t="str">
        <f>processors_PES!$B$199</f>
        <v>imports natural gas_on shore_RO_mix_mix</v>
      </c>
      <c r="C2687" s="9" t="s">
        <v>89</v>
      </c>
      <c r="D2687" s="10" t="s">
        <v>63</v>
      </c>
      <c r="E2687" s="10" t="s">
        <v>113</v>
      </c>
      <c r="F2687" s="9" t="s">
        <v>92</v>
      </c>
      <c r="G2687" s="9" t="s">
        <v>91</v>
      </c>
      <c r="H2687" t="str">
        <f>processors_PES!$D$212</f>
        <v>extraction::imports crude oil::on shore</v>
      </c>
      <c r="I2687" s="11">
        <v>0</v>
      </c>
      <c r="J2687">
        <v>0</v>
      </c>
      <c r="K2687" s="12" t="s">
        <v>126</v>
      </c>
    </row>
    <row r="2688" spans="1:11" x14ac:dyDescent="0.2">
      <c r="A2688" t="str">
        <f t="shared" si="161"/>
        <v>imports natural gas_on shore_RO_mix_mix.input_ur__</v>
      </c>
      <c r="B2688" t="str">
        <f>processors_PES!$B$199</f>
        <v>imports natural gas_on shore_RO_mix_mix</v>
      </c>
      <c r="C2688" s="9" t="s">
        <v>89</v>
      </c>
      <c r="D2688" s="10" t="s">
        <v>98</v>
      </c>
      <c r="E2688" s="10" t="s">
        <v>114</v>
      </c>
      <c r="F2688" s="9" t="s">
        <v>90</v>
      </c>
      <c r="G2688" s="9" t="s">
        <v>91</v>
      </c>
      <c r="H2688" t="str">
        <f>processors_PES!$D$212</f>
        <v>extraction::imports crude oil::on shore</v>
      </c>
      <c r="I2688" s="11">
        <v>0</v>
      </c>
      <c r="J2688">
        <v>0</v>
      </c>
      <c r="K2688" s="12" t="s">
        <v>126</v>
      </c>
    </row>
    <row r="2689" spans="1:11" x14ac:dyDescent="0.2">
      <c r="A2689" t="str">
        <f t="shared" si="161"/>
        <v>imports natural gas_on shore_RO_mix_mix.input_el__</v>
      </c>
      <c r="B2689" t="str">
        <f>processors_PES!$B$199</f>
        <v>imports natural gas_on shore_RO_mix_mix</v>
      </c>
      <c r="C2689" s="9" t="s">
        <v>89</v>
      </c>
      <c r="D2689" s="10" t="s">
        <v>99</v>
      </c>
      <c r="E2689" s="10" t="s">
        <v>115</v>
      </c>
      <c r="F2689" s="9" t="s">
        <v>90</v>
      </c>
      <c r="G2689" s="9" t="s">
        <v>91</v>
      </c>
      <c r="H2689" t="str">
        <f>processors_PES!$D$212</f>
        <v>extraction::imports crude oil::on shore</v>
      </c>
      <c r="I2689" s="11">
        <v>0</v>
      </c>
      <c r="J2689">
        <v>0</v>
      </c>
      <c r="K2689" s="12" t="s">
        <v>127</v>
      </c>
    </row>
    <row r="2690" spans="1:11" x14ac:dyDescent="0.2">
      <c r="A2690" t="str">
        <f t="shared" si="161"/>
        <v>imports natural gas_on shore_RO_mix_mix.input_he__</v>
      </c>
      <c r="B2690" t="str">
        <f>processors_PES!$B$199</f>
        <v>imports natural gas_on shore_RO_mix_mix</v>
      </c>
      <c r="C2690" s="9" t="s">
        <v>89</v>
      </c>
      <c r="D2690" s="10" t="s">
        <v>100</v>
      </c>
      <c r="E2690" s="10" t="s">
        <v>116</v>
      </c>
      <c r="F2690" s="9" t="s">
        <v>90</v>
      </c>
      <c r="G2690" s="9" t="s">
        <v>91</v>
      </c>
      <c r="H2690" t="str">
        <f>processors_PES!$D$212</f>
        <v>extraction::imports crude oil::on shore</v>
      </c>
      <c r="I2690" s="11">
        <v>0</v>
      </c>
      <c r="J2690">
        <v>0</v>
      </c>
      <c r="K2690" s="12" t="s">
        <v>128</v>
      </c>
    </row>
    <row r="2691" spans="1:11" x14ac:dyDescent="0.2">
      <c r="A2691" t="str">
        <f t="shared" si="161"/>
        <v>imports natural gas_on shore_RO_mix_mix.inpt_fu__</v>
      </c>
      <c r="B2691" t="str">
        <f>processors_PES!$B$199</f>
        <v>imports natural gas_on shore_RO_mix_mix</v>
      </c>
      <c r="C2691" s="9" t="s">
        <v>93</v>
      </c>
      <c r="D2691" s="10" t="s">
        <v>101</v>
      </c>
      <c r="E2691" s="10" t="s">
        <v>117</v>
      </c>
      <c r="F2691" s="9" t="s">
        <v>90</v>
      </c>
      <c r="G2691" s="9" t="s">
        <v>91</v>
      </c>
      <c r="H2691" t="str">
        <f>processors_PES!$D$212</f>
        <v>extraction::imports crude oil::on shore</v>
      </c>
      <c r="I2691" s="11">
        <v>0</v>
      </c>
      <c r="J2691">
        <v>0</v>
      </c>
      <c r="K2691" s="12" t="s">
        <v>128</v>
      </c>
    </row>
    <row r="2692" spans="1:11" x14ac:dyDescent="0.2">
      <c r="A2692" t="str">
        <f t="shared" si="161"/>
        <v>imports natural gas_on shore_RO_mix_mix.input_ha__</v>
      </c>
      <c r="B2692" t="str">
        <f>processors_PES!$B$199</f>
        <v>imports natural gas_on shore_RO_mix_mix</v>
      </c>
      <c r="C2692" s="9" t="s">
        <v>89</v>
      </c>
      <c r="D2692" s="10" t="s">
        <v>102</v>
      </c>
      <c r="E2692" s="10" t="s">
        <v>118</v>
      </c>
      <c r="F2692" s="9" t="s">
        <v>90</v>
      </c>
      <c r="G2692" s="9" t="s">
        <v>94</v>
      </c>
      <c r="H2692" t="str">
        <f>processors_PES!$D$212</f>
        <v>extraction::imports crude oil::on shore</v>
      </c>
      <c r="I2692" s="11">
        <v>0</v>
      </c>
      <c r="J2692">
        <v>0</v>
      </c>
      <c r="K2692" s="12" t="s">
        <v>129</v>
      </c>
    </row>
    <row r="2693" spans="1:11" x14ac:dyDescent="0.2">
      <c r="A2693" t="str">
        <f t="shared" si="161"/>
        <v>imports natural gas_on shore_RO_mix_mix.input_lu__</v>
      </c>
      <c r="B2693" t="str">
        <f>processors_PES!$B$199</f>
        <v>imports natural gas_on shore_RO_mix_mix</v>
      </c>
      <c r="C2693" s="9" t="s">
        <v>89</v>
      </c>
      <c r="D2693" s="10" t="s">
        <v>103</v>
      </c>
      <c r="E2693" s="10" t="s">
        <v>119</v>
      </c>
      <c r="F2693" s="9" t="s">
        <v>92</v>
      </c>
      <c r="G2693" s="9" t="s">
        <v>94</v>
      </c>
      <c r="H2693" t="str">
        <f>processors_PES!$D$212</f>
        <v>extraction::imports crude oil::on shore</v>
      </c>
      <c r="I2693" s="11">
        <v>0</v>
      </c>
      <c r="J2693">
        <v>0</v>
      </c>
      <c r="K2693" s="12" t="s">
        <v>118</v>
      </c>
    </row>
    <row r="2694" spans="1:11" x14ac:dyDescent="0.2">
      <c r="A2694" t="str">
        <f t="shared" si="161"/>
        <v>imports natural gas_on shore_RO_mix_mix.input_w.us__</v>
      </c>
      <c r="B2694" t="str">
        <f>processors_PES!$B$199</f>
        <v>imports natural gas_on shore_RO_mix_mix</v>
      </c>
      <c r="C2694" s="9" t="s">
        <v>89</v>
      </c>
      <c r="D2694" s="10" t="s">
        <v>104</v>
      </c>
      <c r="E2694" s="10" t="s">
        <v>120</v>
      </c>
      <c r="F2694" s="9" t="s">
        <v>92</v>
      </c>
      <c r="G2694" s="9" t="s">
        <v>91</v>
      </c>
      <c r="H2694" t="str">
        <f>processors_PES!$D$212</f>
        <v>extraction::imports crude oil::on shore</v>
      </c>
      <c r="I2694" s="11">
        <v>0</v>
      </c>
      <c r="J2694">
        <v>0</v>
      </c>
      <c r="K2694" s="12" t="s">
        <v>125</v>
      </c>
    </row>
    <row r="2695" spans="1:11" x14ac:dyDescent="0.2">
      <c r="A2695" t="str">
        <f t="shared" si="161"/>
        <v>imports natural gas_on shore_RO_mix_mix.input_fw__</v>
      </c>
      <c r="B2695" t="str">
        <f>processors_PES!$B$199</f>
        <v>imports natural gas_on shore_RO_mix_mix</v>
      </c>
      <c r="C2695" s="9" t="s">
        <v>89</v>
      </c>
      <c r="D2695" s="10" t="s">
        <v>105</v>
      </c>
      <c r="E2695" s="10" t="s">
        <v>121</v>
      </c>
      <c r="F2695" s="9" t="s">
        <v>92</v>
      </c>
      <c r="G2695" s="9" t="s">
        <v>91</v>
      </c>
      <c r="H2695" t="str">
        <f>processors_PES!$D$212</f>
        <v>extraction::imports crude oil::on shore</v>
      </c>
      <c r="I2695" s="11">
        <v>0</v>
      </c>
      <c r="J2695">
        <v>0</v>
      </c>
      <c r="K2695" s="12" t="s">
        <v>125</v>
      </c>
    </row>
    <row r="2696" spans="1:11" x14ac:dyDescent="0.2">
      <c r="A2696" t="str">
        <f t="shared" si="161"/>
        <v>imports natural gas_on shore_RO_mix_mix.input_w.tot__</v>
      </c>
      <c r="B2696" t="str">
        <f>processors_PES!$B$199</f>
        <v>imports natural gas_on shore_RO_mix_mix</v>
      </c>
      <c r="C2696" s="9" t="s">
        <v>89</v>
      </c>
      <c r="D2696" s="10" t="s">
        <v>106</v>
      </c>
      <c r="E2696" s="10" t="s">
        <v>122</v>
      </c>
      <c r="F2696" s="9" t="s">
        <v>92</v>
      </c>
      <c r="G2696" s="9" t="s">
        <v>91</v>
      </c>
      <c r="H2696" t="str">
        <f>processors_PES!$D$212</f>
        <v>extraction::imports crude oil::on shore</v>
      </c>
      <c r="I2696" s="11">
        <v>0</v>
      </c>
      <c r="J2696">
        <v>0</v>
      </c>
      <c r="K2696" s="12" t="s">
        <v>125</v>
      </c>
    </row>
    <row r="2697" spans="1:11" x14ac:dyDescent="0.2">
      <c r="A2697" t="str">
        <f t="shared" si="161"/>
        <v>imports natural gas_on shore_RO_mix_mix.output_w__</v>
      </c>
      <c r="B2697" t="str">
        <f>processors_PES!$B$199</f>
        <v>imports natural gas_on shore_RO_mix_mix</v>
      </c>
      <c r="C2697" s="9" t="s">
        <v>95</v>
      </c>
      <c r="D2697" s="10" t="s">
        <v>107</v>
      </c>
      <c r="E2697" s="10" t="s">
        <v>123</v>
      </c>
      <c r="F2697" s="9" t="s">
        <v>92</v>
      </c>
      <c r="G2697" s="9" t="s">
        <v>91</v>
      </c>
      <c r="H2697" t="str">
        <f>processors_PES!$D$212</f>
        <v>extraction::imports crude oil::on shore</v>
      </c>
      <c r="I2697" s="11">
        <v>0</v>
      </c>
      <c r="J2697">
        <v>0</v>
      </c>
      <c r="K2697" s="12" t="s">
        <v>125</v>
      </c>
    </row>
    <row r="2698" spans="1:11" x14ac:dyDescent="0.2">
      <c r="A2698" t="str">
        <f t="shared" si="161"/>
        <v>imports natural gas_on shore_RO_mix_mix.output_ghg__</v>
      </c>
      <c r="B2698" t="str">
        <f>processors_PES!$B$199</f>
        <v>imports natural gas_on shore_RO_mix_mix</v>
      </c>
      <c r="C2698" s="9" t="s">
        <v>95</v>
      </c>
      <c r="D2698" s="10" t="s">
        <v>108</v>
      </c>
      <c r="E2698" s="10" t="s">
        <v>124</v>
      </c>
      <c r="F2698" s="9" t="s">
        <v>92</v>
      </c>
      <c r="G2698" s="9" t="s">
        <v>91</v>
      </c>
      <c r="H2698" t="str">
        <f>processors_PES!$D$212</f>
        <v>extraction::imports crude oil::on shore</v>
      </c>
      <c r="I2698" s="11">
        <v>0</v>
      </c>
      <c r="J2698">
        <v>0</v>
      </c>
      <c r="K2698" s="12" t="s">
        <v>130</v>
      </c>
    </row>
    <row r="2699" spans="1:11" x14ac:dyDescent="0.2">
      <c r="A2699" t="str">
        <f t="shared" si="161"/>
        <v>imports natural gas_on shore_RO_mix_mix.output_ng__</v>
      </c>
      <c r="B2699" t="str">
        <f>processors_PES!$B$199</f>
        <v>imports natural gas_on shore_RO_mix_mix</v>
      </c>
      <c r="C2699" s="9" t="s">
        <v>95</v>
      </c>
      <c r="D2699" s="10" t="s">
        <v>96</v>
      </c>
      <c r="E2699" s="10" t="s">
        <v>110</v>
      </c>
      <c r="F2699" s="9" t="s">
        <v>90</v>
      </c>
      <c r="G2699" s="9" t="s">
        <v>91</v>
      </c>
      <c r="H2699" t="str">
        <f>processors_PES!$D$212</f>
        <v>extraction::imports crude oil::on shore</v>
      </c>
      <c r="I2699" s="11">
        <v>0</v>
      </c>
      <c r="J2699">
        <v>0</v>
      </c>
      <c r="K2699" s="15" t="s">
        <v>163</v>
      </c>
    </row>
    <row r="2700" spans="1:11" x14ac:dyDescent="0.2">
      <c r="A2700" t="str">
        <f t="shared" si="161"/>
        <v>imports natural gas_on shore_RO_mix_mix.output_oil__</v>
      </c>
      <c r="B2700" t="str">
        <f>processors_PES!$B$199</f>
        <v>imports natural gas_on shore_RO_mix_mix</v>
      </c>
      <c r="C2700" s="10" t="s">
        <v>95</v>
      </c>
      <c r="D2700" s="10" t="s">
        <v>150</v>
      </c>
      <c r="E2700" s="10" t="s">
        <v>162</v>
      </c>
      <c r="F2700" s="10" t="s">
        <v>90</v>
      </c>
      <c r="G2700" s="10" t="s">
        <v>91</v>
      </c>
      <c r="H2700" t="str">
        <f>processors_PES!$D$212</f>
        <v>extraction::imports crude oil::on shore</v>
      </c>
      <c r="I2700" s="11">
        <v>0</v>
      </c>
      <c r="J2700">
        <v>0</v>
      </c>
      <c r="K2700" s="15" t="s">
        <v>163</v>
      </c>
    </row>
    <row r="2701" spans="1:11" x14ac:dyDescent="0.2">
      <c r="A2701" t="str">
        <f t="shared" si="161"/>
        <v>imports natural gas_on shore_RO_mix_mix.output_oil&amp;gas__</v>
      </c>
      <c r="B2701" t="str">
        <f>processors_PES!$B$199</f>
        <v>imports natural gas_on shore_RO_mix_mix</v>
      </c>
      <c r="C2701" s="10" t="s">
        <v>95</v>
      </c>
      <c r="D2701" s="10" t="s">
        <v>806</v>
      </c>
      <c r="E2701" s="10" t="s">
        <v>806</v>
      </c>
      <c r="F2701" s="10" t="s">
        <v>90</v>
      </c>
      <c r="G2701" s="10" t="s">
        <v>91</v>
      </c>
      <c r="H2701" t="str">
        <f>processors_PES!$D$212</f>
        <v>extraction::imports crude oil::on shore</v>
      </c>
      <c r="I2701" s="11">
        <v>0</v>
      </c>
      <c r="J2701">
        <v>0</v>
      </c>
      <c r="K2701" s="15" t="s">
        <v>163</v>
      </c>
    </row>
    <row r="2702" spans="1:11" x14ac:dyDescent="0.2">
      <c r="A2702" t="str">
        <f t="shared" si="161"/>
        <v>imports natural gas_on shore_SE_mix_mix.input_ng__</v>
      </c>
      <c r="B2702" t="str">
        <f>processors_PES!$B$200</f>
        <v>imports natural gas_on shore_SE_mix_mix</v>
      </c>
      <c r="C2702" s="9" t="s">
        <v>89</v>
      </c>
      <c r="D2702" s="10" t="s">
        <v>96</v>
      </c>
      <c r="E2702" s="10" t="s">
        <v>110</v>
      </c>
      <c r="F2702" s="9" t="s">
        <v>90</v>
      </c>
      <c r="G2702" s="9" t="s">
        <v>91</v>
      </c>
      <c r="H2702" t="str">
        <f>processors_PES!$D$212</f>
        <v>extraction::imports crude oil::on shore</v>
      </c>
      <c r="I2702" s="11">
        <v>0</v>
      </c>
      <c r="J2702">
        <v>0</v>
      </c>
      <c r="K2702" s="12" t="s">
        <v>125</v>
      </c>
    </row>
    <row r="2703" spans="1:11" x14ac:dyDescent="0.2">
      <c r="A2703" t="str">
        <f t="shared" si="161"/>
        <v>imports natural gas_on shore_SE_mix_mix.input_li__</v>
      </c>
      <c r="B2703" t="str">
        <f>processors_PES!$B$200</f>
        <v>imports natural gas_on shore_SE_mix_mix</v>
      </c>
      <c r="C2703" s="9" t="s">
        <v>89</v>
      </c>
      <c r="D2703" s="10" t="s">
        <v>64</v>
      </c>
      <c r="E2703" s="10" t="s">
        <v>111</v>
      </c>
      <c r="F2703" s="9" t="s">
        <v>90</v>
      </c>
      <c r="G2703" s="9" t="s">
        <v>91</v>
      </c>
      <c r="H2703" t="str">
        <f>processors_PES!$D$212</f>
        <v>extraction::imports crude oil::on shore</v>
      </c>
      <c r="I2703" s="11">
        <v>0</v>
      </c>
      <c r="J2703">
        <v>0</v>
      </c>
      <c r="K2703" s="12" t="s">
        <v>126</v>
      </c>
    </row>
    <row r="2704" spans="1:11" x14ac:dyDescent="0.2">
      <c r="A2704" t="str">
        <f t="shared" si="161"/>
        <v>imports natural gas_on shore_SE_mix_mix.input_bio__</v>
      </c>
      <c r="B2704" t="str">
        <f>processors_PES!$B$200</f>
        <v>imports natural gas_on shore_SE_mix_mix</v>
      </c>
      <c r="C2704" s="9" t="s">
        <v>89</v>
      </c>
      <c r="D2704" s="10" t="s">
        <v>97</v>
      </c>
      <c r="E2704" s="10" t="s">
        <v>112</v>
      </c>
      <c r="F2704" s="9" t="s">
        <v>90</v>
      </c>
      <c r="G2704" s="9" t="s">
        <v>91</v>
      </c>
      <c r="H2704" t="str">
        <f>processors_PES!$D$212</f>
        <v>extraction::imports crude oil::on shore</v>
      </c>
      <c r="I2704" s="11">
        <v>0</v>
      </c>
      <c r="J2704">
        <v>0</v>
      </c>
      <c r="K2704" s="12" t="s">
        <v>126</v>
      </c>
    </row>
    <row r="2705" spans="1:11" x14ac:dyDescent="0.2">
      <c r="A2705" t="str">
        <f t="shared" si="161"/>
        <v>imports natural gas_on shore_SE_mix_mix.input_h.c__</v>
      </c>
      <c r="B2705" t="str">
        <f>processors_PES!$B$200</f>
        <v>imports natural gas_on shore_SE_mix_mix</v>
      </c>
      <c r="C2705" s="9" t="s">
        <v>89</v>
      </c>
      <c r="D2705" s="10" t="s">
        <v>63</v>
      </c>
      <c r="E2705" s="10" t="s">
        <v>113</v>
      </c>
      <c r="F2705" s="9" t="s">
        <v>92</v>
      </c>
      <c r="G2705" s="9" t="s">
        <v>91</v>
      </c>
      <c r="H2705" t="str">
        <f>processors_PES!$D$212</f>
        <v>extraction::imports crude oil::on shore</v>
      </c>
      <c r="I2705" s="11">
        <v>0</v>
      </c>
      <c r="J2705">
        <v>0</v>
      </c>
      <c r="K2705" s="12" t="s">
        <v>126</v>
      </c>
    </row>
    <row r="2706" spans="1:11" x14ac:dyDescent="0.2">
      <c r="A2706" t="str">
        <f t="shared" si="161"/>
        <v>imports natural gas_on shore_SE_mix_mix.input_ur__</v>
      </c>
      <c r="B2706" t="str">
        <f>processors_PES!$B$200</f>
        <v>imports natural gas_on shore_SE_mix_mix</v>
      </c>
      <c r="C2706" s="9" t="s">
        <v>89</v>
      </c>
      <c r="D2706" s="10" t="s">
        <v>98</v>
      </c>
      <c r="E2706" s="10" t="s">
        <v>114</v>
      </c>
      <c r="F2706" s="9" t="s">
        <v>90</v>
      </c>
      <c r="G2706" s="9" t="s">
        <v>91</v>
      </c>
      <c r="H2706" t="str">
        <f>processors_PES!$D$212</f>
        <v>extraction::imports crude oil::on shore</v>
      </c>
      <c r="I2706" s="11">
        <v>0</v>
      </c>
      <c r="J2706">
        <v>0</v>
      </c>
      <c r="K2706" s="12" t="s">
        <v>126</v>
      </c>
    </row>
    <row r="2707" spans="1:11" x14ac:dyDescent="0.2">
      <c r="A2707" t="str">
        <f t="shared" si="161"/>
        <v>imports natural gas_on shore_SE_mix_mix.input_el__</v>
      </c>
      <c r="B2707" t="str">
        <f>processors_PES!$B$200</f>
        <v>imports natural gas_on shore_SE_mix_mix</v>
      </c>
      <c r="C2707" s="9" t="s">
        <v>89</v>
      </c>
      <c r="D2707" s="10" t="s">
        <v>99</v>
      </c>
      <c r="E2707" s="10" t="s">
        <v>115</v>
      </c>
      <c r="F2707" s="9" t="s">
        <v>90</v>
      </c>
      <c r="G2707" s="9" t="s">
        <v>91</v>
      </c>
      <c r="H2707" t="str">
        <f>processors_PES!$D$212</f>
        <v>extraction::imports crude oil::on shore</v>
      </c>
      <c r="I2707" s="11">
        <v>0</v>
      </c>
      <c r="J2707">
        <v>0</v>
      </c>
      <c r="K2707" s="12" t="s">
        <v>127</v>
      </c>
    </row>
    <row r="2708" spans="1:11" x14ac:dyDescent="0.2">
      <c r="A2708" t="str">
        <f t="shared" si="161"/>
        <v>imports natural gas_on shore_SE_mix_mix.input_he__</v>
      </c>
      <c r="B2708" t="str">
        <f>processors_PES!$B$200</f>
        <v>imports natural gas_on shore_SE_mix_mix</v>
      </c>
      <c r="C2708" s="9" t="s">
        <v>89</v>
      </c>
      <c r="D2708" s="10" t="s">
        <v>100</v>
      </c>
      <c r="E2708" s="10" t="s">
        <v>116</v>
      </c>
      <c r="F2708" s="9" t="s">
        <v>90</v>
      </c>
      <c r="G2708" s="9" t="s">
        <v>91</v>
      </c>
      <c r="H2708" t="str">
        <f>processors_PES!$D$212</f>
        <v>extraction::imports crude oil::on shore</v>
      </c>
      <c r="I2708" s="11">
        <v>0</v>
      </c>
      <c r="J2708">
        <v>0</v>
      </c>
      <c r="K2708" s="12" t="s">
        <v>128</v>
      </c>
    </row>
    <row r="2709" spans="1:11" x14ac:dyDescent="0.2">
      <c r="A2709" t="str">
        <f t="shared" si="161"/>
        <v>imports natural gas_on shore_SE_mix_mix.inpt_fu__</v>
      </c>
      <c r="B2709" t="str">
        <f>processors_PES!$B$200</f>
        <v>imports natural gas_on shore_SE_mix_mix</v>
      </c>
      <c r="C2709" s="9" t="s">
        <v>93</v>
      </c>
      <c r="D2709" s="10" t="s">
        <v>101</v>
      </c>
      <c r="E2709" s="10" t="s">
        <v>117</v>
      </c>
      <c r="F2709" s="9" t="s">
        <v>90</v>
      </c>
      <c r="G2709" s="9" t="s">
        <v>91</v>
      </c>
      <c r="H2709" t="str">
        <f>processors_PES!$D$212</f>
        <v>extraction::imports crude oil::on shore</v>
      </c>
      <c r="I2709" s="11">
        <v>0</v>
      </c>
      <c r="J2709">
        <v>0</v>
      </c>
      <c r="K2709" s="12" t="s">
        <v>128</v>
      </c>
    </row>
    <row r="2710" spans="1:11" x14ac:dyDescent="0.2">
      <c r="A2710" t="str">
        <f t="shared" si="161"/>
        <v>imports natural gas_on shore_SE_mix_mix.input_ha__</v>
      </c>
      <c r="B2710" t="str">
        <f>processors_PES!$B$200</f>
        <v>imports natural gas_on shore_SE_mix_mix</v>
      </c>
      <c r="C2710" s="9" t="s">
        <v>89</v>
      </c>
      <c r="D2710" s="10" t="s">
        <v>102</v>
      </c>
      <c r="E2710" s="10" t="s">
        <v>118</v>
      </c>
      <c r="F2710" s="9" t="s">
        <v>90</v>
      </c>
      <c r="G2710" s="9" t="s">
        <v>94</v>
      </c>
      <c r="H2710" t="str">
        <f>processors_PES!$D$212</f>
        <v>extraction::imports crude oil::on shore</v>
      </c>
      <c r="I2710" s="11">
        <v>0</v>
      </c>
      <c r="J2710">
        <v>0</v>
      </c>
      <c r="K2710" s="12" t="s">
        <v>129</v>
      </c>
    </row>
    <row r="2711" spans="1:11" x14ac:dyDescent="0.2">
      <c r="A2711" t="str">
        <f t="shared" si="161"/>
        <v>imports natural gas_on shore_SE_mix_mix.input_lu__</v>
      </c>
      <c r="B2711" t="str">
        <f>processors_PES!$B$200</f>
        <v>imports natural gas_on shore_SE_mix_mix</v>
      </c>
      <c r="C2711" s="9" t="s">
        <v>89</v>
      </c>
      <c r="D2711" s="10" t="s">
        <v>103</v>
      </c>
      <c r="E2711" s="10" t="s">
        <v>119</v>
      </c>
      <c r="F2711" s="9" t="s">
        <v>92</v>
      </c>
      <c r="G2711" s="9" t="s">
        <v>94</v>
      </c>
      <c r="H2711" t="str">
        <f>processors_PES!$D$212</f>
        <v>extraction::imports crude oil::on shore</v>
      </c>
      <c r="I2711" s="11">
        <v>0</v>
      </c>
      <c r="J2711">
        <v>0</v>
      </c>
      <c r="K2711" s="12" t="s">
        <v>118</v>
      </c>
    </row>
    <row r="2712" spans="1:11" x14ac:dyDescent="0.2">
      <c r="A2712" t="str">
        <f t="shared" si="161"/>
        <v>imports natural gas_on shore_SE_mix_mix.input_w.us__</v>
      </c>
      <c r="B2712" t="str">
        <f>processors_PES!$B$200</f>
        <v>imports natural gas_on shore_SE_mix_mix</v>
      </c>
      <c r="C2712" s="9" t="s">
        <v>89</v>
      </c>
      <c r="D2712" s="10" t="s">
        <v>104</v>
      </c>
      <c r="E2712" s="10" t="s">
        <v>120</v>
      </c>
      <c r="F2712" s="9" t="s">
        <v>92</v>
      </c>
      <c r="G2712" s="9" t="s">
        <v>91</v>
      </c>
      <c r="H2712" t="str">
        <f>processors_PES!$D$212</f>
        <v>extraction::imports crude oil::on shore</v>
      </c>
      <c r="I2712" s="11">
        <v>0</v>
      </c>
      <c r="J2712">
        <v>0</v>
      </c>
      <c r="K2712" s="12" t="s">
        <v>125</v>
      </c>
    </row>
    <row r="2713" spans="1:11" x14ac:dyDescent="0.2">
      <c r="A2713" t="str">
        <f t="shared" si="161"/>
        <v>imports natural gas_on shore_SE_mix_mix.input_fw__</v>
      </c>
      <c r="B2713" t="str">
        <f>processors_PES!$B$200</f>
        <v>imports natural gas_on shore_SE_mix_mix</v>
      </c>
      <c r="C2713" s="9" t="s">
        <v>89</v>
      </c>
      <c r="D2713" s="10" t="s">
        <v>105</v>
      </c>
      <c r="E2713" s="10" t="s">
        <v>121</v>
      </c>
      <c r="F2713" s="9" t="s">
        <v>92</v>
      </c>
      <c r="G2713" s="9" t="s">
        <v>91</v>
      </c>
      <c r="H2713" t="str">
        <f>processors_PES!$D$212</f>
        <v>extraction::imports crude oil::on shore</v>
      </c>
      <c r="I2713" s="11">
        <v>0</v>
      </c>
      <c r="J2713">
        <v>0</v>
      </c>
      <c r="K2713" s="12" t="s">
        <v>125</v>
      </c>
    </row>
    <row r="2714" spans="1:11" x14ac:dyDescent="0.2">
      <c r="A2714" t="str">
        <f t="shared" si="161"/>
        <v>imports natural gas_on shore_SE_mix_mix.input_w.tot__</v>
      </c>
      <c r="B2714" t="str">
        <f>processors_PES!$B$200</f>
        <v>imports natural gas_on shore_SE_mix_mix</v>
      </c>
      <c r="C2714" s="9" t="s">
        <v>89</v>
      </c>
      <c r="D2714" s="10" t="s">
        <v>106</v>
      </c>
      <c r="E2714" s="10" t="s">
        <v>122</v>
      </c>
      <c r="F2714" s="9" t="s">
        <v>92</v>
      </c>
      <c r="G2714" s="9" t="s">
        <v>91</v>
      </c>
      <c r="H2714" t="str">
        <f>processors_PES!$D$212</f>
        <v>extraction::imports crude oil::on shore</v>
      </c>
      <c r="I2714" s="11">
        <v>0</v>
      </c>
      <c r="J2714">
        <v>0</v>
      </c>
      <c r="K2714" s="12" t="s">
        <v>125</v>
      </c>
    </row>
    <row r="2715" spans="1:11" x14ac:dyDescent="0.2">
      <c r="A2715" t="str">
        <f t="shared" si="161"/>
        <v>imports natural gas_on shore_SE_mix_mix.output_w__</v>
      </c>
      <c r="B2715" t="str">
        <f>processors_PES!$B$200</f>
        <v>imports natural gas_on shore_SE_mix_mix</v>
      </c>
      <c r="C2715" s="9" t="s">
        <v>95</v>
      </c>
      <c r="D2715" s="10" t="s">
        <v>107</v>
      </c>
      <c r="E2715" s="10" t="s">
        <v>123</v>
      </c>
      <c r="F2715" s="9" t="s">
        <v>92</v>
      </c>
      <c r="G2715" s="9" t="s">
        <v>91</v>
      </c>
      <c r="H2715" t="str">
        <f>processors_PES!$D$212</f>
        <v>extraction::imports crude oil::on shore</v>
      </c>
      <c r="I2715" s="11">
        <v>0</v>
      </c>
      <c r="J2715">
        <v>0</v>
      </c>
      <c r="K2715" s="12" t="s">
        <v>125</v>
      </c>
    </row>
    <row r="2716" spans="1:11" x14ac:dyDescent="0.2">
      <c r="A2716" t="str">
        <f t="shared" si="161"/>
        <v>imports natural gas_on shore_SE_mix_mix.output_ghg__</v>
      </c>
      <c r="B2716" t="str">
        <f>processors_PES!$B$200</f>
        <v>imports natural gas_on shore_SE_mix_mix</v>
      </c>
      <c r="C2716" s="9" t="s">
        <v>95</v>
      </c>
      <c r="D2716" s="10" t="s">
        <v>108</v>
      </c>
      <c r="E2716" s="10" t="s">
        <v>124</v>
      </c>
      <c r="F2716" s="9" t="s">
        <v>92</v>
      </c>
      <c r="G2716" s="9" t="s">
        <v>91</v>
      </c>
      <c r="H2716" t="str">
        <f>processors_PES!$D$212</f>
        <v>extraction::imports crude oil::on shore</v>
      </c>
      <c r="I2716" s="11">
        <v>0</v>
      </c>
      <c r="J2716">
        <v>0</v>
      </c>
      <c r="K2716" s="12" t="s">
        <v>130</v>
      </c>
    </row>
    <row r="2717" spans="1:11" x14ac:dyDescent="0.2">
      <c r="A2717" t="str">
        <f t="shared" si="161"/>
        <v>imports natural gas_on shore_SE_mix_mix.output_ng__</v>
      </c>
      <c r="B2717" t="str">
        <f>processors_PES!$B$200</f>
        <v>imports natural gas_on shore_SE_mix_mix</v>
      </c>
      <c r="C2717" s="9" t="s">
        <v>95</v>
      </c>
      <c r="D2717" s="10" t="s">
        <v>96</v>
      </c>
      <c r="E2717" s="10" t="s">
        <v>110</v>
      </c>
      <c r="F2717" s="9" t="s">
        <v>90</v>
      </c>
      <c r="G2717" s="9" t="s">
        <v>91</v>
      </c>
      <c r="H2717" t="str">
        <f>processors_PES!$D$212</f>
        <v>extraction::imports crude oil::on shore</v>
      </c>
      <c r="I2717" s="11">
        <v>0</v>
      </c>
      <c r="J2717">
        <v>0</v>
      </c>
      <c r="K2717" s="15" t="s">
        <v>163</v>
      </c>
    </row>
    <row r="2718" spans="1:11" x14ac:dyDescent="0.2">
      <c r="A2718" t="str">
        <f t="shared" si="161"/>
        <v>imports natural gas_on shore_SE_mix_mix.output_oil__</v>
      </c>
      <c r="B2718" t="str">
        <f>processors_PES!$B$200</f>
        <v>imports natural gas_on shore_SE_mix_mix</v>
      </c>
      <c r="C2718" s="10" t="s">
        <v>95</v>
      </c>
      <c r="D2718" s="10" t="s">
        <v>150</v>
      </c>
      <c r="E2718" s="10" t="s">
        <v>162</v>
      </c>
      <c r="F2718" s="10" t="s">
        <v>90</v>
      </c>
      <c r="G2718" s="10" t="s">
        <v>91</v>
      </c>
      <c r="H2718" t="str">
        <f>processors_PES!$D$212</f>
        <v>extraction::imports crude oil::on shore</v>
      </c>
      <c r="I2718" s="11">
        <v>0</v>
      </c>
      <c r="J2718">
        <v>0</v>
      </c>
      <c r="K2718" s="15" t="s">
        <v>163</v>
      </c>
    </row>
    <row r="2719" spans="1:11" x14ac:dyDescent="0.2">
      <c r="A2719" t="str">
        <f t="shared" si="161"/>
        <v>imports natural gas_on shore_SE_mix_mix.output_oil&amp;gas__</v>
      </c>
      <c r="B2719" t="str">
        <f>processors_PES!$B$200</f>
        <v>imports natural gas_on shore_SE_mix_mix</v>
      </c>
      <c r="C2719" s="10" t="s">
        <v>95</v>
      </c>
      <c r="D2719" s="10" t="s">
        <v>806</v>
      </c>
      <c r="E2719" s="10" t="s">
        <v>806</v>
      </c>
      <c r="F2719" s="10" t="s">
        <v>90</v>
      </c>
      <c r="G2719" s="10" t="s">
        <v>91</v>
      </c>
      <c r="H2719" t="str">
        <f>processors_PES!$D$212</f>
        <v>extraction::imports crude oil::on shore</v>
      </c>
      <c r="I2719" s="11">
        <v>0</v>
      </c>
      <c r="J2719">
        <v>0</v>
      </c>
      <c r="K2719" s="15" t="s">
        <v>163</v>
      </c>
    </row>
    <row r="2720" spans="1:11" x14ac:dyDescent="0.2">
      <c r="A2720" t="str">
        <f t="shared" si="161"/>
        <v>imports natural gas_on shore_UK_mix_mix.input_ng__</v>
      </c>
      <c r="B2720" t="str">
        <f>processors_PES!$B$201</f>
        <v>imports natural gas_on shore_UK_mix_mix</v>
      </c>
      <c r="C2720" s="9" t="s">
        <v>89</v>
      </c>
      <c r="D2720" s="10" t="s">
        <v>96</v>
      </c>
      <c r="E2720" s="10" t="s">
        <v>110</v>
      </c>
      <c r="F2720" s="9" t="s">
        <v>90</v>
      </c>
      <c r="G2720" s="9" t="s">
        <v>91</v>
      </c>
      <c r="H2720" t="str">
        <f>processors_PES!$D$212</f>
        <v>extraction::imports crude oil::on shore</v>
      </c>
      <c r="I2720" s="11">
        <v>0</v>
      </c>
      <c r="J2720">
        <v>0</v>
      </c>
      <c r="K2720" s="12" t="s">
        <v>125</v>
      </c>
    </row>
    <row r="2721" spans="1:11" x14ac:dyDescent="0.2">
      <c r="A2721" t="str">
        <f t="shared" si="161"/>
        <v>imports natural gas_on shore_UK_mix_mix.input_li__</v>
      </c>
      <c r="B2721" t="str">
        <f>processors_PES!$B$201</f>
        <v>imports natural gas_on shore_UK_mix_mix</v>
      </c>
      <c r="C2721" s="9" t="s">
        <v>89</v>
      </c>
      <c r="D2721" s="10" t="s">
        <v>64</v>
      </c>
      <c r="E2721" s="10" t="s">
        <v>111</v>
      </c>
      <c r="F2721" s="9" t="s">
        <v>90</v>
      </c>
      <c r="G2721" s="9" t="s">
        <v>91</v>
      </c>
      <c r="H2721" t="str">
        <f>processors_PES!$D$212</f>
        <v>extraction::imports crude oil::on shore</v>
      </c>
      <c r="I2721" s="11">
        <v>0</v>
      </c>
      <c r="J2721">
        <v>0</v>
      </c>
      <c r="K2721" s="12" t="s">
        <v>126</v>
      </c>
    </row>
    <row r="2722" spans="1:11" x14ac:dyDescent="0.2">
      <c r="A2722" t="str">
        <f t="shared" ref="A2722:A2785" si="162">CONCATENATE(B2722,".",C2722,"_",E2722,"_",V2722,"_",U2722)</f>
        <v>imports natural gas_on shore_UK_mix_mix.input_bio__</v>
      </c>
      <c r="B2722" t="str">
        <f>processors_PES!$B$201</f>
        <v>imports natural gas_on shore_UK_mix_mix</v>
      </c>
      <c r="C2722" s="9" t="s">
        <v>89</v>
      </c>
      <c r="D2722" s="10" t="s">
        <v>97</v>
      </c>
      <c r="E2722" s="10" t="s">
        <v>112</v>
      </c>
      <c r="F2722" s="9" t="s">
        <v>90</v>
      </c>
      <c r="G2722" s="9" t="s">
        <v>91</v>
      </c>
      <c r="H2722" t="str">
        <f>processors_PES!$D$212</f>
        <v>extraction::imports crude oil::on shore</v>
      </c>
      <c r="I2722" s="11">
        <v>0</v>
      </c>
      <c r="J2722">
        <v>0</v>
      </c>
      <c r="K2722" s="12" t="s">
        <v>126</v>
      </c>
    </row>
    <row r="2723" spans="1:11" x14ac:dyDescent="0.2">
      <c r="A2723" t="str">
        <f t="shared" si="162"/>
        <v>imports natural gas_on shore_UK_mix_mix.input_h.c__</v>
      </c>
      <c r="B2723" t="str">
        <f>processors_PES!$B$201</f>
        <v>imports natural gas_on shore_UK_mix_mix</v>
      </c>
      <c r="C2723" s="9" t="s">
        <v>89</v>
      </c>
      <c r="D2723" s="10" t="s">
        <v>63</v>
      </c>
      <c r="E2723" s="10" t="s">
        <v>113</v>
      </c>
      <c r="F2723" s="9" t="s">
        <v>92</v>
      </c>
      <c r="G2723" s="9" t="s">
        <v>91</v>
      </c>
      <c r="H2723" t="str">
        <f>processors_PES!$D$212</f>
        <v>extraction::imports crude oil::on shore</v>
      </c>
      <c r="I2723" s="11">
        <v>0</v>
      </c>
      <c r="J2723">
        <v>0</v>
      </c>
      <c r="K2723" s="12" t="s">
        <v>126</v>
      </c>
    </row>
    <row r="2724" spans="1:11" x14ac:dyDescent="0.2">
      <c r="A2724" t="str">
        <f t="shared" si="162"/>
        <v>imports natural gas_on shore_UK_mix_mix.input_ur__</v>
      </c>
      <c r="B2724" t="str">
        <f>processors_PES!$B$201</f>
        <v>imports natural gas_on shore_UK_mix_mix</v>
      </c>
      <c r="C2724" s="9" t="s">
        <v>89</v>
      </c>
      <c r="D2724" s="10" t="s">
        <v>98</v>
      </c>
      <c r="E2724" s="10" t="s">
        <v>114</v>
      </c>
      <c r="F2724" s="9" t="s">
        <v>90</v>
      </c>
      <c r="G2724" s="9" t="s">
        <v>91</v>
      </c>
      <c r="H2724" t="str">
        <f>processors_PES!$D$212</f>
        <v>extraction::imports crude oil::on shore</v>
      </c>
      <c r="I2724" s="11">
        <v>0</v>
      </c>
      <c r="J2724">
        <v>0</v>
      </c>
      <c r="K2724" s="12" t="s">
        <v>126</v>
      </c>
    </row>
    <row r="2725" spans="1:11" x14ac:dyDescent="0.2">
      <c r="A2725" t="str">
        <f t="shared" si="162"/>
        <v>imports natural gas_on shore_UK_mix_mix.input_el__</v>
      </c>
      <c r="B2725" t="str">
        <f>processors_PES!$B$201</f>
        <v>imports natural gas_on shore_UK_mix_mix</v>
      </c>
      <c r="C2725" s="9" t="s">
        <v>89</v>
      </c>
      <c r="D2725" s="10" t="s">
        <v>99</v>
      </c>
      <c r="E2725" s="10" t="s">
        <v>115</v>
      </c>
      <c r="F2725" s="9" t="s">
        <v>90</v>
      </c>
      <c r="G2725" s="9" t="s">
        <v>91</v>
      </c>
      <c r="H2725" t="str">
        <f>processors_PES!$D$212</f>
        <v>extraction::imports crude oil::on shore</v>
      </c>
      <c r="I2725" s="11">
        <v>0</v>
      </c>
      <c r="J2725">
        <v>0</v>
      </c>
      <c r="K2725" s="12" t="s">
        <v>127</v>
      </c>
    </row>
    <row r="2726" spans="1:11" x14ac:dyDescent="0.2">
      <c r="A2726" t="str">
        <f t="shared" si="162"/>
        <v>imports natural gas_on shore_UK_mix_mix.input_he__</v>
      </c>
      <c r="B2726" t="str">
        <f>processors_PES!$B$201</f>
        <v>imports natural gas_on shore_UK_mix_mix</v>
      </c>
      <c r="C2726" s="9" t="s">
        <v>89</v>
      </c>
      <c r="D2726" s="10" t="s">
        <v>100</v>
      </c>
      <c r="E2726" s="10" t="s">
        <v>116</v>
      </c>
      <c r="F2726" s="9" t="s">
        <v>90</v>
      </c>
      <c r="G2726" s="9" t="s">
        <v>91</v>
      </c>
      <c r="H2726" t="str">
        <f>processors_PES!$D$212</f>
        <v>extraction::imports crude oil::on shore</v>
      </c>
      <c r="I2726" s="11">
        <v>0</v>
      </c>
      <c r="J2726">
        <v>0</v>
      </c>
      <c r="K2726" s="12" t="s">
        <v>128</v>
      </c>
    </row>
    <row r="2727" spans="1:11" x14ac:dyDescent="0.2">
      <c r="A2727" t="str">
        <f t="shared" si="162"/>
        <v>imports natural gas_on shore_UK_mix_mix.inpt_fu__</v>
      </c>
      <c r="B2727" t="str">
        <f>processors_PES!$B$201</f>
        <v>imports natural gas_on shore_UK_mix_mix</v>
      </c>
      <c r="C2727" s="9" t="s">
        <v>93</v>
      </c>
      <c r="D2727" s="10" t="s">
        <v>101</v>
      </c>
      <c r="E2727" s="10" t="s">
        <v>117</v>
      </c>
      <c r="F2727" s="9" t="s">
        <v>90</v>
      </c>
      <c r="G2727" s="9" t="s">
        <v>91</v>
      </c>
      <c r="H2727" t="str">
        <f>processors_PES!$D$212</f>
        <v>extraction::imports crude oil::on shore</v>
      </c>
      <c r="I2727" s="11">
        <v>0</v>
      </c>
      <c r="J2727">
        <v>0</v>
      </c>
      <c r="K2727" s="12" t="s">
        <v>128</v>
      </c>
    </row>
    <row r="2728" spans="1:11" x14ac:dyDescent="0.2">
      <c r="A2728" t="str">
        <f t="shared" si="162"/>
        <v>imports natural gas_on shore_UK_mix_mix.input_ha__</v>
      </c>
      <c r="B2728" t="str">
        <f>processors_PES!$B$201</f>
        <v>imports natural gas_on shore_UK_mix_mix</v>
      </c>
      <c r="C2728" s="9" t="s">
        <v>89</v>
      </c>
      <c r="D2728" s="10" t="s">
        <v>102</v>
      </c>
      <c r="E2728" s="10" t="s">
        <v>118</v>
      </c>
      <c r="F2728" s="9" t="s">
        <v>90</v>
      </c>
      <c r="G2728" s="9" t="s">
        <v>94</v>
      </c>
      <c r="H2728" t="str">
        <f>processors_PES!$D$212</f>
        <v>extraction::imports crude oil::on shore</v>
      </c>
      <c r="I2728" s="11">
        <v>0</v>
      </c>
      <c r="J2728">
        <v>0</v>
      </c>
      <c r="K2728" s="12" t="s">
        <v>129</v>
      </c>
    </row>
    <row r="2729" spans="1:11" x14ac:dyDescent="0.2">
      <c r="A2729" t="str">
        <f t="shared" si="162"/>
        <v>imports natural gas_on shore_UK_mix_mix.input_lu__</v>
      </c>
      <c r="B2729" t="str">
        <f>processors_PES!$B$201</f>
        <v>imports natural gas_on shore_UK_mix_mix</v>
      </c>
      <c r="C2729" s="9" t="s">
        <v>89</v>
      </c>
      <c r="D2729" s="10" t="s">
        <v>103</v>
      </c>
      <c r="E2729" s="10" t="s">
        <v>119</v>
      </c>
      <c r="F2729" s="9" t="s">
        <v>92</v>
      </c>
      <c r="G2729" s="9" t="s">
        <v>94</v>
      </c>
      <c r="H2729" t="str">
        <f>processors_PES!$D$212</f>
        <v>extraction::imports crude oil::on shore</v>
      </c>
      <c r="I2729" s="11">
        <v>0</v>
      </c>
      <c r="J2729">
        <v>0</v>
      </c>
      <c r="K2729" s="12" t="s">
        <v>118</v>
      </c>
    </row>
    <row r="2730" spans="1:11" x14ac:dyDescent="0.2">
      <c r="A2730" t="str">
        <f t="shared" si="162"/>
        <v>imports natural gas_on shore_UK_mix_mix.input_w.us__</v>
      </c>
      <c r="B2730" t="str">
        <f>processors_PES!$B$201</f>
        <v>imports natural gas_on shore_UK_mix_mix</v>
      </c>
      <c r="C2730" s="9" t="s">
        <v>89</v>
      </c>
      <c r="D2730" s="10" t="s">
        <v>104</v>
      </c>
      <c r="E2730" s="10" t="s">
        <v>120</v>
      </c>
      <c r="F2730" s="9" t="s">
        <v>92</v>
      </c>
      <c r="G2730" s="9" t="s">
        <v>91</v>
      </c>
      <c r="H2730" t="str">
        <f>processors_PES!$D$212</f>
        <v>extraction::imports crude oil::on shore</v>
      </c>
      <c r="I2730" s="11">
        <v>0</v>
      </c>
      <c r="J2730">
        <v>0</v>
      </c>
      <c r="K2730" s="12" t="s">
        <v>125</v>
      </c>
    </row>
    <row r="2731" spans="1:11" x14ac:dyDescent="0.2">
      <c r="A2731" t="str">
        <f t="shared" si="162"/>
        <v>imports natural gas_on shore_UK_mix_mix.input_fw__</v>
      </c>
      <c r="B2731" t="str">
        <f>processors_PES!$B$201</f>
        <v>imports natural gas_on shore_UK_mix_mix</v>
      </c>
      <c r="C2731" s="9" t="s">
        <v>89</v>
      </c>
      <c r="D2731" s="10" t="s">
        <v>105</v>
      </c>
      <c r="E2731" s="10" t="s">
        <v>121</v>
      </c>
      <c r="F2731" s="9" t="s">
        <v>92</v>
      </c>
      <c r="G2731" s="9" t="s">
        <v>91</v>
      </c>
      <c r="H2731" t="str">
        <f>processors_PES!$D$212</f>
        <v>extraction::imports crude oil::on shore</v>
      </c>
      <c r="I2731" s="11">
        <v>0</v>
      </c>
      <c r="J2731">
        <v>0</v>
      </c>
      <c r="K2731" s="12" t="s">
        <v>125</v>
      </c>
    </row>
    <row r="2732" spans="1:11" x14ac:dyDescent="0.2">
      <c r="A2732" t="str">
        <f t="shared" si="162"/>
        <v>imports natural gas_on shore_UK_mix_mix.input_w.tot__</v>
      </c>
      <c r="B2732" t="str">
        <f>processors_PES!$B$201</f>
        <v>imports natural gas_on shore_UK_mix_mix</v>
      </c>
      <c r="C2732" s="9" t="s">
        <v>89</v>
      </c>
      <c r="D2732" s="10" t="s">
        <v>106</v>
      </c>
      <c r="E2732" s="10" t="s">
        <v>122</v>
      </c>
      <c r="F2732" s="9" t="s">
        <v>92</v>
      </c>
      <c r="G2732" s="9" t="s">
        <v>91</v>
      </c>
      <c r="H2732" t="str">
        <f>processors_PES!$D$212</f>
        <v>extraction::imports crude oil::on shore</v>
      </c>
      <c r="I2732" s="11">
        <v>0</v>
      </c>
      <c r="J2732">
        <v>0</v>
      </c>
      <c r="K2732" s="12" t="s">
        <v>125</v>
      </c>
    </row>
    <row r="2733" spans="1:11" x14ac:dyDescent="0.2">
      <c r="A2733" t="str">
        <f t="shared" si="162"/>
        <v>imports natural gas_on shore_UK_mix_mix.output_w__</v>
      </c>
      <c r="B2733" t="str">
        <f>processors_PES!$B$201</f>
        <v>imports natural gas_on shore_UK_mix_mix</v>
      </c>
      <c r="C2733" s="9" t="s">
        <v>95</v>
      </c>
      <c r="D2733" s="10" t="s">
        <v>107</v>
      </c>
      <c r="E2733" s="10" t="s">
        <v>123</v>
      </c>
      <c r="F2733" s="9" t="s">
        <v>92</v>
      </c>
      <c r="G2733" s="9" t="s">
        <v>91</v>
      </c>
      <c r="H2733" t="str">
        <f>processors_PES!$D$212</f>
        <v>extraction::imports crude oil::on shore</v>
      </c>
      <c r="I2733" s="11">
        <v>0</v>
      </c>
      <c r="J2733">
        <v>0</v>
      </c>
      <c r="K2733" s="12" t="s">
        <v>125</v>
      </c>
    </row>
    <row r="2734" spans="1:11" x14ac:dyDescent="0.2">
      <c r="A2734" t="str">
        <f t="shared" si="162"/>
        <v>imports natural gas_on shore_UK_mix_mix.output_ghg__</v>
      </c>
      <c r="B2734" t="str">
        <f>processors_PES!$B$201</f>
        <v>imports natural gas_on shore_UK_mix_mix</v>
      </c>
      <c r="C2734" s="9" t="s">
        <v>95</v>
      </c>
      <c r="D2734" s="10" t="s">
        <v>108</v>
      </c>
      <c r="E2734" s="10" t="s">
        <v>124</v>
      </c>
      <c r="F2734" s="9" t="s">
        <v>92</v>
      </c>
      <c r="G2734" s="9" t="s">
        <v>91</v>
      </c>
      <c r="H2734" t="str">
        <f>processors_PES!$D$212</f>
        <v>extraction::imports crude oil::on shore</v>
      </c>
      <c r="I2734" s="11">
        <v>0</v>
      </c>
      <c r="J2734">
        <v>0</v>
      </c>
      <c r="K2734" s="12" t="s">
        <v>130</v>
      </c>
    </row>
    <row r="2735" spans="1:11" x14ac:dyDescent="0.2">
      <c r="A2735" t="str">
        <f t="shared" si="162"/>
        <v>imports natural gas_on shore_UK_mix_mix.output_ng__</v>
      </c>
      <c r="B2735" t="str">
        <f>processors_PES!$B$201</f>
        <v>imports natural gas_on shore_UK_mix_mix</v>
      </c>
      <c r="C2735" s="9" t="s">
        <v>95</v>
      </c>
      <c r="D2735" s="10" t="s">
        <v>96</v>
      </c>
      <c r="E2735" s="10" t="s">
        <v>110</v>
      </c>
      <c r="F2735" s="9" t="s">
        <v>90</v>
      </c>
      <c r="G2735" s="9" t="s">
        <v>91</v>
      </c>
      <c r="H2735" t="str">
        <f>processors_PES!$D$212</f>
        <v>extraction::imports crude oil::on shore</v>
      </c>
      <c r="I2735" s="11">
        <v>0</v>
      </c>
      <c r="J2735">
        <v>0</v>
      </c>
      <c r="K2735" s="15" t="s">
        <v>163</v>
      </c>
    </row>
    <row r="2736" spans="1:11" x14ac:dyDescent="0.2">
      <c r="A2736" t="str">
        <f t="shared" si="162"/>
        <v>imports natural gas_on shore_UK_mix_mix.output_oil__</v>
      </c>
      <c r="B2736" t="str">
        <f>processors_PES!$B$201</f>
        <v>imports natural gas_on shore_UK_mix_mix</v>
      </c>
      <c r="C2736" s="10" t="s">
        <v>95</v>
      </c>
      <c r="D2736" s="10" t="s">
        <v>150</v>
      </c>
      <c r="E2736" s="10" t="s">
        <v>162</v>
      </c>
      <c r="F2736" s="10" t="s">
        <v>90</v>
      </c>
      <c r="G2736" s="10" t="s">
        <v>91</v>
      </c>
      <c r="H2736" t="str">
        <f>processors_PES!$D$212</f>
        <v>extraction::imports crude oil::on shore</v>
      </c>
      <c r="I2736" s="11">
        <v>0</v>
      </c>
      <c r="J2736">
        <v>0</v>
      </c>
      <c r="K2736" s="15" t="s">
        <v>163</v>
      </c>
    </row>
    <row r="2737" spans="1:11" x14ac:dyDescent="0.2">
      <c r="A2737" t="str">
        <f t="shared" si="162"/>
        <v>imports natural gas_on shore_UK_mix_mix.output_oil&amp;gas__</v>
      </c>
      <c r="B2737" t="str">
        <f>processors_PES!$B$201</f>
        <v>imports natural gas_on shore_UK_mix_mix</v>
      </c>
      <c r="C2737" s="10" t="s">
        <v>95</v>
      </c>
      <c r="D2737" s="10" t="s">
        <v>806</v>
      </c>
      <c r="E2737" s="10" t="s">
        <v>806</v>
      </c>
      <c r="F2737" s="10" t="s">
        <v>90</v>
      </c>
      <c r="G2737" s="10" t="s">
        <v>91</v>
      </c>
      <c r="H2737" t="str">
        <f>processors_PES!$D$212</f>
        <v>extraction::imports crude oil::on shore</v>
      </c>
      <c r="I2737" s="11">
        <v>0</v>
      </c>
      <c r="J2737">
        <v>0</v>
      </c>
      <c r="K2737" s="15" t="s">
        <v>163</v>
      </c>
    </row>
    <row r="2738" spans="1:11" x14ac:dyDescent="0.2">
      <c r="A2738" t="str">
        <f t="shared" si="162"/>
        <v>imports crude oil_off shore_DE_mix_mix.input_ng__</v>
      </c>
      <c r="B2738" t="str">
        <f>processors_PES!$B$202</f>
        <v>imports crude oil_off shore_DE_mix_mix</v>
      </c>
      <c r="C2738" s="9" t="s">
        <v>89</v>
      </c>
      <c r="D2738" s="10" t="s">
        <v>96</v>
      </c>
      <c r="E2738" s="10" t="s">
        <v>110</v>
      </c>
      <c r="F2738" s="9" t="s">
        <v>90</v>
      </c>
      <c r="G2738" s="9" t="s">
        <v>91</v>
      </c>
      <c r="H2738" t="str">
        <f>processors_PES!$D$207</f>
        <v>extraction::imports crude oil::off shore</v>
      </c>
      <c r="I2738" s="11">
        <v>0</v>
      </c>
      <c r="J2738">
        <f>I2738*$J$2754</f>
        <v>0</v>
      </c>
      <c r="K2738" s="12" t="s">
        <v>125</v>
      </c>
    </row>
    <row r="2739" spans="1:11" x14ac:dyDescent="0.2">
      <c r="A2739" t="str">
        <f t="shared" si="162"/>
        <v>imports crude oil_off shore_DE_mix_mix.input_li__</v>
      </c>
      <c r="B2739" t="str">
        <f>processors_PES!$B$202</f>
        <v>imports crude oil_off shore_DE_mix_mix</v>
      </c>
      <c r="C2739" s="9" t="s">
        <v>89</v>
      </c>
      <c r="D2739" s="10" t="s">
        <v>64</v>
      </c>
      <c r="E2739" s="10" t="s">
        <v>111</v>
      </c>
      <c r="F2739" s="9" t="s">
        <v>90</v>
      </c>
      <c r="G2739" s="9" t="s">
        <v>91</v>
      </c>
      <c r="H2739" t="str">
        <f>processors_PES!$D$207</f>
        <v>extraction::imports crude oil::off shore</v>
      </c>
      <c r="I2739" s="11">
        <v>0</v>
      </c>
      <c r="J2739">
        <f t="shared" ref="J2739:J2753" si="163">I2739*$J$2754</f>
        <v>0</v>
      </c>
      <c r="K2739" s="12" t="s">
        <v>126</v>
      </c>
    </row>
    <row r="2740" spans="1:11" x14ac:dyDescent="0.2">
      <c r="A2740" t="str">
        <f t="shared" si="162"/>
        <v>imports crude oil_off shore_DE_mix_mix.input_bio__</v>
      </c>
      <c r="B2740" t="str">
        <f>processors_PES!$B$202</f>
        <v>imports crude oil_off shore_DE_mix_mix</v>
      </c>
      <c r="C2740" s="9" t="s">
        <v>89</v>
      </c>
      <c r="D2740" s="10" t="s">
        <v>97</v>
      </c>
      <c r="E2740" s="10" t="s">
        <v>112</v>
      </c>
      <c r="F2740" s="9" t="s">
        <v>90</v>
      </c>
      <c r="G2740" s="9" t="s">
        <v>91</v>
      </c>
      <c r="H2740" t="str">
        <f>processors_PES!$D$207</f>
        <v>extraction::imports crude oil::off shore</v>
      </c>
      <c r="I2740" s="11">
        <v>0</v>
      </c>
      <c r="J2740">
        <f t="shared" si="163"/>
        <v>0</v>
      </c>
      <c r="K2740" s="12" t="s">
        <v>126</v>
      </c>
    </row>
    <row r="2741" spans="1:11" x14ac:dyDescent="0.2">
      <c r="A2741" t="str">
        <f t="shared" si="162"/>
        <v>imports crude oil_off shore_DE_mix_mix.input_h.c__</v>
      </c>
      <c r="B2741" t="str">
        <f>processors_PES!$B$202</f>
        <v>imports crude oil_off shore_DE_mix_mix</v>
      </c>
      <c r="C2741" s="9" t="s">
        <v>89</v>
      </c>
      <c r="D2741" s="10" t="s">
        <v>63</v>
      </c>
      <c r="E2741" s="10" t="s">
        <v>113</v>
      </c>
      <c r="F2741" s="9" t="s">
        <v>92</v>
      </c>
      <c r="G2741" s="9" t="s">
        <v>91</v>
      </c>
      <c r="H2741" t="str">
        <f>processors_PES!$D$207</f>
        <v>extraction::imports crude oil::off shore</v>
      </c>
      <c r="I2741" s="11">
        <v>0</v>
      </c>
      <c r="J2741">
        <f t="shared" si="163"/>
        <v>0</v>
      </c>
      <c r="K2741" s="12" t="s">
        <v>126</v>
      </c>
    </row>
    <row r="2742" spans="1:11" x14ac:dyDescent="0.2">
      <c r="A2742" t="str">
        <f t="shared" si="162"/>
        <v>imports crude oil_off shore_DE_mix_mix.input_ur__</v>
      </c>
      <c r="B2742" t="str">
        <f>processors_PES!$B$202</f>
        <v>imports crude oil_off shore_DE_mix_mix</v>
      </c>
      <c r="C2742" s="9" t="s">
        <v>89</v>
      </c>
      <c r="D2742" s="10" t="s">
        <v>98</v>
      </c>
      <c r="E2742" s="10" t="s">
        <v>114</v>
      </c>
      <c r="F2742" s="9" t="s">
        <v>90</v>
      </c>
      <c r="G2742" s="9" t="s">
        <v>91</v>
      </c>
      <c r="H2742" t="str">
        <f>processors_PES!$D$207</f>
        <v>extraction::imports crude oil::off shore</v>
      </c>
      <c r="I2742" s="11">
        <v>0</v>
      </c>
      <c r="J2742">
        <f t="shared" si="163"/>
        <v>0</v>
      </c>
      <c r="K2742" s="12" t="s">
        <v>126</v>
      </c>
    </row>
    <row r="2743" spans="1:11" x14ac:dyDescent="0.2">
      <c r="A2743" t="str">
        <f t="shared" si="162"/>
        <v>imports crude oil_off shore_DE_mix_mix.input_el__</v>
      </c>
      <c r="B2743" t="str">
        <f>processors_PES!$B$202</f>
        <v>imports crude oil_off shore_DE_mix_mix</v>
      </c>
      <c r="C2743" s="9" t="s">
        <v>89</v>
      </c>
      <c r="D2743" s="10" t="s">
        <v>99</v>
      </c>
      <c r="E2743" s="10" t="s">
        <v>115</v>
      </c>
      <c r="F2743" s="9" t="s">
        <v>90</v>
      </c>
      <c r="G2743" s="9" t="s">
        <v>91</v>
      </c>
      <c r="H2743" t="str">
        <f>processors_PES!$D$207</f>
        <v>extraction::imports crude oil::off shore</v>
      </c>
      <c r="I2743" s="11">
        <v>1590.859094893051</v>
      </c>
      <c r="J2743">
        <f t="shared" si="163"/>
        <v>148619647.5040037</v>
      </c>
      <c r="K2743" s="12" t="s">
        <v>127</v>
      </c>
    </row>
    <row r="2744" spans="1:11" x14ac:dyDescent="0.2">
      <c r="A2744" t="str">
        <f t="shared" si="162"/>
        <v>imports crude oil_off shore_DE_mix_mix.input_he__</v>
      </c>
      <c r="B2744" t="str">
        <f>processors_PES!$B$202</f>
        <v>imports crude oil_off shore_DE_mix_mix</v>
      </c>
      <c r="C2744" s="9" t="s">
        <v>89</v>
      </c>
      <c r="D2744" s="10" t="s">
        <v>100</v>
      </c>
      <c r="E2744" s="10" t="s">
        <v>116</v>
      </c>
      <c r="F2744" s="9" t="s">
        <v>90</v>
      </c>
      <c r="G2744" s="9" t="s">
        <v>91</v>
      </c>
      <c r="H2744" t="str">
        <f>processors_PES!$D$207</f>
        <v>extraction::imports crude oil::off shore</v>
      </c>
      <c r="I2744" s="11">
        <v>18917.44413470466</v>
      </c>
      <c r="J2744">
        <f t="shared" si="163"/>
        <v>1767286548.508244</v>
      </c>
      <c r="K2744" s="12" t="s">
        <v>128</v>
      </c>
    </row>
    <row r="2745" spans="1:11" x14ac:dyDescent="0.2">
      <c r="A2745" t="str">
        <f t="shared" si="162"/>
        <v>imports crude oil_off shore_DE_mix_mix.inpt_fu__</v>
      </c>
      <c r="B2745" t="str">
        <f>processors_PES!$B$202</f>
        <v>imports crude oil_off shore_DE_mix_mix</v>
      </c>
      <c r="C2745" s="9" t="s">
        <v>93</v>
      </c>
      <c r="D2745" s="10" t="s">
        <v>101</v>
      </c>
      <c r="E2745" s="10" t="s">
        <v>117</v>
      </c>
      <c r="F2745" s="9" t="s">
        <v>90</v>
      </c>
      <c r="G2745" s="9" t="s">
        <v>91</v>
      </c>
      <c r="H2745" t="str">
        <f>processors_PES!$D$207</f>
        <v>extraction::imports crude oil::off shore</v>
      </c>
      <c r="I2745" s="11">
        <v>0</v>
      </c>
      <c r="J2745">
        <f t="shared" si="163"/>
        <v>0</v>
      </c>
      <c r="K2745" s="12" t="s">
        <v>128</v>
      </c>
    </row>
    <row r="2746" spans="1:11" x14ac:dyDescent="0.2">
      <c r="A2746" t="str">
        <f t="shared" si="162"/>
        <v>imports crude oil_off shore_DE_mix_mix.input_ha__</v>
      </c>
      <c r="B2746" t="str">
        <f>processors_PES!$B$202</f>
        <v>imports crude oil_off shore_DE_mix_mix</v>
      </c>
      <c r="C2746" s="9" t="s">
        <v>89</v>
      </c>
      <c r="D2746" s="10" t="s">
        <v>102</v>
      </c>
      <c r="E2746" s="10" t="s">
        <v>118</v>
      </c>
      <c r="F2746" s="9" t="s">
        <v>90</v>
      </c>
      <c r="G2746" s="9" t="s">
        <v>94</v>
      </c>
      <c r="H2746" t="str">
        <f>processors_PES!$D$207</f>
        <v>extraction::imports crude oil::off shore</v>
      </c>
      <c r="I2746" s="11">
        <v>12.51201408560709</v>
      </c>
      <c r="J2746">
        <f t="shared" si="163"/>
        <v>1168884.8678915</v>
      </c>
      <c r="K2746" s="12" t="s">
        <v>129</v>
      </c>
    </row>
    <row r="2747" spans="1:11" x14ac:dyDescent="0.2">
      <c r="A2747" t="str">
        <f t="shared" si="162"/>
        <v>imports crude oil_off shore_DE_mix_mix.input_lu__</v>
      </c>
      <c r="B2747" t="str">
        <f>processors_PES!$B$202</f>
        <v>imports crude oil_off shore_DE_mix_mix</v>
      </c>
      <c r="C2747" s="9" t="s">
        <v>89</v>
      </c>
      <c r="D2747" s="10" t="s">
        <v>103</v>
      </c>
      <c r="E2747" s="10" t="s">
        <v>119</v>
      </c>
      <c r="F2747" s="9" t="s">
        <v>92</v>
      </c>
      <c r="G2747" s="9" t="s">
        <v>94</v>
      </c>
      <c r="H2747" t="str">
        <f>processors_PES!$D$207</f>
        <v>extraction::imports crude oil::off shore</v>
      </c>
      <c r="I2747" s="11" t="s">
        <v>131</v>
      </c>
      <c r="J2747" t="s">
        <v>131</v>
      </c>
      <c r="K2747" s="12" t="s">
        <v>118</v>
      </c>
    </row>
    <row r="2748" spans="1:11" x14ac:dyDescent="0.2">
      <c r="A2748" t="str">
        <f t="shared" si="162"/>
        <v>imports crude oil_off shore_DE_mix_mix.input_w.us__</v>
      </c>
      <c r="B2748" t="str">
        <f>processors_PES!$B$202</f>
        <v>imports crude oil_off shore_DE_mix_mix</v>
      </c>
      <c r="C2748" s="9" t="s">
        <v>89</v>
      </c>
      <c r="D2748" s="10" t="s">
        <v>104</v>
      </c>
      <c r="E2748" s="10" t="s">
        <v>120</v>
      </c>
      <c r="F2748" s="9" t="s">
        <v>92</v>
      </c>
      <c r="G2748" s="9" t="s">
        <v>91</v>
      </c>
      <c r="H2748" t="str">
        <f>processors_PES!$D$207</f>
        <v>extraction::imports crude oil::off shore</v>
      </c>
      <c r="I2748" s="11">
        <v>0</v>
      </c>
      <c r="J2748">
        <f t="shared" si="163"/>
        <v>0</v>
      </c>
      <c r="K2748" s="12" t="s">
        <v>125</v>
      </c>
    </row>
    <row r="2749" spans="1:11" x14ac:dyDescent="0.2">
      <c r="A2749" t="str">
        <f t="shared" si="162"/>
        <v>imports crude oil_off shore_DE_mix_mix.input_fw__</v>
      </c>
      <c r="B2749" t="str">
        <f>processors_PES!$B$202</f>
        <v>imports crude oil_off shore_DE_mix_mix</v>
      </c>
      <c r="C2749" s="9" t="s">
        <v>89</v>
      </c>
      <c r="D2749" s="10" t="s">
        <v>105</v>
      </c>
      <c r="E2749" s="10" t="s">
        <v>121</v>
      </c>
      <c r="F2749" s="9" t="s">
        <v>92</v>
      </c>
      <c r="G2749" s="9" t="s">
        <v>91</v>
      </c>
      <c r="H2749" t="str">
        <f>processors_PES!$D$207</f>
        <v>extraction::imports crude oil::off shore</v>
      </c>
      <c r="I2749" s="11">
        <v>0</v>
      </c>
      <c r="J2749">
        <f t="shared" si="163"/>
        <v>0</v>
      </c>
      <c r="K2749" s="12" t="s">
        <v>125</v>
      </c>
    </row>
    <row r="2750" spans="1:11" x14ac:dyDescent="0.2">
      <c r="A2750" t="str">
        <f t="shared" si="162"/>
        <v>imports crude oil_off shore_DE_mix_mix.input_w.tot__</v>
      </c>
      <c r="B2750" t="str">
        <f>processors_PES!$B$202</f>
        <v>imports crude oil_off shore_DE_mix_mix</v>
      </c>
      <c r="C2750" s="9" t="s">
        <v>89</v>
      </c>
      <c r="D2750" s="10" t="s">
        <v>106</v>
      </c>
      <c r="E2750" s="10" t="s">
        <v>122</v>
      </c>
      <c r="F2750" s="9" t="s">
        <v>92</v>
      </c>
      <c r="G2750" s="9" t="s">
        <v>91</v>
      </c>
      <c r="H2750" t="str">
        <f>processors_PES!$D$207</f>
        <v>extraction::imports crude oil::off shore</v>
      </c>
      <c r="I2750" s="11">
        <v>0</v>
      </c>
      <c r="J2750">
        <f t="shared" si="163"/>
        <v>0</v>
      </c>
      <c r="K2750" s="12" t="s">
        <v>125</v>
      </c>
    </row>
    <row r="2751" spans="1:11" x14ac:dyDescent="0.2">
      <c r="A2751" t="str">
        <f t="shared" si="162"/>
        <v>imports crude oil_off shore_DE_mix_mix.output_w__</v>
      </c>
      <c r="B2751" t="str">
        <f>processors_PES!$B$202</f>
        <v>imports crude oil_off shore_DE_mix_mix</v>
      </c>
      <c r="C2751" s="9" t="s">
        <v>95</v>
      </c>
      <c r="D2751" s="10" t="s">
        <v>107</v>
      </c>
      <c r="E2751" s="10" t="s">
        <v>123</v>
      </c>
      <c r="F2751" s="9" t="s">
        <v>92</v>
      </c>
      <c r="G2751" s="9" t="s">
        <v>91</v>
      </c>
      <c r="H2751" t="str">
        <f>processors_PES!$D$207</f>
        <v>extraction::imports crude oil::off shore</v>
      </c>
      <c r="I2751" s="11">
        <v>0</v>
      </c>
      <c r="J2751">
        <f t="shared" si="163"/>
        <v>0</v>
      </c>
      <c r="K2751" s="12" t="s">
        <v>125</v>
      </c>
    </row>
    <row r="2752" spans="1:11" x14ac:dyDescent="0.2">
      <c r="A2752" t="str">
        <f t="shared" si="162"/>
        <v>imports crude oil_off shore_DE_mix_mix.output_ghg__</v>
      </c>
      <c r="B2752" t="str">
        <f>processors_PES!$B$202</f>
        <v>imports crude oil_off shore_DE_mix_mix</v>
      </c>
      <c r="C2752" s="9" t="s">
        <v>95</v>
      </c>
      <c r="D2752" s="10" t="s">
        <v>108</v>
      </c>
      <c r="E2752" s="10" t="s">
        <v>124</v>
      </c>
      <c r="F2752" s="9" t="s">
        <v>92</v>
      </c>
      <c r="G2752" s="9" t="s">
        <v>91</v>
      </c>
      <c r="H2752" t="str">
        <f>processors_PES!$D$207</f>
        <v>extraction::imports crude oil::off shore</v>
      </c>
      <c r="I2752" s="11">
        <v>34.597815627258413</v>
      </c>
      <c r="J2752">
        <f t="shared" si="163"/>
        <v>3232162.5337141082</v>
      </c>
      <c r="K2752" s="12" t="s">
        <v>130</v>
      </c>
    </row>
    <row r="2753" spans="1:16" x14ac:dyDescent="0.2">
      <c r="A2753" t="str">
        <f t="shared" si="162"/>
        <v>imports crude oil_off shore_DE_mix_mix.output_ng__</v>
      </c>
      <c r="B2753" t="str">
        <f>processors_PES!$B$202</f>
        <v>imports crude oil_off shore_DE_mix_mix</v>
      </c>
      <c r="C2753" s="9" t="s">
        <v>95</v>
      </c>
      <c r="D2753" s="10" t="s">
        <v>96</v>
      </c>
      <c r="E2753" s="10" t="s">
        <v>110</v>
      </c>
      <c r="F2753" s="9" t="s">
        <v>90</v>
      </c>
      <c r="G2753" s="9" t="s">
        <v>91</v>
      </c>
      <c r="H2753" t="str">
        <f>processors_PES!$D$207</f>
        <v>extraction::imports crude oil::off shore</v>
      </c>
      <c r="I2753" s="11">
        <v>0</v>
      </c>
      <c r="J2753">
        <f t="shared" si="163"/>
        <v>0</v>
      </c>
      <c r="K2753" s="15" t="s">
        <v>163</v>
      </c>
    </row>
    <row r="2754" spans="1:16" ht="15" x14ac:dyDescent="0.2">
      <c r="A2754" t="str">
        <f t="shared" si="162"/>
        <v>imports crude oil_off shore_DE_mix_mix.output_oil__</v>
      </c>
      <c r="B2754" t="str">
        <f>processors_PES!$B$202</f>
        <v>imports crude oil_off shore_DE_mix_mix</v>
      </c>
      <c r="C2754" s="10" t="s">
        <v>95</v>
      </c>
      <c r="D2754" s="10" t="s">
        <v>150</v>
      </c>
      <c r="E2754" s="10" t="s">
        <v>162</v>
      </c>
      <c r="F2754" s="10" t="s">
        <v>90</v>
      </c>
      <c r="G2754" s="10" t="s">
        <v>91</v>
      </c>
      <c r="H2754" t="str">
        <f>processors_PES!$D$207</f>
        <v>extraction::imports crude oil::off shore</v>
      </c>
      <c r="I2754" s="11">
        <v>1</v>
      </c>
      <c r="J2754" s="53">
        <f>P2756</f>
        <v>93421</v>
      </c>
      <c r="K2754" s="15" t="s">
        <v>163</v>
      </c>
      <c r="N2754" s="54" t="s">
        <v>132</v>
      </c>
      <c r="O2754" s="54"/>
      <c r="P2754" s="54"/>
    </row>
    <row r="2755" spans="1:16" ht="15" x14ac:dyDescent="0.2">
      <c r="A2755" t="str">
        <f t="shared" si="162"/>
        <v>imports crude oil_off shore_DE_mix_mix.output_oil&amp;gas__</v>
      </c>
      <c r="B2755" t="str">
        <f>processors_PES!$B$202</f>
        <v>imports crude oil_off shore_DE_mix_mix</v>
      </c>
      <c r="C2755" s="10" t="s">
        <v>95</v>
      </c>
      <c r="D2755" s="10" t="s">
        <v>806</v>
      </c>
      <c r="E2755" s="10" t="s">
        <v>806</v>
      </c>
      <c r="F2755" s="10" t="s">
        <v>90</v>
      </c>
      <c r="G2755" s="10" t="s">
        <v>91</v>
      </c>
      <c r="H2755" t="str">
        <f>processors_PES!$D$207</f>
        <v>extraction::imports crude oil::off shore</v>
      </c>
      <c r="I2755" s="11">
        <v>0</v>
      </c>
      <c r="J2755">
        <f>I2755*$J$2772</f>
        <v>0</v>
      </c>
      <c r="K2755" s="15" t="s">
        <v>163</v>
      </c>
      <c r="N2755" s="54"/>
      <c r="O2755" s="54" t="s">
        <v>808</v>
      </c>
      <c r="P2755" s="54" t="s">
        <v>809</v>
      </c>
    </row>
    <row r="2756" spans="1:16" ht="15" x14ac:dyDescent="0.2">
      <c r="A2756" t="str">
        <f t="shared" si="162"/>
        <v>imports crude oil_off shore_ES_mix_mix.input_ng__</v>
      </c>
      <c r="B2756" t="str">
        <f>processors_PES!$B$203</f>
        <v>imports crude oil_off shore_ES_mix_mix</v>
      </c>
      <c r="C2756" s="9" t="s">
        <v>89</v>
      </c>
      <c r="D2756" s="10" t="s">
        <v>96</v>
      </c>
      <c r="E2756" s="10" t="s">
        <v>110</v>
      </c>
      <c r="F2756" s="9" t="s">
        <v>90</v>
      </c>
      <c r="G2756" s="9" t="s">
        <v>91</v>
      </c>
      <c r="H2756" t="str">
        <f>processors_PES!$D$207</f>
        <v>extraction::imports crude oil::off shore</v>
      </c>
      <c r="I2756" s="11">
        <v>0</v>
      </c>
      <c r="J2756">
        <f t="shared" ref="J2756:J2771" si="164">I2756*$J$2772</f>
        <v>0</v>
      </c>
      <c r="K2756" s="12" t="s">
        <v>125</v>
      </c>
      <c r="N2756" s="55" t="s">
        <v>810</v>
      </c>
      <c r="O2756" s="56">
        <v>3795</v>
      </c>
      <c r="P2756" s="56">
        <v>93421</v>
      </c>
    </row>
    <row r="2757" spans="1:16" ht="15" x14ac:dyDescent="0.2">
      <c r="A2757" t="str">
        <f t="shared" si="162"/>
        <v>imports crude oil_off shore_ES_mix_mix.input_li__</v>
      </c>
      <c r="B2757" t="str">
        <f>processors_PES!$B$203</f>
        <v>imports crude oil_off shore_ES_mix_mix</v>
      </c>
      <c r="C2757" s="9" t="s">
        <v>89</v>
      </c>
      <c r="D2757" s="10" t="s">
        <v>64</v>
      </c>
      <c r="E2757" s="10" t="s">
        <v>111</v>
      </c>
      <c r="F2757" s="9" t="s">
        <v>90</v>
      </c>
      <c r="G2757" s="9" t="s">
        <v>91</v>
      </c>
      <c r="H2757" t="str">
        <f>processors_PES!$D$207</f>
        <v>extraction::imports crude oil::off shore</v>
      </c>
      <c r="I2757" s="11">
        <v>0</v>
      </c>
      <c r="J2757">
        <f t="shared" si="164"/>
        <v>0</v>
      </c>
      <c r="K2757" s="12" t="s">
        <v>126</v>
      </c>
      <c r="N2757" s="55" t="s">
        <v>811</v>
      </c>
      <c r="O2757" s="56">
        <v>142</v>
      </c>
      <c r="P2757" s="56">
        <v>62348</v>
      </c>
    </row>
    <row r="2758" spans="1:16" ht="15" x14ac:dyDescent="0.2">
      <c r="A2758" t="str">
        <f t="shared" si="162"/>
        <v>imports crude oil_off shore_ES_mix_mix.input_bio__</v>
      </c>
      <c r="B2758" t="str">
        <f>processors_PES!$B$203</f>
        <v>imports crude oil_off shore_ES_mix_mix</v>
      </c>
      <c r="C2758" s="9" t="s">
        <v>89</v>
      </c>
      <c r="D2758" s="10" t="s">
        <v>97</v>
      </c>
      <c r="E2758" s="10" t="s">
        <v>112</v>
      </c>
      <c r="F2758" s="9" t="s">
        <v>90</v>
      </c>
      <c r="G2758" s="9" t="s">
        <v>91</v>
      </c>
      <c r="H2758" t="str">
        <f>processors_PES!$D$207</f>
        <v>extraction::imports crude oil::off shore</v>
      </c>
      <c r="I2758" s="11">
        <v>0</v>
      </c>
      <c r="J2758">
        <f t="shared" si="164"/>
        <v>0</v>
      </c>
      <c r="K2758" s="12" t="s">
        <v>126</v>
      </c>
      <c r="N2758" s="55" t="s">
        <v>812</v>
      </c>
      <c r="O2758" s="56">
        <v>1022</v>
      </c>
      <c r="P2758" s="56">
        <v>56941</v>
      </c>
    </row>
    <row r="2759" spans="1:16" ht="15" x14ac:dyDescent="0.2">
      <c r="A2759" t="str">
        <f t="shared" si="162"/>
        <v>imports crude oil_off shore_ES_mix_mix.input_h.c__</v>
      </c>
      <c r="B2759" t="str">
        <f>processors_PES!$B$203</f>
        <v>imports crude oil_off shore_ES_mix_mix</v>
      </c>
      <c r="C2759" s="9" t="s">
        <v>89</v>
      </c>
      <c r="D2759" s="10" t="s">
        <v>63</v>
      </c>
      <c r="E2759" s="10" t="s">
        <v>113</v>
      </c>
      <c r="F2759" s="9" t="s">
        <v>92</v>
      </c>
      <c r="G2759" s="9" t="s">
        <v>91</v>
      </c>
      <c r="H2759" t="str">
        <f>processors_PES!$D$207</f>
        <v>extraction::imports crude oil::off shore</v>
      </c>
      <c r="I2759" s="11">
        <v>0</v>
      </c>
      <c r="J2759">
        <f t="shared" si="164"/>
        <v>0</v>
      </c>
      <c r="K2759" s="12" t="s">
        <v>126</v>
      </c>
      <c r="N2759" s="55" t="s">
        <v>813</v>
      </c>
      <c r="O2759" s="56">
        <v>5786</v>
      </c>
      <c r="P2759" s="56">
        <v>75827</v>
      </c>
    </row>
    <row r="2760" spans="1:16" ht="15" x14ac:dyDescent="0.2">
      <c r="A2760" t="str">
        <f t="shared" si="162"/>
        <v>imports crude oil_off shore_ES_mix_mix.input_ur__</v>
      </c>
      <c r="B2760" t="str">
        <f>processors_PES!$B$203</f>
        <v>imports crude oil_off shore_ES_mix_mix</v>
      </c>
      <c r="C2760" s="9" t="s">
        <v>89</v>
      </c>
      <c r="D2760" s="10" t="s">
        <v>98</v>
      </c>
      <c r="E2760" s="10" t="s">
        <v>114</v>
      </c>
      <c r="F2760" s="9" t="s">
        <v>90</v>
      </c>
      <c r="G2760" s="9" t="s">
        <v>91</v>
      </c>
      <c r="H2760" t="str">
        <f>processors_PES!$D$207</f>
        <v>extraction::imports crude oil::off shore</v>
      </c>
      <c r="I2760" s="11">
        <v>0</v>
      </c>
      <c r="J2760">
        <f t="shared" si="164"/>
        <v>0</v>
      </c>
      <c r="K2760" s="12" t="s">
        <v>126</v>
      </c>
      <c r="N2760" s="55" t="s">
        <v>814</v>
      </c>
      <c r="O2760" s="56">
        <v>1642</v>
      </c>
      <c r="P2760" s="56">
        <v>58347</v>
      </c>
    </row>
    <row r="2761" spans="1:16" ht="15" x14ac:dyDescent="0.2">
      <c r="A2761" t="str">
        <f t="shared" si="162"/>
        <v>imports crude oil_off shore_ES_mix_mix.input_el__</v>
      </c>
      <c r="B2761" t="str">
        <f>processors_PES!$B$203</f>
        <v>imports crude oil_off shore_ES_mix_mix</v>
      </c>
      <c r="C2761" s="9" t="s">
        <v>89</v>
      </c>
      <c r="D2761" s="10" t="s">
        <v>99</v>
      </c>
      <c r="E2761" s="10" t="s">
        <v>115</v>
      </c>
      <c r="F2761" s="9" t="s">
        <v>90</v>
      </c>
      <c r="G2761" s="9" t="s">
        <v>91</v>
      </c>
      <c r="H2761" t="str">
        <f>processors_PES!$D$207</f>
        <v>extraction::imports crude oil::off shore</v>
      </c>
      <c r="I2761" s="11">
        <v>6255.581711263384</v>
      </c>
      <c r="J2761">
        <f t="shared" si="164"/>
        <v>390023008.53384948</v>
      </c>
      <c r="K2761" s="12" t="s">
        <v>127</v>
      </c>
      <c r="N2761" s="55" t="s">
        <v>815</v>
      </c>
      <c r="O2761" s="56">
        <v>3982</v>
      </c>
      <c r="P2761" s="56">
        <v>5245</v>
      </c>
    </row>
    <row r="2762" spans="1:16" ht="15" x14ac:dyDescent="0.2">
      <c r="A2762" t="str">
        <f t="shared" si="162"/>
        <v>imports crude oil_off shore_ES_mix_mix.input_he__</v>
      </c>
      <c r="B2762" t="str">
        <f>processors_PES!$B$203</f>
        <v>imports crude oil_off shore_ES_mix_mix</v>
      </c>
      <c r="C2762" s="9" t="s">
        <v>89</v>
      </c>
      <c r="D2762" s="10" t="s">
        <v>100</v>
      </c>
      <c r="E2762" s="10" t="s">
        <v>116</v>
      </c>
      <c r="F2762" s="9" t="s">
        <v>90</v>
      </c>
      <c r="G2762" s="9" t="s">
        <v>91</v>
      </c>
      <c r="H2762" t="str">
        <f>processors_PES!$D$207</f>
        <v>extraction::imports crude oil::off shore</v>
      </c>
      <c r="I2762" s="11">
        <v>29380.52019621195</v>
      </c>
      <c r="J2762">
        <f t="shared" si="164"/>
        <v>1831816673.1934226</v>
      </c>
      <c r="K2762" s="12" t="s">
        <v>128</v>
      </c>
      <c r="N2762" s="55" t="s">
        <v>816</v>
      </c>
      <c r="O2762" s="56" t="s">
        <v>818</v>
      </c>
      <c r="P2762" s="56">
        <v>21112</v>
      </c>
    </row>
    <row r="2763" spans="1:16" ht="15" x14ac:dyDescent="0.2">
      <c r="A2763" t="str">
        <f t="shared" si="162"/>
        <v>imports crude oil_off shore_ES_mix_mix.inpt_fu__</v>
      </c>
      <c r="B2763" t="str">
        <f>processors_PES!$B$203</f>
        <v>imports crude oil_off shore_ES_mix_mix</v>
      </c>
      <c r="C2763" s="9" t="s">
        <v>93</v>
      </c>
      <c r="D2763" s="10" t="s">
        <v>101</v>
      </c>
      <c r="E2763" s="10" t="s">
        <v>117</v>
      </c>
      <c r="F2763" s="9" t="s">
        <v>90</v>
      </c>
      <c r="G2763" s="9" t="s">
        <v>91</v>
      </c>
      <c r="H2763" t="str">
        <f>processors_PES!$D$207</f>
        <v>extraction::imports crude oil::off shore</v>
      </c>
      <c r="I2763" s="11">
        <v>1221436.6973122749</v>
      </c>
      <c r="J2763">
        <f t="shared" si="164"/>
        <v>76154135204.025711</v>
      </c>
      <c r="K2763" s="12" t="s">
        <v>128</v>
      </c>
      <c r="N2763" s="55" t="s">
        <v>817</v>
      </c>
      <c r="O2763" s="56">
        <v>44560</v>
      </c>
      <c r="P2763" s="56">
        <v>60475</v>
      </c>
    </row>
    <row r="2764" spans="1:16" x14ac:dyDescent="0.2">
      <c r="A2764" t="str">
        <f t="shared" si="162"/>
        <v>imports crude oil_off shore_ES_mix_mix.input_ha__</v>
      </c>
      <c r="B2764" t="str">
        <f>processors_PES!$B$203</f>
        <v>imports crude oil_off shore_ES_mix_mix</v>
      </c>
      <c r="C2764" s="9" t="s">
        <v>89</v>
      </c>
      <c r="D2764" s="10" t="s">
        <v>102</v>
      </c>
      <c r="E2764" s="10" t="s">
        <v>118</v>
      </c>
      <c r="F2764" s="9" t="s">
        <v>90</v>
      </c>
      <c r="G2764" s="9" t="s">
        <v>94</v>
      </c>
      <c r="H2764" t="str">
        <f>processors_PES!$D$207</f>
        <v>extraction::imports crude oil::off shore</v>
      </c>
      <c r="I2764" s="11">
        <v>90.80795702534833</v>
      </c>
      <c r="J2764">
        <f t="shared" si="164"/>
        <v>5661694.5046164179</v>
      </c>
      <c r="K2764" s="12" t="s">
        <v>129</v>
      </c>
    </row>
    <row r="2765" spans="1:16" x14ac:dyDescent="0.2">
      <c r="A2765" t="str">
        <f t="shared" si="162"/>
        <v>imports crude oil_off shore_ES_mix_mix.input_lu__</v>
      </c>
      <c r="B2765" t="str">
        <f>processors_PES!$B$203</f>
        <v>imports crude oil_off shore_ES_mix_mix</v>
      </c>
      <c r="C2765" s="9" t="s">
        <v>89</v>
      </c>
      <c r="D2765" s="10" t="s">
        <v>103</v>
      </c>
      <c r="E2765" s="10" t="s">
        <v>119</v>
      </c>
      <c r="F2765" s="9" t="s">
        <v>92</v>
      </c>
      <c r="G2765" s="9" t="s">
        <v>94</v>
      </c>
      <c r="H2765" t="str">
        <f>processors_PES!$D$207</f>
        <v>extraction::imports crude oil::off shore</v>
      </c>
      <c r="I2765" s="11" t="s">
        <v>131</v>
      </c>
      <c r="J2765" t="s">
        <v>131</v>
      </c>
      <c r="K2765" s="12" t="s">
        <v>118</v>
      </c>
    </row>
    <row r="2766" spans="1:16" x14ac:dyDescent="0.2">
      <c r="A2766" t="str">
        <f t="shared" si="162"/>
        <v>imports crude oil_off shore_ES_mix_mix.input_w.us__</v>
      </c>
      <c r="B2766" t="str">
        <f>processors_PES!$B$203</f>
        <v>imports crude oil_off shore_ES_mix_mix</v>
      </c>
      <c r="C2766" s="9" t="s">
        <v>89</v>
      </c>
      <c r="D2766" s="10" t="s">
        <v>104</v>
      </c>
      <c r="E2766" s="10" t="s">
        <v>120</v>
      </c>
      <c r="F2766" s="9" t="s">
        <v>92</v>
      </c>
      <c r="G2766" s="9" t="s">
        <v>91</v>
      </c>
      <c r="H2766" t="str">
        <f>processors_PES!$D$207</f>
        <v>extraction::imports crude oil::off shore</v>
      </c>
      <c r="I2766" s="11">
        <v>0</v>
      </c>
      <c r="J2766">
        <f t="shared" si="164"/>
        <v>0</v>
      </c>
      <c r="K2766" s="12" t="s">
        <v>125</v>
      </c>
    </row>
    <row r="2767" spans="1:16" x14ac:dyDescent="0.2">
      <c r="A2767" t="str">
        <f t="shared" si="162"/>
        <v>imports crude oil_off shore_ES_mix_mix.input_fw__</v>
      </c>
      <c r="B2767" t="str">
        <f>processors_PES!$B$203</f>
        <v>imports crude oil_off shore_ES_mix_mix</v>
      </c>
      <c r="C2767" s="9" t="s">
        <v>89</v>
      </c>
      <c r="D2767" s="10" t="s">
        <v>105</v>
      </c>
      <c r="E2767" s="10" t="s">
        <v>121</v>
      </c>
      <c r="F2767" s="9" t="s">
        <v>92</v>
      </c>
      <c r="G2767" s="9" t="s">
        <v>91</v>
      </c>
      <c r="H2767" t="str">
        <f>processors_PES!$D$207</f>
        <v>extraction::imports crude oil::off shore</v>
      </c>
      <c r="I2767" s="11">
        <v>0</v>
      </c>
      <c r="J2767">
        <f t="shared" si="164"/>
        <v>0</v>
      </c>
      <c r="K2767" s="12" t="s">
        <v>125</v>
      </c>
    </row>
    <row r="2768" spans="1:16" x14ac:dyDescent="0.2">
      <c r="A2768" t="str">
        <f t="shared" si="162"/>
        <v>imports crude oil_off shore_ES_mix_mix.input_w.tot__</v>
      </c>
      <c r="B2768" t="str">
        <f>processors_PES!$B$203</f>
        <v>imports crude oil_off shore_ES_mix_mix</v>
      </c>
      <c r="C2768" s="9" t="s">
        <v>89</v>
      </c>
      <c r="D2768" s="10" t="s">
        <v>106</v>
      </c>
      <c r="E2768" s="10" t="s">
        <v>122</v>
      </c>
      <c r="F2768" s="9" t="s">
        <v>92</v>
      </c>
      <c r="G2768" s="9" t="s">
        <v>91</v>
      </c>
      <c r="H2768" t="str">
        <f>processors_PES!$D$207</f>
        <v>extraction::imports crude oil::off shore</v>
      </c>
      <c r="I2768" s="11">
        <v>0</v>
      </c>
      <c r="J2768">
        <f t="shared" si="164"/>
        <v>0</v>
      </c>
      <c r="K2768" s="12" t="s">
        <v>125</v>
      </c>
    </row>
    <row r="2769" spans="1:11" x14ac:dyDescent="0.2">
      <c r="A2769" t="str">
        <f t="shared" si="162"/>
        <v>imports crude oil_off shore_ES_mix_mix.output_w__</v>
      </c>
      <c r="B2769" t="str">
        <f>processors_PES!$B$203</f>
        <v>imports crude oil_off shore_ES_mix_mix</v>
      </c>
      <c r="C2769" s="9" t="s">
        <v>95</v>
      </c>
      <c r="D2769" s="10" t="s">
        <v>107</v>
      </c>
      <c r="E2769" s="10" t="s">
        <v>123</v>
      </c>
      <c r="F2769" s="9" t="s">
        <v>92</v>
      </c>
      <c r="G2769" s="9" t="s">
        <v>91</v>
      </c>
      <c r="H2769" t="str">
        <f>processors_PES!$D$207</f>
        <v>extraction::imports crude oil::off shore</v>
      </c>
      <c r="I2769" s="11">
        <v>0</v>
      </c>
      <c r="J2769">
        <f t="shared" si="164"/>
        <v>0</v>
      </c>
      <c r="K2769" s="12" t="s">
        <v>125</v>
      </c>
    </row>
    <row r="2770" spans="1:11" x14ac:dyDescent="0.2">
      <c r="A2770" t="str">
        <f t="shared" si="162"/>
        <v>imports crude oil_off shore_ES_mix_mix.output_ghg__</v>
      </c>
      <c r="B2770" t="str">
        <f>processors_PES!$B$203</f>
        <v>imports crude oil_off shore_ES_mix_mix</v>
      </c>
      <c r="C2770" s="9" t="s">
        <v>95</v>
      </c>
      <c r="D2770" s="10" t="s">
        <v>108</v>
      </c>
      <c r="E2770" s="10" t="s">
        <v>124</v>
      </c>
      <c r="F2770" s="9" t="s">
        <v>92</v>
      </c>
      <c r="G2770" s="9" t="s">
        <v>91</v>
      </c>
      <c r="H2770" t="str">
        <f>processors_PES!$D$207</f>
        <v>extraction::imports crude oil::off shore</v>
      </c>
      <c r="I2770" s="11">
        <v>34.294773542849491</v>
      </c>
      <c r="J2770">
        <f t="shared" si="164"/>
        <v>2138210.54084958</v>
      </c>
      <c r="K2770" s="12" t="s">
        <v>130</v>
      </c>
    </row>
    <row r="2771" spans="1:11" x14ac:dyDescent="0.2">
      <c r="A2771" t="str">
        <f t="shared" si="162"/>
        <v>imports crude oil_off shore_ES_mix_mix.output_ng__</v>
      </c>
      <c r="B2771" t="str">
        <f>processors_PES!$B$203</f>
        <v>imports crude oil_off shore_ES_mix_mix</v>
      </c>
      <c r="C2771" s="9" t="s">
        <v>95</v>
      </c>
      <c r="D2771" s="10" t="s">
        <v>96</v>
      </c>
      <c r="E2771" s="10" t="s">
        <v>110</v>
      </c>
      <c r="F2771" s="9" t="s">
        <v>90</v>
      </c>
      <c r="G2771" s="9" t="s">
        <v>91</v>
      </c>
      <c r="H2771" t="str">
        <f>processors_PES!$D$207</f>
        <v>extraction::imports crude oil::off shore</v>
      </c>
      <c r="I2771" s="11">
        <v>0</v>
      </c>
      <c r="J2771">
        <f t="shared" si="164"/>
        <v>0</v>
      </c>
      <c r="K2771" s="15" t="s">
        <v>163</v>
      </c>
    </row>
    <row r="2772" spans="1:11" x14ac:dyDescent="0.2">
      <c r="A2772" t="str">
        <f t="shared" si="162"/>
        <v>imports crude oil_off shore_ES_mix_mix.output_oil__</v>
      </c>
      <c r="B2772" t="str">
        <f>processors_PES!$B$203</f>
        <v>imports crude oil_off shore_ES_mix_mix</v>
      </c>
      <c r="C2772" s="10" t="s">
        <v>95</v>
      </c>
      <c r="D2772" s="10" t="s">
        <v>150</v>
      </c>
      <c r="E2772" s="10" t="s">
        <v>162</v>
      </c>
      <c r="F2772" s="10" t="s">
        <v>90</v>
      </c>
      <c r="G2772" s="10" t="s">
        <v>91</v>
      </c>
      <c r="H2772" t="str">
        <f>processors_PES!$D$207</f>
        <v>extraction::imports crude oil::off shore</v>
      </c>
      <c r="I2772" s="11">
        <v>1</v>
      </c>
      <c r="J2772" s="53">
        <f>P2757</f>
        <v>62348</v>
      </c>
      <c r="K2772" s="15" t="s">
        <v>163</v>
      </c>
    </row>
    <row r="2773" spans="1:11" x14ac:dyDescent="0.2">
      <c r="A2773" t="str">
        <f t="shared" si="162"/>
        <v>imports crude oil_off shore_ES_mix_mix.output_oil&amp;gas__</v>
      </c>
      <c r="B2773" t="str">
        <f>processors_PES!$B$203</f>
        <v>imports crude oil_off shore_ES_mix_mix</v>
      </c>
      <c r="C2773" s="10" t="s">
        <v>95</v>
      </c>
      <c r="D2773" s="10" t="s">
        <v>806</v>
      </c>
      <c r="E2773" s="10" t="s">
        <v>806</v>
      </c>
      <c r="F2773" s="10" t="s">
        <v>90</v>
      </c>
      <c r="G2773" s="10" t="s">
        <v>91</v>
      </c>
      <c r="H2773" t="str">
        <f>processors_PES!$D$207</f>
        <v>extraction::imports crude oil::off shore</v>
      </c>
      <c r="I2773" s="11">
        <v>0</v>
      </c>
      <c r="J2773">
        <f>I2773*$J$2790</f>
        <v>0</v>
      </c>
      <c r="K2773" s="15" t="s">
        <v>163</v>
      </c>
    </row>
    <row r="2774" spans="1:11" x14ac:dyDescent="0.2">
      <c r="A2774" t="str">
        <f t="shared" si="162"/>
        <v>imports crude oil_off shore_FR_mix_mix.input_ng__</v>
      </c>
      <c r="B2774" t="str">
        <f>processors_PES!$B$204</f>
        <v>imports crude oil_off shore_FR_mix_mix</v>
      </c>
      <c r="C2774" s="9" t="s">
        <v>89</v>
      </c>
      <c r="D2774" s="10" t="s">
        <v>96</v>
      </c>
      <c r="E2774" s="10" t="s">
        <v>110</v>
      </c>
      <c r="F2774" s="9" t="s">
        <v>90</v>
      </c>
      <c r="G2774" s="9" t="s">
        <v>91</v>
      </c>
      <c r="H2774" t="str">
        <f>processors_PES!$D$207</f>
        <v>extraction::imports crude oil::off shore</v>
      </c>
      <c r="I2774" s="11">
        <v>0</v>
      </c>
      <c r="J2774">
        <f t="shared" ref="J2774:J2789" si="165">I2774*$J$2790</f>
        <v>0</v>
      </c>
      <c r="K2774" s="12" t="s">
        <v>125</v>
      </c>
    </row>
    <row r="2775" spans="1:11" x14ac:dyDescent="0.2">
      <c r="A2775" t="str">
        <f t="shared" si="162"/>
        <v>imports crude oil_off shore_FR_mix_mix.input_li__</v>
      </c>
      <c r="B2775" t="str">
        <f>processors_PES!$B$204</f>
        <v>imports crude oil_off shore_FR_mix_mix</v>
      </c>
      <c r="C2775" s="9" t="s">
        <v>89</v>
      </c>
      <c r="D2775" s="10" t="s">
        <v>64</v>
      </c>
      <c r="E2775" s="10" t="s">
        <v>111</v>
      </c>
      <c r="F2775" s="9" t="s">
        <v>90</v>
      </c>
      <c r="G2775" s="9" t="s">
        <v>91</v>
      </c>
      <c r="H2775" t="str">
        <f>processors_PES!$D$207</f>
        <v>extraction::imports crude oil::off shore</v>
      </c>
      <c r="I2775" s="11">
        <v>0</v>
      </c>
      <c r="J2775">
        <f t="shared" si="165"/>
        <v>0</v>
      </c>
      <c r="K2775" s="12" t="s">
        <v>126</v>
      </c>
    </row>
    <row r="2776" spans="1:11" x14ac:dyDescent="0.2">
      <c r="A2776" t="str">
        <f t="shared" si="162"/>
        <v>imports crude oil_off shore_FR_mix_mix.input_bio__</v>
      </c>
      <c r="B2776" t="str">
        <f>processors_PES!$B$204</f>
        <v>imports crude oil_off shore_FR_mix_mix</v>
      </c>
      <c r="C2776" s="9" t="s">
        <v>89</v>
      </c>
      <c r="D2776" s="10" t="s">
        <v>97</v>
      </c>
      <c r="E2776" s="10" t="s">
        <v>112</v>
      </c>
      <c r="F2776" s="9" t="s">
        <v>90</v>
      </c>
      <c r="G2776" s="9" t="s">
        <v>91</v>
      </c>
      <c r="H2776" t="str">
        <f>processors_PES!$D$207</f>
        <v>extraction::imports crude oil::off shore</v>
      </c>
      <c r="I2776" s="11">
        <v>0</v>
      </c>
      <c r="J2776">
        <f t="shared" si="165"/>
        <v>0</v>
      </c>
      <c r="K2776" s="12" t="s">
        <v>126</v>
      </c>
    </row>
    <row r="2777" spans="1:11" x14ac:dyDescent="0.2">
      <c r="A2777" t="str">
        <f t="shared" si="162"/>
        <v>imports crude oil_off shore_FR_mix_mix.input_h.c__</v>
      </c>
      <c r="B2777" t="str">
        <f>processors_PES!$B$204</f>
        <v>imports crude oil_off shore_FR_mix_mix</v>
      </c>
      <c r="C2777" s="9" t="s">
        <v>89</v>
      </c>
      <c r="D2777" s="10" t="s">
        <v>63</v>
      </c>
      <c r="E2777" s="10" t="s">
        <v>113</v>
      </c>
      <c r="F2777" s="9" t="s">
        <v>92</v>
      </c>
      <c r="G2777" s="9" t="s">
        <v>91</v>
      </c>
      <c r="H2777" t="str">
        <f>processors_PES!$D$207</f>
        <v>extraction::imports crude oil::off shore</v>
      </c>
      <c r="I2777" s="11">
        <v>0</v>
      </c>
      <c r="J2777">
        <f t="shared" si="165"/>
        <v>0</v>
      </c>
      <c r="K2777" s="12" t="s">
        <v>126</v>
      </c>
    </row>
    <row r="2778" spans="1:11" x14ac:dyDescent="0.2">
      <c r="A2778" t="str">
        <f t="shared" si="162"/>
        <v>imports crude oil_off shore_FR_mix_mix.input_ur__</v>
      </c>
      <c r="B2778" t="str">
        <f>processors_PES!$B$204</f>
        <v>imports crude oil_off shore_FR_mix_mix</v>
      </c>
      <c r="C2778" s="9" t="s">
        <v>89</v>
      </c>
      <c r="D2778" s="10" t="s">
        <v>98</v>
      </c>
      <c r="E2778" s="10" t="s">
        <v>114</v>
      </c>
      <c r="F2778" s="9" t="s">
        <v>90</v>
      </c>
      <c r="G2778" s="9" t="s">
        <v>91</v>
      </c>
      <c r="H2778" t="str">
        <f>processors_PES!$D$207</f>
        <v>extraction::imports crude oil::off shore</v>
      </c>
      <c r="I2778" s="11">
        <v>0</v>
      </c>
      <c r="J2778">
        <f t="shared" si="165"/>
        <v>0</v>
      </c>
      <c r="K2778" s="12" t="s">
        <v>126</v>
      </c>
    </row>
    <row r="2779" spans="1:11" x14ac:dyDescent="0.2">
      <c r="A2779" t="str">
        <f t="shared" si="162"/>
        <v>imports crude oil_off shore_FR_mix_mix.input_el__</v>
      </c>
      <c r="B2779" t="str">
        <f>processors_PES!$B$204</f>
        <v>imports crude oil_off shore_FR_mix_mix</v>
      </c>
      <c r="C2779" s="9" t="s">
        <v>89</v>
      </c>
      <c r="D2779" s="10" t="s">
        <v>99</v>
      </c>
      <c r="E2779" s="10" t="s">
        <v>115</v>
      </c>
      <c r="F2779" s="9" t="s">
        <v>90</v>
      </c>
      <c r="G2779" s="9" t="s">
        <v>91</v>
      </c>
      <c r="H2779" t="str">
        <f>processors_PES!$D$207</f>
        <v>extraction::imports crude oil::off shore</v>
      </c>
      <c r="I2779" s="11">
        <v>6351.1415657249108</v>
      </c>
      <c r="J2779">
        <f t="shared" si="165"/>
        <v>361640351.89394218</v>
      </c>
      <c r="K2779" s="12" t="s">
        <v>127</v>
      </c>
    </row>
    <row r="2780" spans="1:11" x14ac:dyDescent="0.2">
      <c r="A2780" t="str">
        <f t="shared" si="162"/>
        <v>imports crude oil_off shore_FR_mix_mix.input_he__</v>
      </c>
      <c r="B2780" t="str">
        <f>processors_PES!$B$204</f>
        <v>imports crude oil_off shore_FR_mix_mix</v>
      </c>
      <c r="C2780" s="9" t="s">
        <v>89</v>
      </c>
      <c r="D2780" s="10" t="s">
        <v>100</v>
      </c>
      <c r="E2780" s="10" t="s">
        <v>116</v>
      </c>
      <c r="F2780" s="9" t="s">
        <v>90</v>
      </c>
      <c r="G2780" s="9" t="s">
        <v>91</v>
      </c>
      <c r="H2780" t="str">
        <f>processors_PES!$D$207</f>
        <v>extraction::imports crude oil::off shore</v>
      </c>
      <c r="I2780" s="11">
        <v>11009.099438968124</v>
      </c>
      <c r="J2780">
        <f t="shared" si="165"/>
        <v>626869131.15428388</v>
      </c>
      <c r="K2780" s="12" t="s">
        <v>128</v>
      </c>
    </row>
    <row r="2781" spans="1:11" x14ac:dyDescent="0.2">
      <c r="A2781" t="str">
        <f t="shared" si="162"/>
        <v>imports crude oil_off shore_FR_mix_mix.inpt_fu__</v>
      </c>
      <c r="B2781" t="str">
        <f>processors_PES!$B$204</f>
        <v>imports crude oil_off shore_FR_mix_mix</v>
      </c>
      <c r="C2781" s="9" t="s">
        <v>93</v>
      </c>
      <c r="D2781" s="10" t="s">
        <v>101</v>
      </c>
      <c r="E2781" s="10" t="s">
        <v>117</v>
      </c>
      <c r="F2781" s="9" t="s">
        <v>90</v>
      </c>
      <c r="G2781" s="9" t="s">
        <v>91</v>
      </c>
      <c r="H2781" t="str">
        <f>processors_PES!$D$207</f>
        <v>extraction::imports crude oil::off shore</v>
      </c>
      <c r="I2781" s="11">
        <v>0</v>
      </c>
      <c r="J2781">
        <f t="shared" si="165"/>
        <v>0</v>
      </c>
      <c r="K2781" s="12" t="s">
        <v>128</v>
      </c>
    </row>
    <row r="2782" spans="1:11" x14ac:dyDescent="0.2">
      <c r="A2782" t="str">
        <f t="shared" si="162"/>
        <v>imports crude oil_off shore_FR_mix_mix.input_ha__</v>
      </c>
      <c r="B2782" t="str">
        <f>processors_PES!$B$204</f>
        <v>imports crude oil_off shore_FR_mix_mix</v>
      </c>
      <c r="C2782" s="9" t="s">
        <v>89</v>
      </c>
      <c r="D2782" s="10" t="s">
        <v>102</v>
      </c>
      <c r="E2782" s="10" t="s">
        <v>118</v>
      </c>
      <c r="F2782" s="9" t="s">
        <v>90</v>
      </c>
      <c r="G2782" s="9" t="s">
        <v>94</v>
      </c>
      <c r="H2782" t="str">
        <f>processors_PES!$D$207</f>
        <v>extraction::imports crude oil::off shore</v>
      </c>
      <c r="I2782" s="11">
        <v>12.51201408560709</v>
      </c>
      <c r="J2782">
        <f t="shared" si="165"/>
        <v>712446.59404855326</v>
      </c>
      <c r="K2782" s="12" t="s">
        <v>129</v>
      </c>
    </row>
    <row r="2783" spans="1:11" x14ac:dyDescent="0.2">
      <c r="A2783" t="str">
        <f t="shared" si="162"/>
        <v>imports crude oil_off shore_FR_mix_mix.input_lu__</v>
      </c>
      <c r="B2783" t="str">
        <f>processors_PES!$B$204</f>
        <v>imports crude oil_off shore_FR_mix_mix</v>
      </c>
      <c r="C2783" s="9" t="s">
        <v>89</v>
      </c>
      <c r="D2783" s="10" t="s">
        <v>103</v>
      </c>
      <c r="E2783" s="10" t="s">
        <v>119</v>
      </c>
      <c r="F2783" s="9" t="s">
        <v>92</v>
      </c>
      <c r="G2783" s="9" t="s">
        <v>94</v>
      </c>
      <c r="H2783" t="str">
        <f>processors_PES!$D$207</f>
        <v>extraction::imports crude oil::off shore</v>
      </c>
      <c r="I2783" s="11" t="s">
        <v>131</v>
      </c>
      <c r="J2783" s="11" t="s">
        <v>131</v>
      </c>
      <c r="K2783" s="12" t="s">
        <v>118</v>
      </c>
    </row>
    <row r="2784" spans="1:11" x14ac:dyDescent="0.2">
      <c r="A2784" t="str">
        <f t="shared" si="162"/>
        <v>imports crude oil_off shore_FR_mix_mix.input_w.us__</v>
      </c>
      <c r="B2784" t="str">
        <f>processors_PES!$B$204</f>
        <v>imports crude oil_off shore_FR_mix_mix</v>
      </c>
      <c r="C2784" s="9" t="s">
        <v>89</v>
      </c>
      <c r="D2784" s="10" t="s">
        <v>104</v>
      </c>
      <c r="E2784" s="10" t="s">
        <v>120</v>
      </c>
      <c r="F2784" s="9" t="s">
        <v>92</v>
      </c>
      <c r="G2784" s="9" t="s">
        <v>91</v>
      </c>
      <c r="H2784" t="str">
        <f>processors_PES!$D$207</f>
        <v>extraction::imports crude oil::off shore</v>
      </c>
      <c r="I2784" s="11">
        <v>0</v>
      </c>
      <c r="J2784">
        <f t="shared" si="165"/>
        <v>0</v>
      </c>
      <c r="K2784" s="12" t="s">
        <v>125</v>
      </c>
    </row>
    <row r="2785" spans="1:11" x14ac:dyDescent="0.2">
      <c r="A2785" t="str">
        <f t="shared" si="162"/>
        <v>imports crude oil_off shore_FR_mix_mix.input_fw__</v>
      </c>
      <c r="B2785" t="str">
        <f>processors_PES!$B$204</f>
        <v>imports crude oil_off shore_FR_mix_mix</v>
      </c>
      <c r="C2785" s="9" t="s">
        <v>89</v>
      </c>
      <c r="D2785" s="10" t="s">
        <v>105</v>
      </c>
      <c r="E2785" s="10" t="s">
        <v>121</v>
      </c>
      <c r="F2785" s="9" t="s">
        <v>92</v>
      </c>
      <c r="G2785" s="9" t="s">
        <v>91</v>
      </c>
      <c r="H2785" t="str">
        <f>processors_PES!$D$207</f>
        <v>extraction::imports crude oil::off shore</v>
      </c>
      <c r="I2785" s="11">
        <v>0</v>
      </c>
      <c r="J2785">
        <f t="shared" si="165"/>
        <v>0</v>
      </c>
      <c r="K2785" s="12" t="s">
        <v>125</v>
      </c>
    </row>
    <row r="2786" spans="1:11" x14ac:dyDescent="0.2">
      <c r="A2786" t="str">
        <f t="shared" ref="A2786:A2849" si="166">CONCATENATE(B2786,".",C2786,"_",E2786,"_",V2786,"_",U2786)</f>
        <v>imports crude oil_off shore_FR_mix_mix.input_w.tot__</v>
      </c>
      <c r="B2786" t="str">
        <f>processors_PES!$B$204</f>
        <v>imports crude oil_off shore_FR_mix_mix</v>
      </c>
      <c r="C2786" s="9" t="s">
        <v>89</v>
      </c>
      <c r="D2786" s="10" t="s">
        <v>106</v>
      </c>
      <c r="E2786" s="10" t="s">
        <v>122</v>
      </c>
      <c r="F2786" s="9" t="s">
        <v>92</v>
      </c>
      <c r="G2786" s="9" t="s">
        <v>91</v>
      </c>
      <c r="H2786" t="str">
        <f>processors_PES!$D$207</f>
        <v>extraction::imports crude oil::off shore</v>
      </c>
      <c r="I2786" s="11">
        <v>0</v>
      </c>
      <c r="J2786">
        <f t="shared" si="165"/>
        <v>0</v>
      </c>
      <c r="K2786" s="12" t="s">
        <v>125</v>
      </c>
    </row>
    <row r="2787" spans="1:11" x14ac:dyDescent="0.2">
      <c r="A2787" t="str">
        <f t="shared" si="166"/>
        <v>imports crude oil_off shore_FR_mix_mix.output_w__</v>
      </c>
      <c r="B2787" t="str">
        <f>processors_PES!$B$204</f>
        <v>imports crude oil_off shore_FR_mix_mix</v>
      </c>
      <c r="C2787" s="9" t="s">
        <v>95</v>
      </c>
      <c r="D2787" s="10" t="s">
        <v>107</v>
      </c>
      <c r="E2787" s="10" t="s">
        <v>123</v>
      </c>
      <c r="F2787" s="9" t="s">
        <v>92</v>
      </c>
      <c r="G2787" s="9" t="s">
        <v>91</v>
      </c>
      <c r="H2787" t="str">
        <f>processors_PES!$D$207</f>
        <v>extraction::imports crude oil::off shore</v>
      </c>
      <c r="I2787" s="11">
        <v>0</v>
      </c>
      <c r="J2787">
        <f t="shared" si="165"/>
        <v>0</v>
      </c>
      <c r="K2787" s="12" t="s">
        <v>125</v>
      </c>
    </row>
    <row r="2788" spans="1:11" x14ac:dyDescent="0.2">
      <c r="A2788" t="str">
        <f t="shared" si="166"/>
        <v>imports crude oil_off shore_FR_mix_mix.output_ghg__</v>
      </c>
      <c r="B2788" t="str">
        <f>processors_PES!$B$204</f>
        <v>imports crude oil_off shore_FR_mix_mix</v>
      </c>
      <c r="C2788" s="9" t="s">
        <v>95</v>
      </c>
      <c r="D2788" s="10" t="s">
        <v>108</v>
      </c>
      <c r="E2788" s="10" t="s">
        <v>124</v>
      </c>
      <c r="F2788" s="9" t="s">
        <v>92</v>
      </c>
      <c r="G2788" s="9" t="s">
        <v>91</v>
      </c>
      <c r="H2788" t="str">
        <f>processors_PES!$D$207</f>
        <v>extraction::imports crude oil::off shore</v>
      </c>
      <c r="I2788" s="11">
        <v>33.910638409575633</v>
      </c>
      <c r="J2788">
        <f t="shared" si="165"/>
        <v>1930905.661679646</v>
      </c>
      <c r="K2788" s="12" t="s">
        <v>130</v>
      </c>
    </row>
    <row r="2789" spans="1:11" x14ac:dyDescent="0.2">
      <c r="A2789" t="str">
        <f t="shared" si="166"/>
        <v>imports crude oil_off shore_FR_mix_mix.output_ng__</v>
      </c>
      <c r="B2789" t="str">
        <f>processors_PES!$B$204</f>
        <v>imports crude oil_off shore_FR_mix_mix</v>
      </c>
      <c r="C2789" s="9" t="s">
        <v>95</v>
      </c>
      <c r="D2789" s="10" t="s">
        <v>96</v>
      </c>
      <c r="E2789" s="10" t="s">
        <v>110</v>
      </c>
      <c r="F2789" s="9" t="s">
        <v>90</v>
      </c>
      <c r="G2789" s="9" t="s">
        <v>91</v>
      </c>
      <c r="H2789" t="str">
        <f>processors_PES!$D$207</f>
        <v>extraction::imports crude oil::off shore</v>
      </c>
      <c r="I2789" s="11">
        <v>0</v>
      </c>
      <c r="J2789">
        <f t="shared" si="165"/>
        <v>0</v>
      </c>
      <c r="K2789" s="15" t="s">
        <v>163</v>
      </c>
    </row>
    <row r="2790" spans="1:11" x14ac:dyDescent="0.2">
      <c r="A2790" t="str">
        <f t="shared" si="166"/>
        <v>imports crude oil_off shore_FR_mix_mix.output_oil__</v>
      </c>
      <c r="B2790" t="str">
        <f>processors_PES!$B$204</f>
        <v>imports crude oil_off shore_FR_mix_mix</v>
      </c>
      <c r="C2790" s="10" t="s">
        <v>95</v>
      </c>
      <c r="D2790" s="10" t="s">
        <v>150</v>
      </c>
      <c r="E2790" s="10" t="s">
        <v>162</v>
      </c>
      <c r="F2790" s="10" t="s">
        <v>90</v>
      </c>
      <c r="G2790" s="10" t="s">
        <v>91</v>
      </c>
      <c r="H2790" t="str">
        <f>processors_PES!$D$207</f>
        <v>extraction::imports crude oil::off shore</v>
      </c>
      <c r="I2790" s="11">
        <v>1</v>
      </c>
      <c r="J2790" s="53">
        <f>P2758</f>
        <v>56941</v>
      </c>
      <c r="K2790" s="15" t="s">
        <v>163</v>
      </c>
    </row>
    <row r="2791" spans="1:11" x14ac:dyDescent="0.2">
      <c r="A2791" t="str">
        <f t="shared" si="166"/>
        <v>imports crude oil_off shore_FR_mix_mix.output_oil&amp;gas__</v>
      </c>
      <c r="B2791" t="str">
        <f>processors_PES!$B$204</f>
        <v>imports crude oil_off shore_FR_mix_mix</v>
      </c>
      <c r="C2791" s="10" t="s">
        <v>95</v>
      </c>
      <c r="D2791" s="10" t="s">
        <v>806</v>
      </c>
      <c r="E2791" s="10" t="s">
        <v>806</v>
      </c>
      <c r="F2791" s="10" t="s">
        <v>90</v>
      </c>
      <c r="G2791" s="10" t="s">
        <v>91</v>
      </c>
      <c r="H2791" t="str">
        <f>processors_PES!$D$207</f>
        <v>extraction::imports crude oil::off shore</v>
      </c>
      <c r="I2791" s="11">
        <v>0</v>
      </c>
      <c r="J2791">
        <f>I2791*$J$2808</f>
        <v>0</v>
      </c>
      <c r="K2791" s="15" t="s">
        <v>163</v>
      </c>
    </row>
    <row r="2792" spans="1:11" x14ac:dyDescent="0.2">
      <c r="A2792" t="str">
        <f t="shared" si="166"/>
        <v>imports crude oil_off shore_IT_mix_mix.input_ng__</v>
      </c>
      <c r="B2792" t="str">
        <f>processors_PES!$B$205</f>
        <v>imports crude oil_off shore_IT_mix_mix</v>
      </c>
      <c r="C2792" s="9" t="s">
        <v>89</v>
      </c>
      <c r="D2792" s="10" t="s">
        <v>96</v>
      </c>
      <c r="E2792" s="10" t="s">
        <v>110</v>
      </c>
      <c r="F2792" s="9" t="s">
        <v>90</v>
      </c>
      <c r="G2792" s="9" t="s">
        <v>91</v>
      </c>
      <c r="H2792" t="str">
        <f>processors_PES!$D$207</f>
        <v>extraction::imports crude oil::off shore</v>
      </c>
      <c r="I2792" s="11">
        <v>0</v>
      </c>
      <c r="J2792">
        <f t="shared" ref="J2792:J2807" si="167">I2792*$J$2808</f>
        <v>0</v>
      </c>
      <c r="K2792" s="12" t="s">
        <v>125</v>
      </c>
    </row>
    <row r="2793" spans="1:11" x14ac:dyDescent="0.2">
      <c r="A2793" t="str">
        <f t="shared" si="166"/>
        <v>imports crude oil_off shore_IT_mix_mix.input_li__</v>
      </c>
      <c r="B2793" t="str">
        <f>processors_PES!$B$205</f>
        <v>imports crude oil_off shore_IT_mix_mix</v>
      </c>
      <c r="C2793" s="9" t="s">
        <v>89</v>
      </c>
      <c r="D2793" s="10" t="s">
        <v>64</v>
      </c>
      <c r="E2793" s="10" t="s">
        <v>111</v>
      </c>
      <c r="F2793" s="9" t="s">
        <v>90</v>
      </c>
      <c r="G2793" s="9" t="s">
        <v>91</v>
      </c>
      <c r="H2793" t="str">
        <f>processors_PES!$D$207</f>
        <v>extraction::imports crude oil::off shore</v>
      </c>
      <c r="I2793" s="11">
        <v>0</v>
      </c>
      <c r="J2793">
        <f t="shared" si="167"/>
        <v>0</v>
      </c>
      <c r="K2793" s="12" t="s">
        <v>126</v>
      </c>
    </row>
    <row r="2794" spans="1:11" x14ac:dyDescent="0.2">
      <c r="A2794" t="str">
        <f t="shared" si="166"/>
        <v>imports crude oil_off shore_IT_mix_mix.input_bio__</v>
      </c>
      <c r="B2794" t="str">
        <f>processors_PES!$B$205</f>
        <v>imports crude oil_off shore_IT_mix_mix</v>
      </c>
      <c r="C2794" s="9" t="s">
        <v>89</v>
      </c>
      <c r="D2794" s="10" t="s">
        <v>97</v>
      </c>
      <c r="E2794" s="10" t="s">
        <v>112</v>
      </c>
      <c r="F2794" s="9" t="s">
        <v>90</v>
      </c>
      <c r="G2794" s="9" t="s">
        <v>91</v>
      </c>
      <c r="H2794" t="str">
        <f>processors_PES!$D$207</f>
        <v>extraction::imports crude oil::off shore</v>
      </c>
      <c r="I2794" s="11">
        <v>0</v>
      </c>
      <c r="J2794">
        <f t="shared" si="167"/>
        <v>0</v>
      </c>
      <c r="K2794" s="12" t="s">
        <v>126</v>
      </c>
    </row>
    <row r="2795" spans="1:11" x14ac:dyDescent="0.2">
      <c r="A2795" t="str">
        <f t="shared" si="166"/>
        <v>imports crude oil_off shore_IT_mix_mix.input_h.c__</v>
      </c>
      <c r="B2795" t="str">
        <f>processors_PES!$B$205</f>
        <v>imports crude oil_off shore_IT_mix_mix</v>
      </c>
      <c r="C2795" s="9" t="s">
        <v>89</v>
      </c>
      <c r="D2795" s="10" t="s">
        <v>63</v>
      </c>
      <c r="E2795" s="10" t="s">
        <v>113</v>
      </c>
      <c r="F2795" s="9" t="s">
        <v>92</v>
      </c>
      <c r="G2795" s="9" t="s">
        <v>91</v>
      </c>
      <c r="H2795" t="str">
        <f>processors_PES!$D$207</f>
        <v>extraction::imports crude oil::off shore</v>
      </c>
      <c r="I2795" s="11">
        <v>0</v>
      </c>
      <c r="J2795">
        <f t="shared" si="167"/>
        <v>0</v>
      </c>
      <c r="K2795" s="12" t="s">
        <v>126</v>
      </c>
    </row>
    <row r="2796" spans="1:11" x14ac:dyDescent="0.2">
      <c r="A2796" t="str">
        <f t="shared" si="166"/>
        <v>imports crude oil_off shore_IT_mix_mix.input_ur__</v>
      </c>
      <c r="B2796" t="str">
        <f>processors_PES!$B$205</f>
        <v>imports crude oil_off shore_IT_mix_mix</v>
      </c>
      <c r="C2796" s="9" t="s">
        <v>89</v>
      </c>
      <c r="D2796" s="10" t="s">
        <v>98</v>
      </c>
      <c r="E2796" s="10" t="s">
        <v>114</v>
      </c>
      <c r="F2796" s="9" t="s">
        <v>90</v>
      </c>
      <c r="G2796" s="9" t="s">
        <v>91</v>
      </c>
      <c r="H2796" t="str">
        <f>processors_PES!$D$207</f>
        <v>extraction::imports crude oil::off shore</v>
      </c>
      <c r="I2796" s="11">
        <v>0</v>
      </c>
      <c r="J2796">
        <f t="shared" si="167"/>
        <v>0</v>
      </c>
      <c r="K2796" s="12" t="s">
        <v>126</v>
      </c>
    </row>
    <row r="2797" spans="1:11" x14ac:dyDescent="0.2">
      <c r="A2797" t="str">
        <f t="shared" si="166"/>
        <v>imports crude oil_off shore_IT_mix_mix.input_el__</v>
      </c>
      <c r="B2797" t="str">
        <f>processors_PES!$B$205</f>
        <v>imports crude oil_off shore_IT_mix_mix</v>
      </c>
      <c r="C2797" s="9" t="s">
        <v>89</v>
      </c>
      <c r="D2797" s="10" t="s">
        <v>99</v>
      </c>
      <c r="E2797" s="10" t="s">
        <v>115</v>
      </c>
      <c r="F2797" s="9" t="s">
        <v>90</v>
      </c>
      <c r="G2797" s="9" t="s">
        <v>91</v>
      </c>
      <c r="H2797" t="str">
        <f>processors_PES!$D$207</f>
        <v>extraction::imports crude oil::off shore</v>
      </c>
      <c r="I2797" s="11">
        <v>46.714240013801017</v>
      </c>
      <c r="J2797">
        <f t="shared" si="167"/>
        <v>3542200.6775264898</v>
      </c>
      <c r="K2797" s="12" t="s">
        <v>127</v>
      </c>
    </row>
    <row r="2798" spans="1:11" x14ac:dyDescent="0.2">
      <c r="A2798" t="str">
        <f t="shared" si="166"/>
        <v>imports crude oil_off shore_IT_mix_mix.input_he__</v>
      </c>
      <c r="B2798" t="str">
        <f>processors_PES!$B$205</f>
        <v>imports crude oil_off shore_IT_mix_mix</v>
      </c>
      <c r="C2798" s="9" t="s">
        <v>89</v>
      </c>
      <c r="D2798" s="10" t="s">
        <v>100</v>
      </c>
      <c r="E2798" s="10" t="s">
        <v>116</v>
      </c>
      <c r="F2798" s="9" t="s">
        <v>90</v>
      </c>
      <c r="G2798" s="9" t="s">
        <v>91</v>
      </c>
      <c r="H2798" t="str">
        <f>processors_PES!$D$207</f>
        <v>extraction::imports crude oil::off shore</v>
      </c>
      <c r="I2798" s="11">
        <v>4880.6552229398985</v>
      </c>
      <c r="J2798">
        <f t="shared" si="167"/>
        <v>370085443.58986366</v>
      </c>
      <c r="K2798" s="12" t="s">
        <v>128</v>
      </c>
    </row>
    <row r="2799" spans="1:11" x14ac:dyDescent="0.2">
      <c r="A2799" t="str">
        <f t="shared" si="166"/>
        <v>imports crude oil_off shore_IT_mix_mix.inpt_fu__</v>
      </c>
      <c r="B2799" t="str">
        <f>processors_PES!$B$205</f>
        <v>imports crude oil_off shore_IT_mix_mix</v>
      </c>
      <c r="C2799" s="9" t="s">
        <v>93</v>
      </c>
      <c r="D2799" s="10" t="s">
        <v>101</v>
      </c>
      <c r="E2799" s="10" t="s">
        <v>117</v>
      </c>
      <c r="F2799" s="9" t="s">
        <v>90</v>
      </c>
      <c r="G2799" s="9" t="s">
        <v>91</v>
      </c>
      <c r="H2799" t="str">
        <f>processors_PES!$D$207</f>
        <v>extraction::imports crude oil::off shore</v>
      </c>
      <c r="I2799" s="11">
        <v>0</v>
      </c>
      <c r="J2799">
        <f t="shared" si="167"/>
        <v>0</v>
      </c>
      <c r="K2799" s="12" t="s">
        <v>128</v>
      </c>
    </row>
    <row r="2800" spans="1:11" x14ac:dyDescent="0.2">
      <c r="A2800" t="str">
        <f t="shared" si="166"/>
        <v>imports crude oil_off shore_IT_mix_mix.input_ha__</v>
      </c>
      <c r="B2800" t="str">
        <f>processors_PES!$B$205</f>
        <v>imports crude oil_off shore_IT_mix_mix</v>
      </c>
      <c r="C2800" s="9" t="s">
        <v>89</v>
      </c>
      <c r="D2800" s="10" t="s">
        <v>102</v>
      </c>
      <c r="E2800" s="10" t="s">
        <v>118</v>
      </c>
      <c r="F2800" s="9" t="s">
        <v>90</v>
      </c>
      <c r="G2800" s="9" t="s">
        <v>94</v>
      </c>
      <c r="H2800" t="str">
        <f>processors_PES!$D$207</f>
        <v>extraction::imports crude oil::off shore</v>
      </c>
      <c r="I2800" s="11">
        <v>2.5289897969843649</v>
      </c>
      <c r="J2800">
        <f t="shared" si="167"/>
        <v>191765.70933593344</v>
      </c>
      <c r="K2800" s="12" t="s">
        <v>129</v>
      </c>
    </row>
    <row r="2801" spans="1:11" x14ac:dyDescent="0.2">
      <c r="A2801" t="str">
        <f t="shared" si="166"/>
        <v>imports crude oil_off shore_IT_mix_mix.input_lu__</v>
      </c>
      <c r="B2801" t="str">
        <f>processors_PES!$B$205</f>
        <v>imports crude oil_off shore_IT_mix_mix</v>
      </c>
      <c r="C2801" s="9" t="s">
        <v>89</v>
      </c>
      <c r="D2801" s="10" t="s">
        <v>103</v>
      </c>
      <c r="E2801" s="10" t="s">
        <v>119</v>
      </c>
      <c r="F2801" s="9" t="s">
        <v>92</v>
      </c>
      <c r="G2801" s="9" t="s">
        <v>94</v>
      </c>
      <c r="H2801" t="str">
        <f>processors_PES!$D$207</f>
        <v>extraction::imports crude oil::off shore</v>
      </c>
      <c r="I2801" s="11" t="s">
        <v>131</v>
      </c>
      <c r="J2801" s="11" t="s">
        <v>131</v>
      </c>
      <c r="K2801" s="12" t="s">
        <v>118</v>
      </c>
    </row>
    <row r="2802" spans="1:11" x14ac:dyDescent="0.2">
      <c r="A2802" t="str">
        <f t="shared" si="166"/>
        <v>imports crude oil_off shore_IT_mix_mix.input_w.us__</v>
      </c>
      <c r="B2802" t="str">
        <f>processors_PES!$B$205</f>
        <v>imports crude oil_off shore_IT_mix_mix</v>
      </c>
      <c r="C2802" s="9" t="s">
        <v>89</v>
      </c>
      <c r="D2802" s="10" t="s">
        <v>104</v>
      </c>
      <c r="E2802" s="10" t="s">
        <v>120</v>
      </c>
      <c r="F2802" s="9" t="s">
        <v>92</v>
      </c>
      <c r="G2802" s="9" t="s">
        <v>91</v>
      </c>
      <c r="H2802" t="str">
        <f>processors_PES!$D$207</f>
        <v>extraction::imports crude oil::off shore</v>
      </c>
      <c r="I2802" s="11">
        <v>0</v>
      </c>
      <c r="J2802">
        <f t="shared" si="167"/>
        <v>0</v>
      </c>
      <c r="K2802" s="12" t="s">
        <v>125</v>
      </c>
    </row>
    <row r="2803" spans="1:11" x14ac:dyDescent="0.2">
      <c r="A2803" t="str">
        <f t="shared" si="166"/>
        <v>imports crude oil_off shore_IT_mix_mix.input_fw__</v>
      </c>
      <c r="B2803" t="str">
        <f>processors_PES!$B$205</f>
        <v>imports crude oil_off shore_IT_mix_mix</v>
      </c>
      <c r="C2803" s="9" t="s">
        <v>89</v>
      </c>
      <c r="D2803" s="10" t="s">
        <v>105</v>
      </c>
      <c r="E2803" s="10" t="s">
        <v>121</v>
      </c>
      <c r="F2803" s="9" t="s">
        <v>92</v>
      </c>
      <c r="G2803" s="9" t="s">
        <v>91</v>
      </c>
      <c r="H2803" t="str">
        <f>processors_PES!$D$207</f>
        <v>extraction::imports crude oil::off shore</v>
      </c>
      <c r="I2803" s="11">
        <v>0</v>
      </c>
      <c r="J2803">
        <f t="shared" si="167"/>
        <v>0</v>
      </c>
      <c r="K2803" s="12" t="s">
        <v>125</v>
      </c>
    </row>
    <row r="2804" spans="1:11" x14ac:dyDescent="0.2">
      <c r="A2804" t="str">
        <f t="shared" si="166"/>
        <v>imports crude oil_off shore_IT_mix_mix.input_w.tot__</v>
      </c>
      <c r="B2804" t="str">
        <f>processors_PES!$B$205</f>
        <v>imports crude oil_off shore_IT_mix_mix</v>
      </c>
      <c r="C2804" s="9" t="s">
        <v>89</v>
      </c>
      <c r="D2804" s="10" t="s">
        <v>106</v>
      </c>
      <c r="E2804" s="10" t="s">
        <v>122</v>
      </c>
      <c r="F2804" s="9" t="s">
        <v>92</v>
      </c>
      <c r="G2804" s="9" t="s">
        <v>91</v>
      </c>
      <c r="H2804" t="str">
        <f>processors_PES!$D$207</f>
        <v>extraction::imports crude oil::off shore</v>
      </c>
      <c r="I2804" s="11">
        <v>0</v>
      </c>
      <c r="J2804">
        <f t="shared" si="167"/>
        <v>0</v>
      </c>
      <c r="K2804" s="12" t="s">
        <v>125</v>
      </c>
    </row>
    <row r="2805" spans="1:11" x14ac:dyDescent="0.2">
      <c r="A2805" t="str">
        <f t="shared" si="166"/>
        <v>imports crude oil_off shore_IT_mix_mix.output_w__</v>
      </c>
      <c r="B2805" t="str">
        <f>processors_PES!$B$205</f>
        <v>imports crude oil_off shore_IT_mix_mix</v>
      </c>
      <c r="C2805" s="9" t="s">
        <v>95</v>
      </c>
      <c r="D2805" s="10" t="s">
        <v>107</v>
      </c>
      <c r="E2805" s="10" t="s">
        <v>123</v>
      </c>
      <c r="F2805" s="9" t="s">
        <v>92</v>
      </c>
      <c r="G2805" s="9" t="s">
        <v>91</v>
      </c>
      <c r="H2805" t="str">
        <f>processors_PES!$D$207</f>
        <v>extraction::imports crude oil::off shore</v>
      </c>
      <c r="I2805" s="11">
        <v>0</v>
      </c>
      <c r="J2805">
        <f t="shared" si="167"/>
        <v>0</v>
      </c>
      <c r="K2805" s="12" t="s">
        <v>125</v>
      </c>
    </row>
    <row r="2806" spans="1:11" x14ac:dyDescent="0.2">
      <c r="A2806" t="str">
        <f t="shared" si="166"/>
        <v>imports crude oil_off shore_IT_mix_mix.output_ghg__</v>
      </c>
      <c r="B2806" t="str">
        <f>processors_PES!$B$205</f>
        <v>imports crude oil_off shore_IT_mix_mix</v>
      </c>
      <c r="C2806" s="9" t="s">
        <v>95</v>
      </c>
      <c r="D2806" s="10" t="s">
        <v>108</v>
      </c>
      <c r="E2806" s="10" t="s">
        <v>124</v>
      </c>
      <c r="F2806" s="9" t="s">
        <v>92</v>
      </c>
      <c r="G2806" s="9" t="s">
        <v>91</v>
      </c>
      <c r="H2806" t="str">
        <f>processors_PES!$D$207</f>
        <v>extraction::imports crude oil::off shore</v>
      </c>
      <c r="I2806" s="11">
        <v>33.795578889816149</v>
      </c>
      <c r="J2806">
        <f t="shared" si="167"/>
        <v>2562617.3604780892</v>
      </c>
      <c r="K2806" s="12" t="s">
        <v>130</v>
      </c>
    </row>
    <row r="2807" spans="1:11" x14ac:dyDescent="0.2">
      <c r="A2807" t="str">
        <f t="shared" si="166"/>
        <v>imports crude oil_off shore_IT_mix_mix.output_ng__</v>
      </c>
      <c r="B2807" t="str">
        <f>processors_PES!$B$205</f>
        <v>imports crude oil_off shore_IT_mix_mix</v>
      </c>
      <c r="C2807" s="9" t="s">
        <v>95</v>
      </c>
      <c r="D2807" s="10" t="s">
        <v>96</v>
      </c>
      <c r="E2807" s="10" t="s">
        <v>110</v>
      </c>
      <c r="F2807" s="9" t="s">
        <v>90</v>
      </c>
      <c r="G2807" s="9" t="s">
        <v>91</v>
      </c>
      <c r="H2807" t="str">
        <f>processors_PES!$D$207</f>
        <v>extraction::imports crude oil::off shore</v>
      </c>
      <c r="I2807" s="11">
        <v>0</v>
      </c>
      <c r="J2807">
        <f t="shared" si="167"/>
        <v>0</v>
      </c>
      <c r="K2807" s="15" t="s">
        <v>163</v>
      </c>
    </row>
    <row r="2808" spans="1:11" x14ac:dyDescent="0.2">
      <c r="A2808" t="str">
        <f t="shared" si="166"/>
        <v>imports crude oil_off shore_IT_mix_mix.output_oil__</v>
      </c>
      <c r="B2808" t="str">
        <f>processors_PES!$B$205</f>
        <v>imports crude oil_off shore_IT_mix_mix</v>
      </c>
      <c r="C2808" s="10" t="s">
        <v>95</v>
      </c>
      <c r="D2808" s="10" t="s">
        <v>150</v>
      </c>
      <c r="E2808" s="10" t="s">
        <v>162</v>
      </c>
      <c r="F2808" s="10" t="s">
        <v>90</v>
      </c>
      <c r="G2808" s="10" t="s">
        <v>91</v>
      </c>
      <c r="H2808" t="str">
        <f>processors_PES!$D$207</f>
        <v>extraction::imports crude oil::off shore</v>
      </c>
      <c r="I2808" s="11">
        <v>1</v>
      </c>
      <c r="J2808" s="53">
        <f>P2759</f>
        <v>75827</v>
      </c>
      <c r="K2808" s="15" t="s">
        <v>163</v>
      </c>
    </row>
    <row r="2809" spans="1:11" x14ac:dyDescent="0.2">
      <c r="A2809" t="str">
        <f t="shared" si="166"/>
        <v>imports crude oil_off shore_IT_mix_mix.output_oil&amp;gas__</v>
      </c>
      <c r="B2809" t="str">
        <f>processors_PES!$B$205</f>
        <v>imports crude oil_off shore_IT_mix_mix</v>
      </c>
      <c r="C2809" s="10" t="s">
        <v>95</v>
      </c>
      <c r="D2809" s="10" t="s">
        <v>806</v>
      </c>
      <c r="E2809" s="10" t="s">
        <v>806</v>
      </c>
      <c r="F2809" s="10" t="s">
        <v>90</v>
      </c>
      <c r="G2809" s="10" t="s">
        <v>91</v>
      </c>
      <c r="H2809" t="str">
        <f>processors_PES!$D$207</f>
        <v>extraction::imports crude oil::off shore</v>
      </c>
      <c r="I2809" s="11">
        <v>0</v>
      </c>
      <c r="J2809">
        <f>I2809*$J$2826</f>
        <v>0</v>
      </c>
      <c r="K2809" s="15" t="s">
        <v>163</v>
      </c>
    </row>
    <row r="2810" spans="1:11" x14ac:dyDescent="0.2">
      <c r="A2810" t="str">
        <f t="shared" si="166"/>
        <v>imports crude oil_off shore_NL_mix_mix.input_ng__</v>
      </c>
      <c r="B2810" t="str">
        <f>processors_PES!$B$206</f>
        <v>imports crude oil_off shore_NL_mix_mix</v>
      </c>
      <c r="C2810" s="9" t="s">
        <v>89</v>
      </c>
      <c r="D2810" s="10" t="s">
        <v>96</v>
      </c>
      <c r="E2810" s="10" t="s">
        <v>110</v>
      </c>
      <c r="F2810" s="9" t="s">
        <v>90</v>
      </c>
      <c r="G2810" s="9" t="s">
        <v>91</v>
      </c>
      <c r="H2810" t="str">
        <f>processors_PES!$D$207</f>
        <v>extraction::imports crude oil::off shore</v>
      </c>
      <c r="I2810" s="11">
        <v>0</v>
      </c>
      <c r="J2810">
        <f t="shared" ref="J2810:J2825" si="168">I2810*$J$2826</f>
        <v>0</v>
      </c>
      <c r="K2810" s="12" t="s">
        <v>125</v>
      </c>
    </row>
    <row r="2811" spans="1:11" x14ac:dyDescent="0.2">
      <c r="A2811" t="str">
        <f t="shared" si="166"/>
        <v>imports crude oil_off shore_NL_mix_mix.input_li__</v>
      </c>
      <c r="B2811" t="str">
        <f>processors_PES!$B$206</f>
        <v>imports crude oil_off shore_NL_mix_mix</v>
      </c>
      <c r="C2811" s="9" t="s">
        <v>89</v>
      </c>
      <c r="D2811" s="10" t="s">
        <v>64</v>
      </c>
      <c r="E2811" s="10" t="s">
        <v>111</v>
      </c>
      <c r="F2811" s="9" t="s">
        <v>90</v>
      </c>
      <c r="G2811" s="9" t="s">
        <v>91</v>
      </c>
      <c r="H2811" t="str">
        <f>processors_PES!$D$207</f>
        <v>extraction::imports crude oil::off shore</v>
      </c>
      <c r="I2811" s="11">
        <v>0</v>
      </c>
      <c r="J2811">
        <f t="shared" si="168"/>
        <v>0</v>
      </c>
      <c r="K2811" s="12" t="s">
        <v>126</v>
      </c>
    </row>
    <row r="2812" spans="1:11" x14ac:dyDescent="0.2">
      <c r="A2812" t="str">
        <f t="shared" si="166"/>
        <v>imports crude oil_off shore_NL_mix_mix.input_bio__</v>
      </c>
      <c r="B2812" t="str">
        <f>processors_PES!$B$206</f>
        <v>imports crude oil_off shore_NL_mix_mix</v>
      </c>
      <c r="C2812" s="9" t="s">
        <v>89</v>
      </c>
      <c r="D2812" s="10" t="s">
        <v>97</v>
      </c>
      <c r="E2812" s="10" t="s">
        <v>112</v>
      </c>
      <c r="F2812" s="9" t="s">
        <v>90</v>
      </c>
      <c r="G2812" s="9" t="s">
        <v>91</v>
      </c>
      <c r="H2812" t="str">
        <f>processors_PES!$D$207</f>
        <v>extraction::imports crude oil::off shore</v>
      </c>
      <c r="I2812" s="11">
        <v>0</v>
      </c>
      <c r="J2812">
        <f t="shared" si="168"/>
        <v>0</v>
      </c>
      <c r="K2812" s="12" t="s">
        <v>126</v>
      </c>
    </row>
    <row r="2813" spans="1:11" x14ac:dyDescent="0.2">
      <c r="A2813" t="str">
        <f t="shared" si="166"/>
        <v>imports crude oil_off shore_NL_mix_mix.input_h.c__</v>
      </c>
      <c r="B2813" t="str">
        <f>processors_PES!$B$206</f>
        <v>imports crude oil_off shore_NL_mix_mix</v>
      </c>
      <c r="C2813" s="9" t="s">
        <v>89</v>
      </c>
      <c r="D2813" s="10" t="s">
        <v>63</v>
      </c>
      <c r="E2813" s="10" t="s">
        <v>113</v>
      </c>
      <c r="F2813" s="9" t="s">
        <v>92</v>
      </c>
      <c r="G2813" s="9" t="s">
        <v>91</v>
      </c>
      <c r="H2813" t="str">
        <f>processors_PES!$D$207</f>
        <v>extraction::imports crude oil::off shore</v>
      </c>
      <c r="I2813" s="11">
        <v>0</v>
      </c>
      <c r="J2813">
        <f t="shared" si="168"/>
        <v>0</v>
      </c>
      <c r="K2813" s="12" t="s">
        <v>126</v>
      </c>
    </row>
    <row r="2814" spans="1:11" x14ac:dyDescent="0.2">
      <c r="A2814" t="str">
        <f t="shared" si="166"/>
        <v>imports crude oil_off shore_NL_mix_mix.input_ur__</v>
      </c>
      <c r="B2814" t="str">
        <f>processors_PES!$B$206</f>
        <v>imports crude oil_off shore_NL_mix_mix</v>
      </c>
      <c r="C2814" s="9" t="s">
        <v>89</v>
      </c>
      <c r="D2814" s="10" t="s">
        <v>98</v>
      </c>
      <c r="E2814" s="10" t="s">
        <v>114</v>
      </c>
      <c r="F2814" s="9" t="s">
        <v>90</v>
      </c>
      <c r="G2814" s="9" t="s">
        <v>91</v>
      </c>
      <c r="H2814" t="str">
        <f>processors_PES!$D$207</f>
        <v>extraction::imports crude oil::off shore</v>
      </c>
      <c r="I2814" s="11">
        <v>0</v>
      </c>
      <c r="J2814">
        <f t="shared" si="168"/>
        <v>0</v>
      </c>
      <c r="K2814" s="12" t="s">
        <v>126</v>
      </c>
    </row>
    <row r="2815" spans="1:11" x14ac:dyDescent="0.2">
      <c r="A2815" t="str">
        <f t="shared" si="166"/>
        <v>imports crude oil_off shore_NL_mix_mix.input_el__</v>
      </c>
      <c r="B2815" t="str">
        <f>processors_PES!$B$206</f>
        <v>imports crude oil_off shore_NL_mix_mix</v>
      </c>
      <c r="C2815" s="9" t="s">
        <v>89</v>
      </c>
      <c r="D2815" s="10" t="s">
        <v>99</v>
      </c>
      <c r="E2815" s="10" t="s">
        <v>115</v>
      </c>
      <c r="F2815" s="9" t="s">
        <v>90</v>
      </c>
      <c r="G2815" s="9" t="s">
        <v>91</v>
      </c>
      <c r="H2815" t="str">
        <f>processors_PES!$D$207</f>
        <v>extraction::imports crude oil::off shore</v>
      </c>
      <c r="I2815" s="11">
        <v>7329.005577108429</v>
      </c>
      <c r="J2815">
        <f t="shared" si="168"/>
        <v>427625488.40754551</v>
      </c>
      <c r="K2815" s="12" t="s">
        <v>127</v>
      </c>
    </row>
    <row r="2816" spans="1:11" x14ac:dyDescent="0.2">
      <c r="A2816" t="str">
        <f t="shared" si="166"/>
        <v>imports crude oil_off shore_NL_mix_mix.input_he__</v>
      </c>
      <c r="B2816" t="str">
        <f>processors_PES!$B$206</f>
        <v>imports crude oil_off shore_NL_mix_mix</v>
      </c>
      <c r="C2816" s="9" t="s">
        <v>89</v>
      </c>
      <c r="D2816" s="10" t="s">
        <v>100</v>
      </c>
      <c r="E2816" s="10" t="s">
        <v>116</v>
      </c>
      <c r="F2816" s="9" t="s">
        <v>90</v>
      </c>
      <c r="G2816" s="9" t="s">
        <v>91</v>
      </c>
      <c r="H2816" t="str">
        <f>processors_PES!$D$207</f>
        <v>extraction::imports crude oil::off shore</v>
      </c>
      <c r="I2816" s="11">
        <v>109621.17424399847</v>
      </c>
      <c r="J2816">
        <f t="shared" si="168"/>
        <v>6396066653.6145782</v>
      </c>
      <c r="K2816" s="12" t="s">
        <v>128</v>
      </c>
    </row>
    <row r="2817" spans="1:11" x14ac:dyDescent="0.2">
      <c r="A2817" t="str">
        <f t="shared" si="166"/>
        <v>imports crude oil_off shore_NL_mix_mix.inpt_fu__</v>
      </c>
      <c r="B2817" t="str">
        <f>processors_PES!$B$206</f>
        <v>imports crude oil_off shore_NL_mix_mix</v>
      </c>
      <c r="C2817" s="9" t="s">
        <v>93</v>
      </c>
      <c r="D2817" s="10" t="s">
        <v>101</v>
      </c>
      <c r="E2817" s="10" t="s">
        <v>117</v>
      </c>
      <c r="F2817" s="9" t="s">
        <v>90</v>
      </c>
      <c r="G2817" s="9" t="s">
        <v>91</v>
      </c>
      <c r="H2817" t="str">
        <f>processors_PES!$D$207</f>
        <v>extraction::imports crude oil::off shore</v>
      </c>
      <c r="I2817" s="11">
        <v>0</v>
      </c>
      <c r="J2817">
        <f t="shared" si="168"/>
        <v>0</v>
      </c>
      <c r="K2817" s="12" t="s">
        <v>128</v>
      </c>
    </row>
    <row r="2818" spans="1:11" x14ac:dyDescent="0.2">
      <c r="A2818" t="str">
        <f t="shared" si="166"/>
        <v>imports crude oil_off shore_NL_mix_mix.input_ha__</v>
      </c>
      <c r="B2818" t="str">
        <f>processors_PES!$B$206</f>
        <v>imports crude oil_off shore_NL_mix_mix</v>
      </c>
      <c r="C2818" s="9" t="s">
        <v>89</v>
      </c>
      <c r="D2818" s="10" t="s">
        <v>102</v>
      </c>
      <c r="E2818" s="10" t="s">
        <v>118</v>
      </c>
      <c r="F2818" s="9" t="s">
        <v>90</v>
      </c>
      <c r="G2818" s="9" t="s">
        <v>94</v>
      </c>
      <c r="H2818" t="str">
        <f>processors_PES!$D$207</f>
        <v>extraction::imports crude oil::off shore</v>
      </c>
      <c r="I2818" s="11">
        <v>22.495038374229814</v>
      </c>
      <c r="J2818">
        <f t="shared" si="168"/>
        <v>1312518.0040211871</v>
      </c>
      <c r="K2818" s="12" t="s">
        <v>129</v>
      </c>
    </row>
    <row r="2819" spans="1:11" x14ac:dyDescent="0.2">
      <c r="A2819" t="str">
        <f t="shared" si="166"/>
        <v>imports crude oil_off shore_NL_mix_mix.input_lu__</v>
      </c>
      <c r="B2819" t="str">
        <f>processors_PES!$B$206</f>
        <v>imports crude oil_off shore_NL_mix_mix</v>
      </c>
      <c r="C2819" s="9" t="s">
        <v>89</v>
      </c>
      <c r="D2819" s="10" t="s">
        <v>103</v>
      </c>
      <c r="E2819" s="10" t="s">
        <v>119</v>
      </c>
      <c r="F2819" s="9" t="s">
        <v>92</v>
      </c>
      <c r="G2819" s="9" t="s">
        <v>94</v>
      </c>
      <c r="H2819" t="str">
        <f>processors_PES!$D$207</f>
        <v>extraction::imports crude oil::off shore</v>
      </c>
      <c r="I2819" s="11" t="s">
        <v>131</v>
      </c>
      <c r="J2819" s="11" t="s">
        <v>131</v>
      </c>
      <c r="K2819" s="12" t="s">
        <v>118</v>
      </c>
    </row>
    <row r="2820" spans="1:11" x14ac:dyDescent="0.2">
      <c r="A2820" t="str">
        <f t="shared" si="166"/>
        <v>imports crude oil_off shore_NL_mix_mix.input_w.us__</v>
      </c>
      <c r="B2820" t="str">
        <f>processors_PES!$B$206</f>
        <v>imports crude oil_off shore_NL_mix_mix</v>
      </c>
      <c r="C2820" s="9" t="s">
        <v>89</v>
      </c>
      <c r="D2820" s="10" t="s">
        <v>104</v>
      </c>
      <c r="E2820" s="10" t="s">
        <v>120</v>
      </c>
      <c r="F2820" s="9" t="s">
        <v>92</v>
      </c>
      <c r="G2820" s="9" t="s">
        <v>91</v>
      </c>
      <c r="H2820" t="str">
        <f>processors_PES!$D$207</f>
        <v>extraction::imports crude oil::off shore</v>
      </c>
      <c r="I2820" s="11">
        <v>0</v>
      </c>
      <c r="J2820">
        <f t="shared" si="168"/>
        <v>0</v>
      </c>
      <c r="K2820" s="12" t="s">
        <v>125</v>
      </c>
    </row>
    <row r="2821" spans="1:11" x14ac:dyDescent="0.2">
      <c r="A2821" t="str">
        <f t="shared" si="166"/>
        <v>imports crude oil_off shore_NL_mix_mix.input_fw__</v>
      </c>
      <c r="B2821" t="str">
        <f>processors_PES!$B$206</f>
        <v>imports crude oil_off shore_NL_mix_mix</v>
      </c>
      <c r="C2821" s="9" t="s">
        <v>89</v>
      </c>
      <c r="D2821" s="10" t="s">
        <v>105</v>
      </c>
      <c r="E2821" s="10" t="s">
        <v>121</v>
      </c>
      <c r="F2821" s="9" t="s">
        <v>92</v>
      </c>
      <c r="G2821" s="9" t="s">
        <v>91</v>
      </c>
      <c r="H2821" t="str">
        <f>processors_PES!$D$207</f>
        <v>extraction::imports crude oil::off shore</v>
      </c>
      <c r="I2821" s="11">
        <v>0</v>
      </c>
      <c r="J2821">
        <f t="shared" si="168"/>
        <v>0</v>
      </c>
      <c r="K2821" s="12" t="s">
        <v>125</v>
      </c>
    </row>
    <row r="2822" spans="1:11" x14ac:dyDescent="0.2">
      <c r="A2822" t="str">
        <f t="shared" si="166"/>
        <v>imports crude oil_off shore_NL_mix_mix.input_w.tot__</v>
      </c>
      <c r="B2822" t="str">
        <f>processors_PES!$B$206</f>
        <v>imports crude oil_off shore_NL_mix_mix</v>
      </c>
      <c r="C2822" s="9" t="s">
        <v>89</v>
      </c>
      <c r="D2822" s="10" t="s">
        <v>106</v>
      </c>
      <c r="E2822" s="10" t="s">
        <v>122</v>
      </c>
      <c r="F2822" s="9" t="s">
        <v>92</v>
      </c>
      <c r="G2822" s="9" t="s">
        <v>91</v>
      </c>
      <c r="H2822" t="str">
        <f>processors_PES!$D$207</f>
        <v>extraction::imports crude oil::off shore</v>
      </c>
      <c r="I2822" s="11">
        <v>0</v>
      </c>
      <c r="J2822">
        <f t="shared" si="168"/>
        <v>0</v>
      </c>
      <c r="K2822" s="12" t="s">
        <v>125</v>
      </c>
    </row>
    <row r="2823" spans="1:11" x14ac:dyDescent="0.2">
      <c r="A2823" t="str">
        <f t="shared" si="166"/>
        <v>imports crude oil_off shore_NL_mix_mix.output_w__</v>
      </c>
      <c r="B2823" t="str">
        <f>processors_PES!$B$206</f>
        <v>imports crude oil_off shore_NL_mix_mix</v>
      </c>
      <c r="C2823" s="9" t="s">
        <v>95</v>
      </c>
      <c r="D2823" s="10" t="s">
        <v>107</v>
      </c>
      <c r="E2823" s="10" t="s">
        <v>123</v>
      </c>
      <c r="F2823" s="9" t="s">
        <v>92</v>
      </c>
      <c r="G2823" s="9" t="s">
        <v>91</v>
      </c>
      <c r="H2823" t="str">
        <f>processors_PES!$D$207</f>
        <v>extraction::imports crude oil::off shore</v>
      </c>
      <c r="I2823" s="11">
        <v>0</v>
      </c>
      <c r="J2823">
        <f t="shared" si="168"/>
        <v>0</v>
      </c>
      <c r="K2823" s="12" t="s">
        <v>125</v>
      </c>
    </row>
    <row r="2824" spans="1:11" x14ac:dyDescent="0.2">
      <c r="A2824" t="str">
        <f t="shared" si="166"/>
        <v>imports crude oil_off shore_NL_mix_mix.output_ghg__</v>
      </c>
      <c r="B2824" t="str">
        <f>processors_PES!$B$206</f>
        <v>imports crude oil_off shore_NL_mix_mix</v>
      </c>
      <c r="C2824" s="9" t="s">
        <v>95</v>
      </c>
      <c r="D2824" s="10" t="s">
        <v>108</v>
      </c>
      <c r="E2824" s="10" t="s">
        <v>124</v>
      </c>
      <c r="F2824" s="9" t="s">
        <v>92</v>
      </c>
      <c r="G2824" s="9" t="s">
        <v>91</v>
      </c>
      <c r="H2824" t="str">
        <f>processors_PES!$D$207</f>
        <v>extraction::imports crude oil::off shore</v>
      </c>
      <c r="I2824" s="11">
        <v>34.553293749058085</v>
      </c>
      <c r="J2824">
        <f t="shared" si="168"/>
        <v>2016081.0303762921</v>
      </c>
      <c r="K2824" s="12" t="s">
        <v>130</v>
      </c>
    </row>
    <row r="2825" spans="1:11" x14ac:dyDescent="0.2">
      <c r="A2825" t="str">
        <f t="shared" si="166"/>
        <v>imports crude oil_off shore_NL_mix_mix.output_ng__</v>
      </c>
      <c r="B2825" t="str">
        <f>processors_PES!$B$206</f>
        <v>imports crude oil_off shore_NL_mix_mix</v>
      </c>
      <c r="C2825" s="9" t="s">
        <v>95</v>
      </c>
      <c r="D2825" s="10" t="s">
        <v>96</v>
      </c>
      <c r="E2825" s="10" t="s">
        <v>110</v>
      </c>
      <c r="F2825" s="9" t="s">
        <v>90</v>
      </c>
      <c r="G2825" s="9" t="s">
        <v>91</v>
      </c>
      <c r="H2825" t="str">
        <f>processors_PES!$D$207</f>
        <v>extraction::imports crude oil::off shore</v>
      </c>
      <c r="I2825" s="11">
        <v>0</v>
      </c>
      <c r="J2825">
        <f t="shared" si="168"/>
        <v>0</v>
      </c>
      <c r="K2825" s="15" t="s">
        <v>163</v>
      </c>
    </row>
    <row r="2826" spans="1:11" x14ac:dyDescent="0.2">
      <c r="A2826" t="str">
        <f t="shared" si="166"/>
        <v>imports crude oil_off shore_NL_mix_mix.output_oil__</v>
      </c>
      <c r="B2826" t="str">
        <f>processors_PES!$B$206</f>
        <v>imports crude oil_off shore_NL_mix_mix</v>
      </c>
      <c r="C2826" s="10" t="s">
        <v>95</v>
      </c>
      <c r="D2826" s="10" t="s">
        <v>150</v>
      </c>
      <c r="E2826" s="10" t="s">
        <v>162</v>
      </c>
      <c r="F2826" s="10" t="s">
        <v>90</v>
      </c>
      <c r="G2826" s="10" t="s">
        <v>91</v>
      </c>
      <c r="H2826" t="str">
        <f>processors_PES!$D$207</f>
        <v>extraction::imports crude oil::off shore</v>
      </c>
      <c r="I2826" s="11">
        <v>1</v>
      </c>
      <c r="J2826" s="53">
        <f>P2760</f>
        <v>58347</v>
      </c>
      <c r="K2826" s="15" t="s">
        <v>163</v>
      </c>
    </row>
    <row r="2827" spans="1:11" x14ac:dyDescent="0.2">
      <c r="A2827" t="str">
        <f t="shared" si="166"/>
        <v>imports crude oil_off shore_NL_mix_mix.output_oil&amp;gas__</v>
      </c>
      <c r="B2827" t="str">
        <f>processors_PES!$B$206</f>
        <v>imports crude oil_off shore_NL_mix_mix</v>
      </c>
      <c r="C2827" s="10" t="s">
        <v>95</v>
      </c>
      <c r="D2827" s="10" t="s">
        <v>806</v>
      </c>
      <c r="E2827" s="10" t="s">
        <v>806</v>
      </c>
      <c r="F2827" s="10" t="s">
        <v>90</v>
      </c>
      <c r="G2827" s="10" t="s">
        <v>91</v>
      </c>
      <c r="H2827" t="str">
        <f>processors_PES!$D$207</f>
        <v>extraction::imports crude oil::off shore</v>
      </c>
      <c r="I2827" s="11">
        <v>0</v>
      </c>
      <c r="J2827">
        <f>I2827*$J$2844</f>
        <v>0</v>
      </c>
      <c r="K2827" s="15" t="s">
        <v>163</v>
      </c>
    </row>
    <row r="2828" spans="1:11" x14ac:dyDescent="0.2">
      <c r="A2828" t="str">
        <f t="shared" si="166"/>
        <v>imports crude oil_off shore_RO_mix_mix.input_ng__</v>
      </c>
      <c r="B2828" t="str">
        <f>processors_PES!$B$207</f>
        <v>imports crude oil_off shore_RO_mix_mix</v>
      </c>
      <c r="C2828" s="9" t="s">
        <v>89</v>
      </c>
      <c r="D2828" s="10" t="s">
        <v>96</v>
      </c>
      <c r="E2828" s="10" t="s">
        <v>110</v>
      </c>
      <c r="F2828" s="9" t="s">
        <v>90</v>
      </c>
      <c r="G2828" s="9" t="s">
        <v>91</v>
      </c>
      <c r="H2828" t="str">
        <f>processors_PES!$D$207</f>
        <v>extraction::imports crude oil::off shore</v>
      </c>
      <c r="I2828" s="11">
        <v>0</v>
      </c>
      <c r="J2828">
        <f t="shared" ref="J2828:J2843" si="169">I2828*$J$2844</f>
        <v>0</v>
      </c>
      <c r="K2828" s="12" t="s">
        <v>125</v>
      </c>
    </row>
    <row r="2829" spans="1:11" x14ac:dyDescent="0.2">
      <c r="A2829" t="str">
        <f t="shared" si="166"/>
        <v>imports crude oil_off shore_RO_mix_mix.input_li__</v>
      </c>
      <c r="B2829" t="str">
        <f>processors_PES!$B$207</f>
        <v>imports crude oil_off shore_RO_mix_mix</v>
      </c>
      <c r="C2829" s="9" t="s">
        <v>89</v>
      </c>
      <c r="D2829" s="10" t="s">
        <v>64</v>
      </c>
      <c r="E2829" s="10" t="s">
        <v>111</v>
      </c>
      <c r="F2829" s="9" t="s">
        <v>90</v>
      </c>
      <c r="G2829" s="9" t="s">
        <v>91</v>
      </c>
      <c r="H2829" t="str">
        <f>processors_PES!$D$207</f>
        <v>extraction::imports crude oil::off shore</v>
      </c>
      <c r="I2829" s="11">
        <v>0</v>
      </c>
      <c r="J2829">
        <f t="shared" si="169"/>
        <v>0</v>
      </c>
      <c r="K2829" s="12" t="s">
        <v>126</v>
      </c>
    </row>
    <row r="2830" spans="1:11" x14ac:dyDescent="0.2">
      <c r="A2830" t="str">
        <f t="shared" si="166"/>
        <v>imports crude oil_off shore_RO_mix_mix.input_bio__</v>
      </c>
      <c r="B2830" t="str">
        <f>processors_PES!$B$207</f>
        <v>imports crude oil_off shore_RO_mix_mix</v>
      </c>
      <c r="C2830" s="9" t="s">
        <v>89</v>
      </c>
      <c r="D2830" s="10" t="s">
        <v>97</v>
      </c>
      <c r="E2830" s="10" t="s">
        <v>112</v>
      </c>
      <c r="F2830" s="9" t="s">
        <v>90</v>
      </c>
      <c r="G2830" s="9" t="s">
        <v>91</v>
      </c>
      <c r="H2830" t="str">
        <f>processors_PES!$D$207</f>
        <v>extraction::imports crude oil::off shore</v>
      </c>
      <c r="I2830" s="11">
        <v>0</v>
      </c>
      <c r="J2830">
        <f t="shared" si="169"/>
        <v>0</v>
      </c>
      <c r="K2830" s="12" t="s">
        <v>126</v>
      </c>
    </row>
    <row r="2831" spans="1:11" x14ac:dyDescent="0.2">
      <c r="A2831" t="str">
        <f t="shared" si="166"/>
        <v>imports crude oil_off shore_RO_mix_mix.input_h.c__</v>
      </c>
      <c r="B2831" t="str">
        <f>processors_PES!$B$207</f>
        <v>imports crude oil_off shore_RO_mix_mix</v>
      </c>
      <c r="C2831" s="9" t="s">
        <v>89</v>
      </c>
      <c r="D2831" s="10" t="s">
        <v>63</v>
      </c>
      <c r="E2831" s="10" t="s">
        <v>113</v>
      </c>
      <c r="F2831" s="9" t="s">
        <v>92</v>
      </c>
      <c r="G2831" s="9" t="s">
        <v>91</v>
      </c>
      <c r="H2831" t="str">
        <f>processors_PES!$D$207</f>
        <v>extraction::imports crude oil::off shore</v>
      </c>
      <c r="I2831" s="11">
        <v>0</v>
      </c>
      <c r="J2831">
        <f t="shared" si="169"/>
        <v>0</v>
      </c>
      <c r="K2831" s="12" t="s">
        <v>126</v>
      </c>
    </row>
    <row r="2832" spans="1:11" x14ac:dyDescent="0.2">
      <c r="A2832" t="str">
        <f t="shared" si="166"/>
        <v>imports crude oil_off shore_RO_mix_mix.input_ur__</v>
      </c>
      <c r="B2832" t="str">
        <f>processors_PES!$B$207</f>
        <v>imports crude oil_off shore_RO_mix_mix</v>
      </c>
      <c r="C2832" s="9" t="s">
        <v>89</v>
      </c>
      <c r="D2832" s="10" t="s">
        <v>98</v>
      </c>
      <c r="E2832" s="10" t="s">
        <v>114</v>
      </c>
      <c r="F2832" s="9" t="s">
        <v>90</v>
      </c>
      <c r="G2832" s="9" t="s">
        <v>91</v>
      </c>
      <c r="H2832" t="str">
        <f>processors_PES!$D$207</f>
        <v>extraction::imports crude oil::off shore</v>
      </c>
      <c r="I2832" s="11">
        <v>0</v>
      </c>
      <c r="J2832">
        <f t="shared" si="169"/>
        <v>0</v>
      </c>
      <c r="K2832" s="12" t="s">
        <v>126</v>
      </c>
    </row>
    <row r="2833" spans="1:11" x14ac:dyDescent="0.2">
      <c r="A2833" t="str">
        <f t="shared" si="166"/>
        <v>imports crude oil_off shore_RO_mix_mix.input_el__</v>
      </c>
      <c r="B2833" t="str">
        <f>processors_PES!$B$207</f>
        <v>imports crude oil_off shore_RO_mix_mix</v>
      </c>
      <c r="C2833" s="9" t="s">
        <v>89</v>
      </c>
      <c r="D2833" s="10" t="s">
        <v>99</v>
      </c>
      <c r="E2833" s="10" t="s">
        <v>115</v>
      </c>
      <c r="F2833" s="9" t="s">
        <v>90</v>
      </c>
      <c r="G2833" s="9" t="s">
        <v>91</v>
      </c>
      <c r="H2833" t="str">
        <f>processors_PES!$D$207</f>
        <v>extraction::imports crude oil::off shore</v>
      </c>
      <c r="I2833" s="11">
        <v>1000.2027043991596</v>
      </c>
      <c r="J2833">
        <f t="shared" si="169"/>
        <v>5246063.1845735926</v>
      </c>
      <c r="K2833" s="12" t="s">
        <v>127</v>
      </c>
    </row>
    <row r="2834" spans="1:11" x14ac:dyDescent="0.2">
      <c r="A2834" t="str">
        <f t="shared" si="166"/>
        <v>imports crude oil_off shore_RO_mix_mix.input_he__</v>
      </c>
      <c r="B2834" t="str">
        <f>processors_PES!$B$207</f>
        <v>imports crude oil_off shore_RO_mix_mix</v>
      </c>
      <c r="C2834" s="9" t="s">
        <v>89</v>
      </c>
      <c r="D2834" s="10" t="s">
        <v>100</v>
      </c>
      <c r="E2834" s="10" t="s">
        <v>116</v>
      </c>
      <c r="F2834" s="9" t="s">
        <v>90</v>
      </c>
      <c r="G2834" s="9" t="s">
        <v>91</v>
      </c>
      <c r="H2834" t="str">
        <f>processors_PES!$D$207</f>
        <v>extraction::imports crude oil::off shore</v>
      </c>
      <c r="I2834" s="11">
        <v>13310.802928993668</v>
      </c>
      <c r="J2834">
        <f t="shared" si="169"/>
        <v>69815161.362571791</v>
      </c>
      <c r="K2834" s="12" t="s">
        <v>128</v>
      </c>
    </row>
    <row r="2835" spans="1:11" x14ac:dyDescent="0.2">
      <c r="A2835" t="str">
        <f t="shared" si="166"/>
        <v>imports crude oil_off shore_RO_mix_mix.inpt_fu__</v>
      </c>
      <c r="B2835" t="str">
        <f>processors_PES!$B$207</f>
        <v>imports crude oil_off shore_RO_mix_mix</v>
      </c>
      <c r="C2835" s="9" t="s">
        <v>93</v>
      </c>
      <c r="D2835" s="10" t="s">
        <v>101</v>
      </c>
      <c r="E2835" s="10" t="s">
        <v>117</v>
      </c>
      <c r="F2835" s="9" t="s">
        <v>90</v>
      </c>
      <c r="G2835" s="9" t="s">
        <v>91</v>
      </c>
      <c r="H2835" t="str">
        <f>processors_PES!$D$207</f>
        <v>extraction::imports crude oil::off shore</v>
      </c>
      <c r="I2835" s="11">
        <v>0</v>
      </c>
      <c r="J2835">
        <f t="shared" si="169"/>
        <v>0</v>
      </c>
      <c r="K2835" s="12" t="s">
        <v>128</v>
      </c>
    </row>
    <row r="2836" spans="1:11" x14ac:dyDescent="0.2">
      <c r="A2836" t="str">
        <f t="shared" si="166"/>
        <v>imports crude oil_off shore_RO_mix_mix.input_ha__</v>
      </c>
      <c r="B2836" t="str">
        <f>processors_PES!$B$207</f>
        <v>imports crude oil_off shore_RO_mix_mix</v>
      </c>
      <c r="C2836" s="9" t="s">
        <v>89</v>
      </c>
      <c r="D2836" s="10" t="s">
        <v>102</v>
      </c>
      <c r="E2836" s="10" t="s">
        <v>118</v>
      </c>
      <c r="F2836" s="9" t="s">
        <v>90</v>
      </c>
      <c r="G2836" s="9" t="s">
        <v>94</v>
      </c>
      <c r="H2836" t="str">
        <f>processors_PES!$D$207</f>
        <v>extraction::imports crude oil::off shore</v>
      </c>
      <c r="I2836" s="11">
        <v>12.51201408560709</v>
      </c>
      <c r="J2836">
        <f t="shared" si="169"/>
        <v>65625.513879009188</v>
      </c>
      <c r="K2836" s="12" t="s">
        <v>129</v>
      </c>
    </row>
    <row r="2837" spans="1:11" x14ac:dyDescent="0.2">
      <c r="A2837" t="str">
        <f t="shared" si="166"/>
        <v>imports crude oil_off shore_RO_mix_mix.input_lu__</v>
      </c>
      <c r="B2837" t="str">
        <f>processors_PES!$B$207</f>
        <v>imports crude oil_off shore_RO_mix_mix</v>
      </c>
      <c r="C2837" s="9" t="s">
        <v>89</v>
      </c>
      <c r="D2837" s="10" t="s">
        <v>103</v>
      </c>
      <c r="E2837" s="10" t="s">
        <v>119</v>
      </c>
      <c r="F2837" s="9" t="s">
        <v>92</v>
      </c>
      <c r="G2837" s="9" t="s">
        <v>94</v>
      </c>
      <c r="H2837" t="str">
        <f>processors_PES!$D$207</f>
        <v>extraction::imports crude oil::off shore</v>
      </c>
      <c r="I2837" s="11" t="s">
        <v>131</v>
      </c>
      <c r="J2837" s="11" t="s">
        <v>131</v>
      </c>
      <c r="K2837" s="12" t="s">
        <v>118</v>
      </c>
    </row>
    <row r="2838" spans="1:11" x14ac:dyDescent="0.2">
      <c r="A2838" t="str">
        <f t="shared" si="166"/>
        <v>imports crude oil_off shore_RO_mix_mix.input_w.us__</v>
      </c>
      <c r="B2838" t="str">
        <f>processors_PES!$B$207</f>
        <v>imports crude oil_off shore_RO_mix_mix</v>
      </c>
      <c r="C2838" s="9" t="s">
        <v>89</v>
      </c>
      <c r="D2838" s="10" t="s">
        <v>104</v>
      </c>
      <c r="E2838" s="10" t="s">
        <v>120</v>
      </c>
      <c r="F2838" s="9" t="s">
        <v>92</v>
      </c>
      <c r="G2838" s="9" t="s">
        <v>91</v>
      </c>
      <c r="H2838" t="str">
        <f>processors_PES!$D$207</f>
        <v>extraction::imports crude oil::off shore</v>
      </c>
      <c r="I2838" s="11">
        <v>0</v>
      </c>
      <c r="J2838">
        <f t="shared" si="169"/>
        <v>0</v>
      </c>
      <c r="K2838" s="12" t="s">
        <v>125</v>
      </c>
    </row>
    <row r="2839" spans="1:11" x14ac:dyDescent="0.2">
      <c r="A2839" t="str">
        <f t="shared" si="166"/>
        <v>imports crude oil_off shore_RO_mix_mix.input_fw__</v>
      </c>
      <c r="B2839" t="str">
        <f>processors_PES!$B$207</f>
        <v>imports crude oil_off shore_RO_mix_mix</v>
      </c>
      <c r="C2839" s="9" t="s">
        <v>89</v>
      </c>
      <c r="D2839" s="10" t="s">
        <v>105</v>
      </c>
      <c r="E2839" s="10" t="s">
        <v>121</v>
      </c>
      <c r="F2839" s="9" t="s">
        <v>92</v>
      </c>
      <c r="G2839" s="9" t="s">
        <v>91</v>
      </c>
      <c r="H2839" t="str">
        <f>processors_PES!$D$207</f>
        <v>extraction::imports crude oil::off shore</v>
      </c>
      <c r="I2839" s="11">
        <v>0</v>
      </c>
      <c r="J2839">
        <f t="shared" si="169"/>
        <v>0</v>
      </c>
      <c r="K2839" s="12" t="s">
        <v>125</v>
      </c>
    </row>
    <row r="2840" spans="1:11" x14ac:dyDescent="0.2">
      <c r="A2840" t="str">
        <f t="shared" si="166"/>
        <v>imports crude oil_off shore_RO_mix_mix.input_w.tot__</v>
      </c>
      <c r="B2840" t="str">
        <f>processors_PES!$B$207</f>
        <v>imports crude oil_off shore_RO_mix_mix</v>
      </c>
      <c r="C2840" s="9" t="s">
        <v>89</v>
      </c>
      <c r="D2840" s="10" t="s">
        <v>106</v>
      </c>
      <c r="E2840" s="10" t="s">
        <v>122</v>
      </c>
      <c r="F2840" s="9" t="s">
        <v>92</v>
      </c>
      <c r="G2840" s="9" t="s">
        <v>91</v>
      </c>
      <c r="H2840" t="str">
        <f>processors_PES!$D$207</f>
        <v>extraction::imports crude oil::off shore</v>
      </c>
      <c r="I2840" s="11">
        <v>0</v>
      </c>
      <c r="J2840">
        <f t="shared" si="169"/>
        <v>0</v>
      </c>
      <c r="K2840" s="12" t="s">
        <v>125</v>
      </c>
    </row>
    <row r="2841" spans="1:11" x14ac:dyDescent="0.2">
      <c r="A2841" t="str">
        <f t="shared" si="166"/>
        <v>imports crude oil_off shore_RO_mix_mix.output_w__</v>
      </c>
      <c r="B2841" t="str">
        <f>processors_PES!$B$207</f>
        <v>imports crude oil_off shore_RO_mix_mix</v>
      </c>
      <c r="C2841" s="9" t="s">
        <v>95</v>
      </c>
      <c r="D2841" s="10" t="s">
        <v>107</v>
      </c>
      <c r="E2841" s="10" t="s">
        <v>123</v>
      </c>
      <c r="F2841" s="9" t="s">
        <v>92</v>
      </c>
      <c r="G2841" s="9" t="s">
        <v>91</v>
      </c>
      <c r="H2841" t="str">
        <f>processors_PES!$D$207</f>
        <v>extraction::imports crude oil::off shore</v>
      </c>
      <c r="I2841" s="11">
        <v>0</v>
      </c>
      <c r="J2841">
        <f t="shared" si="169"/>
        <v>0</v>
      </c>
      <c r="K2841" s="12" t="s">
        <v>125</v>
      </c>
    </row>
    <row r="2842" spans="1:11" x14ac:dyDescent="0.2">
      <c r="A2842" t="str">
        <f t="shared" si="166"/>
        <v>imports crude oil_off shore_RO_mix_mix.output_ghg__</v>
      </c>
      <c r="B2842" t="str">
        <f>processors_PES!$B$207</f>
        <v>imports crude oil_off shore_RO_mix_mix</v>
      </c>
      <c r="C2842" s="9" t="s">
        <v>95</v>
      </c>
      <c r="D2842" s="10" t="s">
        <v>108</v>
      </c>
      <c r="E2842" s="10" t="s">
        <v>124</v>
      </c>
      <c r="F2842" s="9" t="s">
        <v>92</v>
      </c>
      <c r="G2842" s="9" t="s">
        <v>91</v>
      </c>
      <c r="H2842" t="str">
        <f>processors_PES!$D$207</f>
        <v>extraction::imports crude oil::off shore</v>
      </c>
      <c r="I2842" s="11">
        <v>33.560201768130391</v>
      </c>
      <c r="J2842">
        <f t="shared" si="169"/>
        <v>176023.25827384391</v>
      </c>
      <c r="K2842" s="12" t="s">
        <v>130</v>
      </c>
    </row>
    <row r="2843" spans="1:11" x14ac:dyDescent="0.2">
      <c r="A2843" t="str">
        <f t="shared" si="166"/>
        <v>imports crude oil_off shore_RO_mix_mix.output_ng__</v>
      </c>
      <c r="B2843" t="str">
        <f>processors_PES!$B$207</f>
        <v>imports crude oil_off shore_RO_mix_mix</v>
      </c>
      <c r="C2843" s="9" t="s">
        <v>95</v>
      </c>
      <c r="D2843" s="10" t="s">
        <v>96</v>
      </c>
      <c r="E2843" s="10" t="s">
        <v>110</v>
      </c>
      <c r="F2843" s="9" t="s">
        <v>90</v>
      </c>
      <c r="G2843" s="9" t="s">
        <v>91</v>
      </c>
      <c r="H2843" t="str">
        <f>processors_PES!$D$207</f>
        <v>extraction::imports crude oil::off shore</v>
      </c>
      <c r="I2843" s="11">
        <v>0</v>
      </c>
      <c r="J2843">
        <f t="shared" si="169"/>
        <v>0</v>
      </c>
      <c r="K2843" s="15" t="s">
        <v>163</v>
      </c>
    </row>
    <row r="2844" spans="1:11" x14ac:dyDescent="0.2">
      <c r="A2844" t="str">
        <f t="shared" si="166"/>
        <v>imports crude oil_off shore_RO_mix_mix.output_oil__</v>
      </c>
      <c r="B2844" t="str">
        <f>processors_PES!$B$207</f>
        <v>imports crude oil_off shore_RO_mix_mix</v>
      </c>
      <c r="C2844" s="10" t="s">
        <v>95</v>
      </c>
      <c r="D2844" s="10" t="s">
        <v>150</v>
      </c>
      <c r="E2844" s="10" t="s">
        <v>162</v>
      </c>
      <c r="F2844" s="10" t="s">
        <v>90</v>
      </c>
      <c r="G2844" s="10" t="s">
        <v>91</v>
      </c>
      <c r="H2844" t="str">
        <f>processors_PES!$D$207</f>
        <v>extraction::imports crude oil::off shore</v>
      </c>
      <c r="I2844" s="11">
        <v>1</v>
      </c>
      <c r="J2844" s="53">
        <f>P2761</f>
        <v>5245</v>
      </c>
      <c r="K2844" s="15" t="s">
        <v>163</v>
      </c>
    </row>
    <row r="2845" spans="1:11" x14ac:dyDescent="0.2">
      <c r="A2845" t="str">
        <f t="shared" si="166"/>
        <v>imports crude oil_off shore_RO_mix_mix.output_oil&amp;gas__</v>
      </c>
      <c r="B2845" t="str">
        <f>processors_PES!$B$207</f>
        <v>imports crude oil_off shore_RO_mix_mix</v>
      </c>
      <c r="C2845" s="10" t="s">
        <v>95</v>
      </c>
      <c r="D2845" s="10" t="s">
        <v>806</v>
      </c>
      <c r="E2845" s="10" t="s">
        <v>806</v>
      </c>
      <c r="F2845" s="10" t="s">
        <v>90</v>
      </c>
      <c r="G2845" s="10" t="s">
        <v>91</v>
      </c>
      <c r="H2845" t="str">
        <f>processors_PES!$D$207</f>
        <v>extraction::imports crude oil::off shore</v>
      </c>
      <c r="I2845" s="11">
        <v>0</v>
      </c>
      <c r="J2845">
        <f>I2845*$J$2862</f>
        <v>0</v>
      </c>
      <c r="K2845" s="15" t="s">
        <v>163</v>
      </c>
    </row>
    <row r="2846" spans="1:11" x14ac:dyDescent="0.2">
      <c r="A2846" t="str">
        <f t="shared" si="166"/>
        <v>imports crude oil_off shore_SE_mix_mix.input_ng__</v>
      </c>
      <c r="B2846" t="str">
        <f>processors_PES!$B$208</f>
        <v>imports crude oil_off shore_SE_mix_mix</v>
      </c>
      <c r="C2846" s="9" t="s">
        <v>89</v>
      </c>
      <c r="D2846" s="10" t="s">
        <v>96</v>
      </c>
      <c r="E2846" s="10" t="s">
        <v>110</v>
      </c>
      <c r="F2846" s="9" t="s">
        <v>90</v>
      </c>
      <c r="G2846" s="9" t="s">
        <v>91</v>
      </c>
      <c r="H2846" t="str">
        <f>processors_PES!$D$207</f>
        <v>extraction::imports crude oil::off shore</v>
      </c>
      <c r="I2846" s="11">
        <v>0</v>
      </c>
      <c r="J2846">
        <f t="shared" ref="J2846:J2861" si="170">I2846*$J$2862</f>
        <v>0</v>
      </c>
      <c r="K2846" s="12" t="s">
        <v>125</v>
      </c>
    </row>
    <row r="2847" spans="1:11" x14ac:dyDescent="0.2">
      <c r="A2847" t="str">
        <f t="shared" si="166"/>
        <v>imports crude oil_off shore_SE_mix_mix.input_li__</v>
      </c>
      <c r="B2847" t="str">
        <f>processors_PES!$B$208</f>
        <v>imports crude oil_off shore_SE_mix_mix</v>
      </c>
      <c r="C2847" s="9" t="s">
        <v>89</v>
      </c>
      <c r="D2847" s="10" t="s">
        <v>64</v>
      </c>
      <c r="E2847" s="10" t="s">
        <v>111</v>
      </c>
      <c r="F2847" s="9" t="s">
        <v>90</v>
      </c>
      <c r="G2847" s="9" t="s">
        <v>91</v>
      </c>
      <c r="H2847" t="str">
        <f>processors_PES!$D$207</f>
        <v>extraction::imports crude oil::off shore</v>
      </c>
      <c r="I2847" s="11">
        <v>0</v>
      </c>
      <c r="J2847">
        <f t="shared" si="170"/>
        <v>0</v>
      </c>
      <c r="K2847" s="12" t="s">
        <v>126</v>
      </c>
    </row>
    <row r="2848" spans="1:11" x14ac:dyDescent="0.2">
      <c r="A2848" t="str">
        <f t="shared" si="166"/>
        <v>imports crude oil_off shore_SE_mix_mix.input_bio__</v>
      </c>
      <c r="B2848" t="str">
        <f>processors_PES!$B$208</f>
        <v>imports crude oil_off shore_SE_mix_mix</v>
      </c>
      <c r="C2848" s="9" t="s">
        <v>89</v>
      </c>
      <c r="D2848" s="10" t="s">
        <v>97</v>
      </c>
      <c r="E2848" s="10" t="s">
        <v>112</v>
      </c>
      <c r="F2848" s="9" t="s">
        <v>90</v>
      </c>
      <c r="G2848" s="9" t="s">
        <v>91</v>
      </c>
      <c r="H2848" t="str">
        <f>processors_PES!$D$207</f>
        <v>extraction::imports crude oil::off shore</v>
      </c>
      <c r="I2848" s="11">
        <v>0</v>
      </c>
      <c r="J2848">
        <f t="shared" si="170"/>
        <v>0</v>
      </c>
      <c r="K2848" s="12" t="s">
        <v>126</v>
      </c>
    </row>
    <row r="2849" spans="1:11" x14ac:dyDescent="0.2">
      <c r="A2849" t="str">
        <f t="shared" si="166"/>
        <v>imports crude oil_off shore_SE_mix_mix.input_h.c__</v>
      </c>
      <c r="B2849" t="str">
        <f>processors_PES!$B$208</f>
        <v>imports crude oil_off shore_SE_mix_mix</v>
      </c>
      <c r="C2849" s="9" t="s">
        <v>89</v>
      </c>
      <c r="D2849" s="10" t="s">
        <v>63</v>
      </c>
      <c r="E2849" s="10" t="s">
        <v>113</v>
      </c>
      <c r="F2849" s="9" t="s">
        <v>92</v>
      </c>
      <c r="G2849" s="9" t="s">
        <v>91</v>
      </c>
      <c r="H2849" t="str">
        <f>processors_PES!$D$207</f>
        <v>extraction::imports crude oil::off shore</v>
      </c>
      <c r="I2849" s="11">
        <v>0</v>
      </c>
      <c r="J2849">
        <f t="shared" si="170"/>
        <v>0</v>
      </c>
      <c r="K2849" s="12" t="s">
        <v>126</v>
      </c>
    </row>
    <row r="2850" spans="1:11" x14ac:dyDescent="0.2">
      <c r="A2850" t="str">
        <f t="shared" ref="A2850:A2913" si="171">CONCATENATE(B2850,".",C2850,"_",E2850,"_",V2850,"_",U2850)</f>
        <v>imports crude oil_off shore_SE_mix_mix.input_ur__</v>
      </c>
      <c r="B2850" t="str">
        <f>processors_PES!$B$208</f>
        <v>imports crude oil_off shore_SE_mix_mix</v>
      </c>
      <c r="C2850" s="9" t="s">
        <v>89</v>
      </c>
      <c r="D2850" s="10" t="s">
        <v>98</v>
      </c>
      <c r="E2850" s="10" t="s">
        <v>114</v>
      </c>
      <c r="F2850" s="9" t="s">
        <v>90</v>
      </c>
      <c r="G2850" s="9" t="s">
        <v>91</v>
      </c>
      <c r="H2850" t="str">
        <f>processors_PES!$D$207</f>
        <v>extraction::imports crude oil::off shore</v>
      </c>
      <c r="I2850" s="11">
        <v>0</v>
      </c>
      <c r="J2850">
        <f t="shared" si="170"/>
        <v>0</v>
      </c>
      <c r="K2850" s="12" t="s">
        <v>126</v>
      </c>
    </row>
    <row r="2851" spans="1:11" x14ac:dyDescent="0.2">
      <c r="A2851" t="str">
        <f t="shared" si="171"/>
        <v>imports crude oil_off shore_SE_mix_mix.input_el__</v>
      </c>
      <c r="B2851" t="str">
        <f>processors_PES!$B$208</f>
        <v>imports crude oil_off shore_SE_mix_mix</v>
      </c>
      <c r="C2851" s="9" t="s">
        <v>89</v>
      </c>
      <c r="D2851" s="10" t="s">
        <v>99</v>
      </c>
      <c r="E2851" s="10" t="s">
        <v>115</v>
      </c>
      <c r="F2851" s="9" t="s">
        <v>90</v>
      </c>
      <c r="G2851" s="9" t="s">
        <v>91</v>
      </c>
      <c r="H2851" t="str">
        <f>processors_PES!$D$207</f>
        <v>extraction::imports crude oil::off shore</v>
      </c>
      <c r="I2851" s="11">
        <v>1590.859094893051</v>
      </c>
      <c r="J2851">
        <f t="shared" si="170"/>
        <v>33586217.211382091</v>
      </c>
      <c r="K2851" s="12" t="s">
        <v>127</v>
      </c>
    </row>
    <row r="2852" spans="1:11" x14ac:dyDescent="0.2">
      <c r="A2852" t="str">
        <f t="shared" si="171"/>
        <v>imports crude oil_off shore_SE_mix_mix.input_he__</v>
      </c>
      <c r="B2852" t="str">
        <f>processors_PES!$B$208</f>
        <v>imports crude oil_off shore_SE_mix_mix</v>
      </c>
      <c r="C2852" s="9" t="s">
        <v>89</v>
      </c>
      <c r="D2852" s="10" t="s">
        <v>100</v>
      </c>
      <c r="E2852" s="10" t="s">
        <v>116</v>
      </c>
      <c r="F2852" s="9" t="s">
        <v>90</v>
      </c>
      <c r="G2852" s="9" t="s">
        <v>91</v>
      </c>
      <c r="H2852" t="str">
        <f>processors_PES!$D$207</f>
        <v>extraction::imports crude oil::off shore</v>
      </c>
      <c r="I2852" s="11">
        <v>18917.44413470466</v>
      </c>
      <c r="J2852">
        <f t="shared" si="170"/>
        <v>399385080.57188475</v>
      </c>
      <c r="K2852" s="12" t="s">
        <v>128</v>
      </c>
    </row>
    <row r="2853" spans="1:11" x14ac:dyDescent="0.2">
      <c r="A2853" t="str">
        <f t="shared" si="171"/>
        <v>imports crude oil_off shore_SE_mix_mix.inpt_fu__</v>
      </c>
      <c r="B2853" t="str">
        <f>processors_PES!$B$208</f>
        <v>imports crude oil_off shore_SE_mix_mix</v>
      </c>
      <c r="C2853" s="9" t="s">
        <v>93</v>
      </c>
      <c r="D2853" s="10" t="s">
        <v>101</v>
      </c>
      <c r="E2853" s="10" t="s">
        <v>117</v>
      </c>
      <c r="F2853" s="9" t="s">
        <v>90</v>
      </c>
      <c r="G2853" s="9" t="s">
        <v>91</v>
      </c>
      <c r="H2853" t="str">
        <f>processors_PES!$D$207</f>
        <v>extraction::imports crude oil::off shore</v>
      </c>
      <c r="I2853" s="11">
        <v>0</v>
      </c>
      <c r="J2853">
        <f t="shared" si="170"/>
        <v>0</v>
      </c>
      <c r="K2853" s="12" t="s">
        <v>128</v>
      </c>
    </row>
    <row r="2854" spans="1:11" x14ac:dyDescent="0.2">
      <c r="A2854" t="str">
        <f t="shared" si="171"/>
        <v>imports crude oil_off shore_SE_mix_mix.input_ha__</v>
      </c>
      <c r="B2854" t="str">
        <f>processors_PES!$B$208</f>
        <v>imports crude oil_off shore_SE_mix_mix</v>
      </c>
      <c r="C2854" s="9" t="s">
        <v>89</v>
      </c>
      <c r="D2854" s="10" t="s">
        <v>102</v>
      </c>
      <c r="E2854" s="10" t="s">
        <v>118</v>
      </c>
      <c r="F2854" s="9" t="s">
        <v>90</v>
      </c>
      <c r="G2854" s="9" t="s">
        <v>94</v>
      </c>
      <c r="H2854" t="str">
        <f>processors_PES!$D$207</f>
        <v>extraction::imports crude oil::off shore</v>
      </c>
      <c r="I2854" s="11">
        <v>12.51201408560709</v>
      </c>
      <c r="J2854">
        <f t="shared" si="170"/>
        <v>264153.64137533691</v>
      </c>
      <c r="K2854" s="12" t="s">
        <v>129</v>
      </c>
    </row>
    <row r="2855" spans="1:11" x14ac:dyDescent="0.2">
      <c r="A2855" t="str">
        <f t="shared" si="171"/>
        <v>imports crude oil_off shore_SE_mix_mix.input_lu__</v>
      </c>
      <c r="B2855" t="str">
        <f>processors_PES!$B$208</f>
        <v>imports crude oil_off shore_SE_mix_mix</v>
      </c>
      <c r="C2855" s="9" t="s">
        <v>89</v>
      </c>
      <c r="D2855" s="10" t="s">
        <v>103</v>
      </c>
      <c r="E2855" s="10" t="s">
        <v>119</v>
      </c>
      <c r="F2855" s="9" t="s">
        <v>92</v>
      </c>
      <c r="G2855" s="9" t="s">
        <v>94</v>
      </c>
      <c r="H2855" t="str">
        <f>processors_PES!$D$207</f>
        <v>extraction::imports crude oil::off shore</v>
      </c>
      <c r="I2855" s="11" t="s">
        <v>131</v>
      </c>
      <c r="J2855" s="11" t="s">
        <v>131</v>
      </c>
      <c r="K2855" s="12" t="s">
        <v>118</v>
      </c>
    </row>
    <row r="2856" spans="1:11" x14ac:dyDescent="0.2">
      <c r="A2856" t="str">
        <f t="shared" si="171"/>
        <v>imports crude oil_off shore_SE_mix_mix.input_w.us__</v>
      </c>
      <c r="B2856" t="str">
        <f>processors_PES!$B$208</f>
        <v>imports crude oil_off shore_SE_mix_mix</v>
      </c>
      <c r="C2856" s="9" t="s">
        <v>89</v>
      </c>
      <c r="D2856" s="10" t="s">
        <v>104</v>
      </c>
      <c r="E2856" s="10" t="s">
        <v>120</v>
      </c>
      <c r="F2856" s="9" t="s">
        <v>92</v>
      </c>
      <c r="G2856" s="9" t="s">
        <v>91</v>
      </c>
      <c r="H2856" t="str">
        <f>processors_PES!$D$207</f>
        <v>extraction::imports crude oil::off shore</v>
      </c>
      <c r="I2856" s="11">
        <v>0</v>
      </c>
      <c r="J2856">
        <f t="shared" si="170"/>
        <v>0</v>
      </c>
      <c r="K2856" s="12" t="s">
        <v>125</v>
      </c>
    </row>
    <row r="2857" spans="1:11" x14ac:dyDescent="0.2">
      <c r="A2857" t="str">
        <f t="shared" si="171"/>
        <v>imports crude oil_off shore_SE_mix_mix.input_fw__</v>
      </c>
      <c r="B2857" t="str">
        <f>processors_PES!$B$208</f>
        <v>imports crude oil_off shore_SE_mix_mix</v>
      </c>
      <c r="C2857" s="9" t="s">
        <v>89</v>
      </c>
      <c r="D2857" s="10" t="s">
        <v>105</v>
      </c>
      <c r="E2857" s="10" t="s">
        <v>121</v>
      </c>
      <c r="F2857" s="9" t="s">
        <v>92</v>
      </c>
      <c r="G2857" s="9" t="s">
        <v>91</v>
      </c>
      <c r="H2857" t="str">
        <f>processors_PES!$D$207</f>
        <v>extraction::imports crude oil::off shore</v>
      </c>
      <c r="I2857" s="11">
        <v>0</v>
      </c>
      <c r="J2857">
        <f t="shared" si="170"/>
        <v>0</v>
      </c>
      <c r="K2857" s="12" t="s">
        <v>125</v>
      </c>
    </row>
    <row r="2858" spans="1:11" x14ac:dyDescent="0.2">
      <c r="A2858" t="str">
        <f t="shared" si="171"/>
        <v>imports crude oil_off shore_SE_mix_mix.input_w.tot__</v>
      </c>
      <c r="B2858" t="str">
        <f>processors_PES!$B$208</f>
        <v>imports crude oil_off shore_SE_mix_mix</v>
      </c>
      <c r="C2858" s="9" t="s">
        <v>89</v>
      </c>
      <c r="D2858" s="10" t="s">
        <v>106</v>
      </c>
      <c r="E2858" s="10" t="s">
        <v>122</v>
      </c>
      <c r="F2858" s="9" t="s">
        <v>92</v>
      </c>
      <c r="G2858" s="9" t="s">
        <v>91</v>
      </c>
      <c r="H2858" t="str">
        <f>processors_PES!$D$207</f>
        <v>extraction::imports crude oil::off shore</v>
      </c>
      <c r="I2858" s="11">
        <v>0</v>
      </c>
      <c r="J2858">
        <f t="shared" si="170"/>
        <v>0</v>
      </c>
      <c r="K2858" s="12" t="s">
        <v>125</v>
      </c>
    </row>
    <row r="2859" spans="1:11" x14ac:dyDescent="0.2">
      <c r="A2859" t="str">
        <f t="shared" si="171"/>
        <v>imports crude oil_off shore_SE_mix_mix.output_w__</v>
      </c>
      <c r="B2859" t="str">
        <f>processors_PES!$B$208</f>
        <v>imports crude oil_off shore_SE_mix_mix</v>
      </c>
      <c r="C2859" s="9" t="s">
        <v>95</v>
      </c>
      <c r="D2859" s="10" t="s">
        <v>107</v>
      </c>
      <c r="E2859" s="10" t="s">
        <v>123</v>
      </c>
      <c r="F2859" s="9" t="s">
        <v>92</v>
      </c>
      <c r="G2859" s="9" t="s">
        <v>91</v>
      </c>
      <c r="H2859" t="str">
        <f>processors_PES!$D$207</f>
        <v>extraction::imports crude oil::off shore</v>
      </c>
      <c r="I2859" s="11">
        <v>0</v>
      </c>
      <c r="J2859">
        <f t="shared" si="170"/>
        <v>0</v>
      </c>
      <c r="K2859" s="12" t="s">
        <v>125</v>
      </c>
    </row>
    <row r="2860" spans="1:11" x14ac:dyDescent="0.2">
      <c r="A2860" t="str">
        <f t="shared" si="171"/>
        <v>imports crude oil_off shore_SE_mix_mix.output_ghg__</v>
      </c>
      <c r="B2860" t="str">
        <f>processors_PES!$B$208</f>
        <v>imports crude oil_off shore_SE_mix_mix</v>
      </c>
      <c r="C2860" s="9" t="s">
        <v>95</v>
      </c>
      <c r="D2860" s="10" t="s">
        <v>108</v>
      </c>
      <c r="E2860" s="10" t="s">
        <v>124</v>
      </c>
      <c r="F2860" s="9" t="s">
        <v>92</v>
      </c>
      <c r="G2860" s="9" t="s">
        <v>91</v>
      </c>
      <c r="H2860" t="str">
        <f>processors_PES!$D$207</f>
        <v>extraction::imports crude oil::off shore</v>
      </c>
      <c r="I2860" s="11">
        <v>34.597815627258413</v>
      </c>
      <c r="J2860">
        <f t="shared" si="170"/>
        <v>730429.08352267963</v>
      </c>
      <c r="K2860" s="12" t="s">
        <v>130</v>
      </c>
    </row>
    <row r="2861" spans="1:11" x14ac:dyDescent="0.2">
      <c r="A2861" t="str">
        <f t="shared" si="171"/>
        <v>imports crude oil_off shore_SE_mix_mix.output_ng__</v>
      </c>
      <c r="B2861" t="str">
        <f>processors_PES!$B$208</f>
        <v>imports crude oil_off shore_SE_mix_mix</v>
      </c>
      <c r="C2861" s="9" t="s">
        <v>95</v>
      </c>
      <c r="D2861" s="10" t="s">
        <v>96</v>
      </c>
      <c r="E2861" s="10" t="s">
        <v>110</v>
      </c>
      <c r="F2861" s="9" t="s">
        <v>90</v>
      </c>
      <c r="G2861" s="9" t="s">
        <v>91</v>
      </c>
      <c r="H2861" t="str">
        <f>processors_PES!$D$207</f>
        <v>extraction::imports crude oil::off shore</v>
      </c>
      <c r="I2861" s="11">
        <v>0</v>
      </c>
      <c r="J2861">
        <f t="shared" si="170"/>
        <v>0</v>
      </c>
      <c r="K2861" s="15" t="s">
        <v>163</v>
      </c>
    </row>
    <row r="2862" spans="1:11" x14ac:dyDescent="0.2">
      <c r="A2862" t="str">
        <f t="shared" si="171"/>
        <v>imports crude oil_off shore_SE_mix_mix.output_oil__</v>
      </c>
      <c r="B2862" t="str">
        <f>processors_PES!$B$208</f>
        <v>imports crude oil_off shore_SE_mix_mix</v>
      </c>
      <c r="C2862" s="10" t="s">
        <v>95</v>
      </c>
      <c r="D2862" s="10" t="s">
        <v>150</v>
      </c>
      <c r="E2862" s="10" t="s">
        <v>162</v>
      </c>
      <c r="F2862" s="10" t="s">
        <v>90</v>
      </c>
      <c r="G2862" s="10" t="s">
        <v>91</v>
      </c>
      <c r="H2862" t="str">
        <f>processors_PES!$D$207</f>
        <v>extraction::imports crude oil::off shore</v>
      </c>
      <c r="I2862" s="11">
        <v>1</v>
      </c>
      <c r="J2862" s="53">
        <f>P2762</f>
        <v>21112</v>
      </c>
      <c r="K2862" s="15" t="s">
        <v>163</v>
      </c>
    </row>
    <row r="2863" spans="1:11" x14ac:dyDescent="0.2">
      <c r="A2863" t="str">
        <f t="shared" si="171"/>
        <v>imports crude oil_off shore_SE_mix_mix.output_oil&amp;gas__</v>
      </c>
      <c r="B2863" t="str">
        <f>processors_PES!$B$208</f>
        <v>imports crude oil_off shore_SE_mix_mix</v>
      </c>
      <c r="C2863" s="10" t="s">
        <v>95</v>
      </c>
      <c r="D2863" s="10" t="s">
        <v>806</v>
      </c>
      <c r="E2863" s="10" t="s">
        <v>806</v>
      </c>
      <c r="F2863" s="10" t="s">
        <v>90</v>
      </c>
      <c r="G2863" s="10" t="s">
        <v>91</v>
      </c>
      <c r="H2863" t="str">
        <f>processors_PES!$D$207</f>
        <v>extraction::imports crude oil::off shore</v>
      </c>
      <c r="I2863" s="11">
        <v>0</v>
      </c>
      <c r="J2863">
        <f>I2863*$J$2880</f>
        <v>0</v>
      </c>
      <c r="K2863" s="15" t="s">
        <v>163</v>
      </c>
    </row>
    <row r="2864" spans="1:11" x14ac:dyDescent="0.2">
      <c r="A2864" t="str">
        <f t="shared" si="171"/>
        <v>imports crude oil_off shore_UK_mix_mix.input_ng__</v>
      </c>
      <c r="B2864" t="str">
        <f>processors_PES!$B$209</f>
        <v>imports crude oil_off shore_UK_mix_mix</v>
      </c>
      <c r="C2864" s="9" t="s">
        <v>89</v>
      </c>
      <c r="D2864" s="10" t="s">
        <v>96</v>
      </c>
      <c r="E2864" s="10" t="s">
        <v>110</v>
      </c>
      <c r="F2864" s="9" t="s">
        <v>90</v>
      </c>
      <c r="G2864" s="9" t="s">
        <v>91</v>
      </c>
      <c r="H2864" t="str">
        <f>processors_PES!$D$207</f>
        <v>extraction::imports crude oil::off shore</v>
      </c>
      <c r="I2864" s="11">
        <v>0</v>
      </c>
      <c r="J2864">
        <f t="shared" ref="J2864:J2879" si="172">I2864*$J$2880</f>
        <v>0</v>
      </c>
      <c r="K2864" s="12" t="s">
        <v>125</v>
      </c>
    </row>
    <row r="2865" spans="1:11" x14ac:dyDescent="0.2">
      <c r="A2865" t="str">
        <f t="shared" si="171"/>
        <v>imports crude oil_off shore_UK_mix_mix.input_li__</v>
      </c>
      <c r="B2865" t="str">
        <f>processors_PES!$B$209</f>
        <v>imports crude oil_off shore_UK_mix_mix</v>
      </c>
      <c r="C2865" s="9" t="s">
        <v>89</v>
      </c>
      <c r="D2865" s="10" t="s">
        <v>64</v>
      </c>
      <c r="E2865" s="10" t="s">
        <v>111</v>
      </c>
      <c r="F2865" s="9" t="s">
        <v>90</v>
      </c>
      <c r="G2865" s="9" t="s">
        <v>91</v>
      </c>
      <c r="H2865" t="str">
        <f>processors_PES!$D$207</f>
        <v>extraction::imports crude oil::off shore</v>
      </c>
      <c r="I2865" s="11">
        <v>0</v>
      </c>
      <c r="J2865">
        <f t="shared" si="172"/>
        <v>0</v>
      </c>
      <c r="K2865" s="12" t="s">
        <v>126</v>
      </c>
    </row>
    <row r="2866" spans="1:11" x14ac:dyDescent="0.2">
      <c r="A2866" t="str">
        <f t="shared" si="171"/>
        <v>imports crude oil_off shore_UK_mix_mix.input_bio__</v>
      </c>
      <c r="B2866" t="str">
        <f>processors_PES!$B$209</f>
        <v>imports crude oil_off shore_UK_mix_mix</v>
      </c>
      <c r="C2866" s="9" t="s">
        <v>89</v>
      </c>
      <c r="D2866" s="10" t="s">
        <v>97</v>
      </c>
      <c r="E2866" s="10" t="s">
        <v>112</v>
      </c>
      <c r="F2866" s="9" t="s">
        <v>90</v>
      </c>
      <c r="G2866" s="9" t="s">
        <v>91</v>
      </c>
      <c r="H2866" t="str">
        <f>processors_PES!$D$207</f>
        <v>extraction::imports crude oil::off shore</v>
      </c>
      <c r="I2866" s="11">
        <v>0</v>
      </c>
      <c r="J2866">
        <f t="shared" si="172"/>
        <v>0</v>
      </c>
      <c r="K2866" s="12" t="s">
        <v>126</v>
      </c>
    </row>
    <row r="2867" spans="1:11" x14ac:dyDescent="0.2">
      <c r="A2867" t="str">
        <f t="shared" si="171"/>
        <v>imports crude oil_off shore_UK_mix_mix.input_h.c__</v>
      </c>
      <c r="B2867" t="str">
        <f>processors_PES!$B$209</f>
        <v>imports crude oil_off shore_UK_mix_mix</v>
      </c>
      <c r="C2867" s="9" t="s">
        <v>89</v>
      </c>
      <c r="D2867" s="10" t="s">
        <v>63</v>
      </c>
      <c r="E2867" s="10" t="s">
        <v>113</v>
      </c>
      <c r="F2867" s="9" t="s">
        <v>92</v>
      </c>
      <c r="G2867" s="9" t="s">
        <v>91</v>
      </c>
      <c r="H2867" t="str">
        <f>processors_PES!$D$207</f>
        <v>extraction::imports crude oil::off shore</v>
      </c>
      <c r="I2867" s="11">
        <v>0</v>
      </c>
      <c r="J2867">
        <f t="shared" si="172"/>
        <v>0</v>
      </c>
      <c r="K2867" s="12" t="s">
        <v>126</v>
      </c>
    </row>
    <row r="2868" spans="1:11" x14ac:dyDescent="0.2">
      <c r="A2868" t="str">
        <f t="shared" si="171"/>
        <v>imports crude oil_off shore_UK_mix_mix.input_ur__</v>
      </c>
      <c r="B2868" t="str">
        <f>processors_PES!$B$209</f>
        <v>imports crude oil_off shore_UK_mix_mix</v>
      </c>
      <c r="C2868" s="9" t="s">
        <v>89</v>
      </c>
      <c r="D2868" s="10" t="s">
        <v>98</v>
      </c>
      <c r="E2868" s="10" t="s">
        <v>114</v>
      </c>
      <c r="F2868" s="9" t="s">
        <v>90</v>
      </c>
      <c r="G2868" s="9" t="s">
        <v>91</v>
      </c>
      <c r="H2868" t="str">
        <f>processors_PES!$D$207</f>
        <v>extraction::imports crude oil::off shore</v>
      </c>
      <c r="I2868" s="11">
        <v>0</v>
      </c>
      <c r="J2868">
        <f t="shared" si="172"/>
        <v>0</v>
      </c>
      <c r="K2868" s="12" t="s">
        <v>126</v>
      </c>
    </row>
    <row r="2869" spans="1:11" x14ac:dyDescent="0.2">
      <c r="A2869" t="str">
        <f t="shared" si="171"/>
        <v>imports crude oil_off shore_UK_mix_mix.input_el__</v>
      </c>
      <c r="B2869" t="str">
        <f>processors_PES!$B$209</f>
        <v>imports crude oil_off shore_UK_mix_mix</v>
      </c>
      <c r="C2869" s="9" t="s">
        <v>89</v>
      </c>
      <c r="D2869" s="10" t="s">
        <v>99</v>
      </c>
      <c r="E2869" s="10" t="s">
        <v>115</v>
      </c>
      <c r="F2869" s="9" t="s">
        <v>90</v>
      </c>
      <c r="G2869" s="9" t="s">
        <v>91</v>
      </c>
      <c r="H2869" t="str">
        <f>processors_PES!$D$207</f>
        <v>extraction::imports crude oil::off shore</v>
      </c>
      <c r="I2869" s="11">
        <v>227.36353431618261</v>
      </c>
      <c r="J2869">
        <f t="shared" si="172"/>
        <v>13749809.737771144</v>
      </c>
      <c r="K2869" s="12" t="s">
        <v>127</v>
      </c>
    </row>
    <row r="2870" spans="1:11" x14ac:dyDescent="0.2">
      <c r="A2870" t="str">
        <f t="shared" si="171"/>
        <v>imports crude oil_off shore_UK_mix_mix.input_he__</v>
      </c>
      <c r="B2870" t="str">
        <f>processors_PES!$B$209</f>
        <v>imports crude oil_off shore_UK_mix_mix</v>
      </c>
      <c r="C2870" s="9" t="s">
        <v>89</v>
      </c>
      <c r="D2870" s="10" t="s">
        <v>100</v>
      </c>
      <c r="E2870" s="10" t="s">
        <v>116</v>
      </c>
      <c r="F2870" s="9" t="s">
        <v>90</v>
      </c>
      <c r="G2870" s="9" t="s">
        <v>91</v>
      </c>
      <c r="H2870" t="str">
        <f>processors_PES!$D$207</f>
        <v>extraction::imports crude oil::off shore</v>
      </c>
      <c r="I2870" s="11">
        <v>63183.722566464719</v>
      </c>
      <c r="J2870">
        <f t="shared" si="172"/>
        <v>3821035622.206954</v>
      </c>
      <c r="K2870" s="12" t="s">
        <v>128</v>
      </c>
    </row>
    <row r="2871" spans="1:11" x14ac:dyDescent="0.2">
      <c r="A2871" t="str">
        <f t="shared" si="171"/>
        <v>imports crude oil_off shore_UK_mix_mix.inpt_fu__</v>
      </c>
      <c r="B2871" t="str">
        <f>processors_PES!$B$209</f>
        <v>imports crude oil_off shore_UK_mix_mix</v>
      </c>
      <c r="C2871" s="9" t="s">
        <v>93</v>
      </c>
      <c r="D2871" s="10" t="s">
        <v>101</v>
      </c>
      <c r="E2871" s="10" t="s">
        <v>117</v>
      </c>
      <c r="F2871" s="9" t="s">
        <v>90</v>
      </c>
      <c r="G2871" s="9" t="s">
        <v>91</v>
      </c>
      <c r="H2871" t="str">
        <f>processors_PES!$D$207</f>
        <v>extraction::imports crude oil::off shore</v>
      </c>
      <c r="I2871" s="11">
        <v>0</v>
      </c>
      <c r="J2871">
        <f t="shared" si="172"/>
        <v>0</v>
      </c>
      <c r="K2871" s="12" t="s">
        <v>128</v>
      </c>
    </row>
    <row r="2872" spans="1:11" x14ac:dyDescent="0.2">
      <c r="A2872" t="str">
        <f t="shared" si="171"/>
        <v>imports crude oil_off shore_UK_mix_mix.input_ha__</v>
      </c>
      <c r="B2872" t="str">
        <f>processors_PES!$B$209</f>
        <v>imports crude oil_off shore_UK_mix_mix</v>
      </c>
      <c r="C2872" s="9" t="s">
        <v>89</v>
      </c>
      <c r="D2872" s="10" t="s">
        <v>102</v>
      </c>
      <c r="E2872" s="10" t="s">
        <v>118</v>
      </c>
      <c r="F2872" s="9" t="s">
        <v>90</v>
      </c>
      <c r="G2872" s="9" t="s">
        <v>94</v>
      </c>
      <c r="H2872" t="str">
        <f>processors_PES!$D$207</f>
        <v>extraction::imports crude oil::off shore</v>
      </c>
      <c r="I2872" s="11">
        <v>12.512014085607092</v>
      </c>
      <c r="J2872">
        <f t="shared" si="172"/>
        <v>756664.05182708893</v>
      </c>
      <c r="K2872" s="12" t="s">
        <v>129</v>
      </c>
    </row>
    <row r="2873" spans="1:11" x14ac:dyDescent="0.2">
      <c r="A2873" t="str">
        <f t="shared" si="171"/>
        <v>imports crude oil_off shore_UK_mix_mix.input_lu__</v>
      </c>
      <c r="B2873" t="str">
        <f>processors_PES!$B$209</f>
        <v>imports crude oil_off shore_UK_mix_mix</v>
      </c>
      <c r="C2873" s="9" t="s">
        <v>89</v>
      </c>
      <c r="D2873" s="10" t="s">
        <v>103</v>
      </c>
      <c r="E2873" s="10" t="s">
        <v>119</v>
      </c>
      <c r="F2873" s="9" t="s">
        <v>92</v>
      </c>
      <c r="G2873" s="9" t="s">
        <v>94</v>
      </c>
      <c r="H2873" t="str">
        <f>processors_PES!$D$207</f>
        <v>extraction::imports crude oil::off shore</v>
      </c>
      <c r="I2873" s="11" t="s">
        <v>131</v>
      </c>
      <c r="J2873" s="11" t="s">
        <v>131</v>
      </c>
      <c r="K2873" s="12" t="s">
        <v>118</v>
      </c>
    </row>
    <row r="2874" spans="1:11" x14ac:dyDescent="0.2">
      <c r="A2874" t="str">
        <f t="shared" si="171"/>
        <v>imports crude oil_off shore_UK_mix_mix.input_w.us__</v>
      </c>
      <c r="B2874" t="str">
        <f>processors_PES!$B$209</f>
        <v>imports crude oil_off shore_UK_mix_mix</v>
      </c>
      <c r="C2874" s="9" t="s">
        <v>89</v>
      </c>
      <c r="D2874" s="10" t="s">
        <v>104</v>
      </c>
      <c r="E2874" s="10" t="s">
        <v>120</v>
      </c>
      <c r="F2874" s="9" t="s">
        <v>92</v>
      </c>
      <c r="G2874" s="9" t="s">
        <v>91</v>
      </c>
      <c r="H2874" t="str">
        <f>processors_PES!$D$207</f>
        <v>extraction::imports crude oil::off shore</v>
      </c>
      <c r="I2874" s="11">
        <v>0</v>
      </c>
      <c r="J2874">
        <f t="shared" si="172"/>
        <v>0</v>
      </c>
      <c r="K2874" s="12" t="s">
        <v>125</v>
      </c>
    </row>
    <row r="2875" spans="1:11" x14ac:dyDescent="0.2">
      <c r="A2875" t="str">
        <f t="shared" si="171"/>
        <v>imports crude oil_off shore_UK_mix_mix.input_fw__</v>
      </c>
      <c r="B2875" t="str">
        <f>processors_PES!$B$209</f>
        <v>imports crude oil_off shore_UK_mix_mix</v>
      </c>
      <c r="C2875" s="9" t="s">
        <v>89</v>
      </c>
      <c r="D2875" s="10" t="s">
        <v>105</v>
      </c>
      <c r="E2875" s="10" t="s">
        <v>121</v>
      </c>
      <c r="F2875" s="9" t="s">
        <v>92</v>
      </c>
      <c r="G2875" s="9" t="s">
        <v>91</v>
      </c>
      <c r="H2875" t="str">
        <f>processors_PES!$D$207</f>
        <v>extraction::imports crude oil::off shore</v>
      </c>
      <c r="I2875" s="11">
        <v>0</v>
      </c>
      <c r="J2875">
        <f t="shared" si="172"/>
        <v>0</v>
      </c>
      <c r="K2875" s="12" t="s">
        <v>125</v>
      </c>
    </row>
    <row r="2876" spans="1:11" x14ac:dyDescent="0.2">
      <c r="A2876" t="str">
        <f t="shared" si="171"/>
        <v>imports crude oil_off shore_UK_mix_mix.input_w.tot__</v>
      </c>
      <c r="B2876" t="str">
        <f>processors_PES!$B$209</f>
        <v>imports crude oil_off shore_UK_mix_mix</v>
      </c>
      <c r="C2876" s="9" t="s">
        <v>89</v>
      </c>
      <c r="D2876" s="10" t="s">
        <v>106</v>
      </c>
      <c r="E2876" s="10" t="s">
        <v>122</v>
      </c>
      <c r="F2876" s="9" t="s">
        <v>92</v>
      </c>
      <c r="G2876" s="9" t="s">
        <v>91</v>
      </c>
      <c r="H2876" t="str">
        <f>processors_PES!$D$207</f>
        <v>extraction::imports crude oil::off shore</v>
      </c>
      <c r="I2876" s="11">
        <v>0</v>
      </c>
      <c r="J2876">
        <f t="shared" si="172"/>
        <v>0</v>
      </c>
      <c r="K2876" s="12" t="s">
        <v>125</v>
      </c>
    </row>
    <row r="2877" spans="1:11" x14ac:dyDescent="0.2">
      <c r="A2877" t="str">
        <f t="shared" si="171"/>
        <v>imports crude oil_off shore_UK_mix_mix.output_w__</v>
      </c>
      <c r="B2877" t="str">
        <f>processors_PES!$B$209</f>
        <v>imports crude oil_off shore_UK_mix_mix</v>
      </c>
      <c r="C2877" s="9" t="s">
        <v>95</v>
      </c>
      <c r="D2877" s="10" t="s">
        <v>107</v>
      </c>
      <c r="E2877" s="10" t="s">
        <v>123</v>
      </c>
      <c r="F2877" s="9" t="s">
        <v>92</v>
      </c>
      <c r="G2877" s="9" t="s">
        <v>91</v>
      </c>
      <c r="H2877" t="str">
        <f>processors_PES!$D$207</f>
        <v>extraction::imports crude oil::off shore</v>
      </c>
      <c r="I2877" s="11">
        <v>0</v>
      </c>
      <c r="J2877">
        <f t="shared" si="172"/>
        <v>0</v>
      </c>
      <c r="K2877" s="12" t="s">
        <v>125</v>
      </c>
    </row>
    <row r="2878" spans="1:11" x14ac:dyDescent="0.2">
      <c r="A2878" t="str">
        <f t="shared" si="171"/>
        <v>imports crude oil_off shore_UK_mix_mix.output_ghg__</v>
      </c>
      <c r="B2878" t="str">
        <f>processors_PES!$B$209</f>
        <v>imports crude oil_off shore_UK_mix_mix</v>
      </c>
      <c r="C2878" s="9" t="s">
        <v>95</v>
      </c>
      <c r="D2878" s="10" t="s">
        <v>108</v>
      </c>
      <c r="E2878" s="10" t="s">
        <v>124</v>
      </c>
      <c r="F2878" s="9" t="s">
        <v>92</v>
      </c>
      <c r="G2878" s="9" t="s">
        <v>91</v>
      </c>
      <c r="H2878" t="str">
        <f>processors_PES!$D$207</f>
        <v>extraction::imports crude oil::off shore</v>
      </c>
      <c r="I2878" s="11">
        <v>33.53672728870864</v>
      </c>
      <c r="J2878">
        <f t="shared" si="172"/>
        <v>2028133.582784655</v>
      </c>
      <c r="K2878" s="12" t="s">
        <v>130</v>
      </c>
    </row>
    <row r="2879" spans="1:11" x14ac:dyDescent="0.2">
      <c r="A2879" t="str">
        <f t="shared" si="171"/>
        <v>imports crude oil_off shore_UK_mix_mix.output_ng__</v>
      </c>
      <c r="B2879" t="str">
        <f>processors_PES!$B$209</f>
        <v>imports crude oil_off shore_UK_mix_mix</v>
      </c>
      <c r="C2879" s="9" t="s">
        <v>95</v>
      </c>
      <c r="D2879" s="10" t="s">
        <v>96</v>
      </c>
      <c r="E2879" s="10" t="s">
        <v>110</v>
      </c>
      <c r="F2879" s="9" t="s">
        <v>90</v>
      </c>
      <c r="G2879" s="9" t="s">
        <v>91</v>
      </c>
      <c r="H2879" t="str">
        <f>processors_PES!$D$207</f>
        <v>extraction::imports crude oil::off shore</v>
      </c>
      <c r="I2879" s="11">
        <v>0</v>
      </c>
      <c r="J2879">
        <f t="shared" si="172"/>
        <v>0</v>
      </c>
      <c r="K2879" s="15" t="s">
        <v>163</v>
      </c>
    </row>
    <row r="2880" spans="1:11" x14ac:dyDescent="0.2">
      <c r="A2880" t="str">
        <f t="shared" si="171"/>
        <v>imports crude oil_off shore_UK_mix_mix.output_oil__</v>
      </c>
      <c r="B2880" t="str">
        <f>processors_PES!$B$209</f>
        <v>imports crude oil_off shore_UK_mix_mix</v>
      </c>
      <c r="C2880" s="10" t="s">
        <v>95</v>
      </c>
      <c r="D2880" s="10" t="s">
        <v>150</v>
      </c>
      <c r="E2880" s="10" t="s">
        <v>162</v>
      </c>
      <c r="F2880" s="10" t="s">
        <v>90</v>
      </c>
      <c r="G2880" s="10" t="s">
        <v>91</v>
      </c>
      <c r="H2880" t="str">
        <f>processors_PES!$D$207</f>
        <v>extraction::imports crude oil::off shore</v>
      </c>
      <c r="I2880" s="11">
        <v>1</v>
      </c>
      <c r="J2880" s="53">
        <f>P2763</f>
        <v>60475</v>
      </c>
      <c r="K2880" s="15" t="s">
        <v>163</v>
      </c>
    </row>
    <row r="2881" spans="1:11" x14ac:dyDescent="0.2">
      <c r="A2881" t="str">
        <f t="shared" si="171"/>
        <v>imports crude oil_off shore_UK_mix_mix.output_oil&amp;gas__</v>
      </c>
      <c r="B2881" t="str">
        <f>processors_PES!$B$209</f>
        <v>imports crude oil_off shore_UK_mix_mix</v>
      </c>
      <c r="C2881" s="10" t="s">
        <v>95</v>
      </c>
      <c r="D2881" s="10" t="s">
        <v>806</v>
      </c>
      <c r="E2881" s="10" t="s">
        <v>806</v>
      </c>
      <c r="F2881" s="10" t="s">
        <v>90</v>
      </c>
      <c r="G2881" s="10" t="s">
        <v>91</v>
      </c>
      <c r="H2881" t="str">
        <f>processors_PES!$D$207</f>
        <v>extraction::imports crude oil::off shore</v>
      </c>
      <c r="I2881" s="11">
        <v>0</v>
      </c>
      <c r="J2881">
        <v>0</v>
      </c>
      <c r="K2881" s="15" t="s">
        <v>163</v>
      </c>
    </row>
    <row r="2882" spans="1:11" x14ac:dyDescent="0.2">
      <c r="A2882" t="str">
        <f t="shared" si="171"/>
        <v>imports crude oil_on shore_DE_mix_mix.input_ng__</v>
      </c>
      <c r="B2882" t="str">
        <f>processors_PES!$B$210</f>
        <v>imports crude oil_on shore_DE_mix_mix</v>
      </c>
      <c r="C2882" s="9" t="s">
        <v>89</v>
      </c>
      <c r="D2882" s="10" t="s">
        <v>96</v>
      </c>
      <c r="E2882" s="10" t="s">
        <v>110</v>
      </c>
      <c r="F2882" s="9" t="s">
        <v>90</v>
      </c>
      <c r="G2882" s="9" t="s">
        <v>91</v>
      </c>
      <c r="H2882" t="str">
        <f>processors_PES!$D$210</f>
        <v>extraction::imports crude oil::on shore</v>
      </c>
      <c r="I2882" s="11">
        <v>0</v>
      </c>
      <c r="J2882">
        <v>0</v>
      </c>
      <c r="K2882" s="12" t="s">
        <v>125</v>
      </c>
    </row>
    <row r="2883" spans="1:11" x14ac:dyDescent="0.2">
      <c r="A2883" t="str">
        <f t="shared" si="171"/>
        <v>imports crude oil_on shore_DE_mix_mix.input_li__</v>
      </c>
      <c r="B2883" t="str">
        <f>processors_PES!$B$210</f>
        <v>imports crude oil_on shore_DE_mix_mix</v>
      </c>
      <c r="C2883" s="9" t="s">
        <v>89</v>
      </c>
      <c r="D2883" s="10" t="s">
        <v>64</v>
      </c>
      <c r="E2883" s="10" t="s">
        <v>111</v>
      </c>
      <c r="F2883" s="9" t="s">
        <v>90</v>
      </c>
      <c r="G2883" s="9" t="s">
        <v>91</v>
      </c>
      <c r="H2883" t="str">
        <f>processors_PES!$D$210</f>
        <v>extraction::imports crude oil::on shore</v>
      </c>
      <c r="I2883" s="11">
        <v>0</v>
      </c>
      <c r="J2883">
        <v>0</v>
      </c>
      <c r="K2883" s="12" t="s">
        <v>126</v>
      </c>
    </row>
    <row r="2884" spans="1:11" x14ac:dyDescent="0.2">
      <c r="A2884" t="str">
        <f t="shared" si="171"/>
        <v>imports crude oil_on shore_DE_mix_mix.input_bio__</v>
      </c>
      <c r="B2884" t="str">
        <f>processors_PES!$B$210</f>
        <v>imports crude oil_on shore_DE_mix_mix</v>
      </c>
      <c r="C2884" s="9" t="s">
        <v>89</v>
      </c>
      <c r="D2884" s="10" t="s">
        <v>97</v>
      </c>
      <c r="E2884" s="10" t="s">
        <v>112</v>
      </c>
      <c r="F2884" s="9" t="s">
        <v>90</v>
      </c>
      <c r="G2884" s="9" t="s">
        <v>91</v>
      </c>
      <c r="H2884" t="str">
        <f>processors_PES!$D$210</f>
        <v>extraction::imports crude oil::on shore</v>
      </c>
      <c r="I2884" s="11">
        <v>0</v>
      </c>
      <c r="J2884">
        <v>0</v>
      </c>
      <c r="K2884" s="12" t="s">
        <v>126</v>
      </c>
    </row>
    <row r="2885" spans="1:11" x14ac:dyDescent="0.2">
      <c r="A2885" t="str">
        <f t="shared" si="171"/>
        <v>imports crude oil_on shore_DE_mix_mix.input_h.c__</v>
      </c>
      <c r="B2885" t="str">
        <f>processors_PES!$B$210</f>
        <v>imports crude oil_on shore_DE_mix_mix</v>
      </c>
      <c r="C2885" s="9" t="s">
        <v>89</v>
      </c>
      <c r="D2885" s="10" t="s">
        <v>63</v>
      </c>
      <c r="E2885" s="10" t="s">
        <v>113</v>
      </c>
      <c r="F2885" s="9" t="s">
        <v>92</v>
      </c>
      <c r="G2885" s="9" t="s">
        <v>91</v>
      </c>
      <c r="H2885" t="str">
        <f>processors_PES!$D$210</f>
        <v>extraction::imports crude oil::on shore</v>
      </c>
      <c r="I2885" s="11">
        <v>0</v>
      </c>
      <c r="J2885">
        <v>0</v>
      </c>
      <c r="K2885" s="12" t="s">
        <v>126</v>
      </c>
    </row>
    <row r="2886" spans="1:11" x14ac:dyDescent="0.2">
      <c r="A2886" t="str">
        <f t="shared" si="171"/>
        <v>imports crude oil_on shore_DE_mix_mix.input_ur__</v>
      </c>
      <c r="B2886" t="str">
        <f>processors_PES!$B$210</f>
        <v>imports crude oil_on shore_DE_mix_mix</v>
      </c>
      <c r="C2886" s="9" t="s">
        <v>89</v>
      </c>
      <c r="D2886" s="10" t="s">
        <v>98</v>
      </c>
      <c r="E2886" s="10" t="s">
        <v>114</v>
      </c>
      <c r="F2886" s="9" t="s">
        <v>90</v>
      </c>
      <c r="G2886" s="9" t="s">
        <v>91</v>
      </c>
      <c r="H2886" t="str">
        <f>processors_PES!$D$210</f>
        <v>extraction::imports crude oil::on shore</v>
      </c>
      <c r="I2886" s="11">
        <v>0</v>
      </c>
      <c r="J2886">
        <v>0</v>
      </c>
      <c r="K2886" s="12" t="s">
        <v>126</v>
      </c>
    </row>
    <row r="2887" spans="1:11" x14ac:dyDescent="0.2">
      <c r="A2887" t="str">
        <f t="shared" si="171"/>
        <v>imports crude oil_on shore_DE_mix_mix.input_el__</v>
      </c>
      <c r="B2887" t="str">
        <f>processors_PES!$B$210</f>
        <v>imports crude oil_on shore_DE_mix_mix</v>
      </c>
      <c r="C2887" s="9" t="s">
        <v>89</v>
      </c>
      <c r="D2887" s="10" t="s">
        <v>99</v>
      </c>
      <c r="E2887" s="10" t="s">
        <v>115</v>
      </c>
      <c r="F2887" s="9" t="s">
        <v>90</v>
      </c>
      <c r="G2887" s="9" t="s">
        <v>91</v>
      </c>
      <c r="H2887" t="str">
        <f>processors_PES!$D$210</f>
        <v>extraction::imports crude oil::on shore</v>
      </c>
      <c r="I2887" s="11">
        <v>0</v>
      </c>
      <c r="J2887">
        <v>0</v>
      </c>
      <c r="K2887" s="12" t="s">
        <v>127</v>
      </c>
    </row>
    <row r="2888" spans="1:11" x14ac:dyDescent="0.2">
      <c r="A2888" t="str">
        <f t="shared" si="171"/>
        <v>imports crude oil_on shore_DE_mix_mix.input_he__</v>
      </c>
      <c r="B2888" t="str">
        <f>processors_PES!$B$210</f>
        <v>imports crude oil_on shore_DE_mix_mix</v>
      </c>
      <c r="C2888" s="9" t="s">
        <v>89</v>
      </c>
      <c r="D2888" s="10" t="s">
        <v>100</v>
      </c>
      <c r="E2888" s="10" t="s">
        <v>116</v>
      </c>
      <c r="F2888" s="9" t="s">
        <v>90</v>
      </c>
      <c r="G2888" s="9" t="s">
        <v>91</v>
      </c>
      <c r="H2888" t="str">
        <f>processors_PES!$D$210</f>
        <v>extraction::imports crude oil::on shore</v>
      </c>
      <c r="I2888" s="11">
        <v>0</v>
      </c>
      <c r="J2888">
        <v>0</v>
      </c>
      <c r="K2888" s="12" t="s">
        <v>128</v>
      </c>
    </row>
    <row r="2889" spans="1:11" x14ac:dyDescent="0.2">
      <c r="A2889" t="str">
        <f t="shared" si="171"/>
        <v>imports crude oil_on shore_DE_mix_mix.inpt_fu__</v>
      </c>
      <c r="B2889" t="str">
        <f>processors_PES!$B$210</f>
        <v>imports crude oil_on shore_DE_mix_mix</v>
      </c>
      <c r="C2889" s="9" t="s">
        <v>93</v>
      </c>
      <c r="D2889" s="10" t="s">
        <v>101</v>
      </c>
      <c r="E2889" s="10" t="s">
        <v>117</v>
      </c>
      <c r="F2889" s="9" t="s">
        <v>90</v>
      </c>
      <c r="G2889" s="9" t="s">
        <v>91</v>
      </c>
      <c r="H2889" t="str">
        <f>processors_PES!$D$210</f>
        <v>extraction::imports crude oil::on shore</v>
      </c>
      <c r="I2889" s="11">
        <v>0</v>
      </c>
      <c r="J2889">
        <v>0</v>
      </c>
      <c r="K2889" s="12" t="s">
        <v>128</v>
      </c>
    </row>
    <row r="2890" spans="1:11" x14ac:dyDescent="0.2">
      <c r="A2890" t="str">
        <f t="shared" si="171"/>
        <v>imports crude oil_on shore_DE_mix_mix.input_ha__</v>
      </c>
      <c r="B2890" t="str">
        <f>processors_PES!$B$210</f>
        <v>imports crude oil_on shore_DE_mix_mix</v>
      </c>
      <c r="C2890" s="9" t="s">
        <v>89</v>
      </c>
      <c r="D2890" s="10" t="s">
        <v>102</v>
      </c>
      <c r="E2890" s="10" t="s">
        <v>118</v>
      </c>
      <c r="F2890" s="9" t="s">
        <v>90</v>
      </c>
      <c r="G2890" s="9" t="s">
        <v>94</v>
      </c>
      <c r="H2890" t="str">
        <f>processors_PES!$D$210</f>
        <v>extraction::imports crude oil::on shore</v>
      </c>
      <c r="I2890" s="11">
        <v>0</v>
      </c>
      <c r="J2890">
        <v>0</v>
      </c>
      <c r="K2890" s="12" t="s">
        <v>129</v>
      </c>
    </row>
    <row r="2891" spans="1:11" x14ac:dyDescent="0.2">
      <c r="A2891" t="str">
        <f t="shared" si="171"/>
        <v>imports crude oil_on shore_DE_mix_mix.input_lu__</v>
      </c>
      <c r="B2891" t="str">
        <f>processors_PES!$B$210</f>
        <v>imports crude oil_on shore_DE_mix_mix</v>
      </c>
      <c r="C2891" s="9" t="s">
        <v>89</v>
      </c>
      <c r="D2891" s="10" t="s">
        <v>103</v>
      </c>
      <c r="E2891" s="10" t="s">
        <v>119</v>
      </c>
      <c r="F2891" s="9" t="s">
        <v>92</v>
      </c>
      <c r="G2891" s="9" t="s">
        <v>94</v>
      </c>
      <c r="H2891" t="str">
        <f>processors_PES!$D$210</f>
        <v>extraction::imports crude oil::on shore</v>
      </c>
      <c r="I2891" s="11">
        <v>0</v>
      </c>
      <c r="J2891">
        <v>0</v>
      </c>
      <c r="K2891" s="12" t="s">
        <v>118</v>
      </c>
    </row>
    <row r="2892" spans="1:11" x14ac:dyDescent="0.2">
      <c r="A2892" t="str">
        <f t="shared" si="171"/>
        <v>imports crude oil_on shore_DE_mix_mix.input_w.us__</v>
      </c>
      <c r="B2892" t="str">
        <f>processors_PES!$B$210</f>
        <v>imports crude oil_on shore_DE_mix_mix</v>
      </c>
      <c r="C2892" s="9" t="s">
        <v>89</v>
      </c>
      <c r="D2892" s="10" t="s">
        <v>104</v>
      </c>
      <c r="E2892" s="10" t="s">
        <v>120</v>
      </c>
      <c r="F2892" s="9" t="s">
        <v>92</v>
      </c>
      <c r="G2892" s="9" t="s">
        <v>91</v>
      </c>
      <c r="H2892" t="str">
        <f>processors_PES!$D$210</f>
        <v>extraction::imports crude oil::on shore</v>
      </c>
      <c r="I2892" s="11">
        <v>0</v>
      </c>
      <c r="J2892">
        <v>0</v>
      </c>
      <c r="K2892" s="12" t="s">
        <v>125</v>
      </c>
    </row>
    <row r="2893" spans="1:11" x14ac:dyDescent="0.2">
      <c r="A2893" t="str">
        <f t="shared" si="171"/>
        <v>imports crude oil_on shore_DE_mix_mix.input_fw__</v>
      </c>
      <c r="B2893" t="str">
        <f>processors_PES!$B$210</f>
        <v>imports crude oil_on shore_DE_mix_mix</v>
      </c>
      <c r="C2893" s="9" t="s">
        <v>89</v>
      </c>
      <c r="D2893" s="10" t="s">
        <v>105</v>
      </c>
      <c r="E2893" s="10" t="s">
        <v>121</v>
      </c>
      <c r="F2893" s="9" t="s">
        <v>92</v>
      </c>
      <c r="G2893" s="9" t="s">
        <v>91</v>
      </c>
      <c r="H2893" t="str">
        <f>processors_PES!$D$210</f>
        <v>extraction::imports crude oil::on shore</v>
      </c>
      <c r="I2893" s="11">
        <v>0</v>
      </c>
      <c r="J2893">
        <v>0</v>
      </c>
      <c r="K2893" s="12" t="s">
        <v>125</v>
      </c>
    </row>
    <row r="2894" spans="1:11" x14ac:dyDescent="0.2">
      <c r="A2894" t="str">
        <f t="shared" si="171"/>
        <v>imports crude oil_on shore_DE_mix_mix.input_w.tot__</v>
      </c>
      <c r="B2894" t="str">
        <f>processors_PES!$B$210</f>
        <v>imports crude oil_on shore_DE_mix_mix</v>
      </c>
      <c r="C2894" s="9" t="s">
        <v>89</v>
      </c>
      <c r="D2894" s="10" t="s">
        <v>106</v>
      </c>
      <c r="E2894" s="10" t="s">
        <v>122</v>
      </c>
      <c r="F2894" s="9" t="s">
        <v>92</v>
      </c>
      <c r="G2894" s="9" t="s">
        <v>91</v>
      </c>
      <c r="H2894" t="str">
        <f>processors_PES!$D$210</f>
        <v>extraction::imports crude oil::on shore</v>
      </c>
      <c r="I2894" s="11">
        <v>0</v>
      </c>
      <c r="J2894">
        <v>0</v>
      </c>
      <c r="K2894" s="12" t="s">
        <v>125</v>
      </c>
    </row>
    <row r="2895" spans="1:11" x14ac:dyDescent="0.2">
      <c r="A2895" t="str">
        <f t="shared" si="171"/>
        <v>imports crude oil_on shore_DE_mix_mix.output_w__</v>
      </c>
      <c r="B2895" t="str">
        <f>processors_PES!$B$210</f>
        <v>imports crude oil_on shore_DE_mix_mix</v>
      </c>
      <c r="C2895" s="9" t="s">
        <v>95</v>
      </c>
      <c r="D2895" s="10" t="s">
        <v>107</v>
      </c>
      <c r="E2895" s="10" t="s">
        <v>123</v>
      </c>
      <c r="F2895" s="9" t="s">
        <v>92</v>
      </c>
      <c r="G2895" s="9" t="s">
        <v>91</v>
      </c>
      <c r="H2895" t="str">
        <f>processors_PES!$D$210</f>
        <v>extraction::imports crude oil::on shore</v>
      </c>
      <c r="I2895" s="11">
        <v>0</v>
      </c>
      <c r="J2895">
        <v>0</v>
      </c>
      <c r="K2895" s="12" t="s">
        <v>125</v>
      </c>
    </row>
    <row r="2896" spans="1:11" x14ac:dyDescent="0.2">
      <c r="A2896" t="str">
        <f t="shared" si="171"/>
        <v>imports crude oil_on shore_DE_mix_mix.output_ghg__</v>
      </c>
      <c r="B2896" t="str">
        <f>processors_PES!$B$210</f>
        <v>imports crude oil_on shore_DE_mix_mix</v>
      </c>
      <c r="C2896" s="9" t="s">
        <v>95</v>
      </c>
      <c r="D2896" s="10" t="s">
        <v>108</v>
      </c>
      <c r="E2896" s="10" t="s">
        <v>124</v>
      </c>
      <c r="F2896" s="9" t="s">
        <v>92</v>
      </c>
      <c r="G2896" s="9" t="s">
        <v>91</v>
      </c>
      <c r="H2896" t="str">
        <f>processors_PES!$D$210</f>
        <v>extraction::imports crude oil::on shore</v>
      </c>
      <c r="I2896" s="11">
        <v>0</v>
      </c>
      <c r="J2896">
        <v>0</v>
      </c>
      <c r="K2896" s="12" t="s">
        <v>130</v>
      </c>
    </row>
    <row r="2897" spans="1:11" x14ac:dyDescent="0.2">
      <c r="A2897" t="str">
        <f t="shared" si="171"/>
        <v>imports crude oil_on shore_DE_mix_mix.output_ng__</v>
      </c>
      <c r="B2897" t="str">
        <f>processors_PES!$B$210</f>
        <v>imports crude oil_on shore_DE_mix_mix</v>
      </c>
      <c r="C2897" s="9" t="s">
        <v>95</v>
      </c>
      <c r="D2897" s="10" t="s">
        <v>96</v>
      </c>
      <c r="E2897" s="10" t="s">
        <v>110</v>
      </c>
      <c r="F2897" s="9" t="s">
        <v>90</v>
      </c>
      <c r="G2897" s="9" t="s">
        <v>91</v>
      </c>
      <c r="H2897" t="str">
        <f>processors_PES!$D$210</f>
        <v>extraction::imports crude oil::on shore</v>
      </c>
      <c r="I2897" s="11">
        <v>0</v>
      </c>
      <c r="J2897">
        <v>0</v>
      </c>
      <c r="K2897" s="15" t="s">
        <v>163</v>
      </c>
    </row>
    <row r="2898" spans="1:11" x14ac:dyDescent="0.2">
      <c r="A2898" t="str">
        <f t="shared" si="171"/>
        <v>imports crude oil_on shore_DE_mix_mix.output_oil__</v>
      </c>
      <c r="B2898" t="str">
        <f>processors_PES!$B$210</f>
        <v>imports crude oil_on shore_DE_mix_mix</v>
      </c>
      <c r="C2898" s="10" t="s">
        <v>95</v>
      </c>
      <c r="D2898" s="10" t="s">
        <v>150</v>
      </c>
      <c r="E2898" s="10" t="s">
        <v>162</v>
      </c>
      <c r="F2898" s="10" t="s">
        <v>90</v>
      </c>
      <c r="G2898" s="10" t="s">
        <v>91</v>
      </c>
      <c r="H2898" t="str">
        <f>processors_PES!$D$210</f>
        <v>extraction::imports crude oil::on shore</v>
      </c>
      <c r="I2898" s="11">
        <v>0</v>
      </c>
      <c r="J2898">
        <v>0</v>
      </c>
      <c r="K2898" s="15" t="s">
        <v>163</v>
      </c>
    </row>
    <row r="2899" spans="1:11" x14ac:dyDescent="0.2">
      <c r="A2899" t="str">
        <f t="shared" si="171"/>
        <v>imports crude oil_on shore_DE_mix_mix.output_oil&amp;gas__</v>
      </c>
      <c r="B2899" t="str">
        <f>processors_PES!$B$210</f>
        <v>imports crude oil_on shore_DE_mix_mix</v>
      </c>
      <c r="C2899" s="10" t="s">
        <v>95</v>
      </c>
      <c r="D2899" s="10" t="s">
        <v>806</v>
      </c>
      <c r="E2899" s="10" t="s">
        <v>806</v>
      </c>
      <c r="F2899" s="10" t="s">
        <v>90</v>
      </c>
      <c r="G2899" s="10" t="s">
        <v>91</v>
      </c>
      <c r="H2899" t="str">
        <f>processors_PES!$D$210</f>
        <v>extraction::imports crude oil::on shore</v>
      </c>
      <c r="I2899" s="11">
        <v>0</v>
      </c>
      <c r="J2899">
        <v>0</v>
      </c>
      <c r="K2899" s="15" t="s">
        <v>163</v>
      </c>
    </row>
    <row r="2900" spans="1:11" x14ac:dyDescent="0.2">
      <c r="A2900" t="str">
        <f t="shared" si="171"/>
        <v>imports crude oil_on shore_ES_mix_mix.input_ng__</v>
      </c>
      <c r="B2900" t="str">
        <f>processors_PES!$B$211</f>
        <v>imports crude oil_on shore_ES_mix_mix</v>
      </c>
      <c r="C2900" s="9" t="s">
        <v>89</v>
      </c>
      <c r="D2900" s="10" t="s">
        <v>96</v>
      </c>
      <c r="E2900" s="10" t="s">
        <v>110</v>
      </c>
      <c r="F2900" s="9" t="s">
        <v>90</v>
      </c>
      <c r="G2900" s="9" t="s">
        <v>91</v>
      </c>
      <c r="H2900" t="str">
        <f>processors_PES!$D$210</f>
        <v>extraction::imports crude oil::on shore</v>
      </c>
      <c r="I2900" s="11">
        <v>0</v>
      </c>
      <c r="J2900">
        <v>0</v>
      </c>
      <c r="K2900" s="12" t="s">
        <v>125</v>
      </c>
    </row>
    <row r="2901" spans="1:11" x14ac:dyDescent="0.2">
      <c r="A2901" t="str">
        <f t="shared" si="171"/>
        <v>imports crude oil_on shore_ES_mix_mix.input_li__</v>
      </c>
      <c r="B2901" t="str">
        <f>processors_PES!$B$211</f>
        <v>imports crude oil_on shore_ES_mix_mix</v>
      </c>
      <c r="C2901" s="9" t="s">
        <v>89</v>
      </c>
      <c r="D2901" s="10" t="s">
        <v>64</v>
      </c>
      <c r="E2901" s="10" t="s">
        <v>111</v>
      </c>
      <c r="F2901" s="9" t="s">
        <v>90</v>
      </c>
      <c r="G2901" s="9" t="s">
        <v>91</v>
      </c>
      <c r="H2901" t="str">
        <f>processors_PES!$D$210</f>
        <v>extraction::imports crude oil::on shore</v>
      </c>
      <c r="I2901" s="11">
        <v>0</v>
      </c>
      <c r="J2901">
        <v>0</v>
      </c>
      <c r="K2901" s="12" t="s">
        <v>126</v>
      </c>
    </row>
    <row r="2902" spans="1:11" x14ac:dyDescent="0.2">
      <c r="A2902" t="str">
        <f t="shared" si="171"/>
        <v>imports crude oil_on shore_ES_mix_mix.input_bio__</v>
      </c>
      <c r="B2902" t="str">
        <f>processors_PES!$B$211</f>
        <v>imports crude oil_on shore_ES_mix_mix</v>
      </c>
      <c r="C2902" s="9" t="s">
        <v>89</v>
      </c>
      <c r="D2902" s="10" t="s">
        <v>97</v>
      </c>
      <c r="E2902" s="10" t="s">
        <v>112</v>
      </c>
      <c r="F2902" s="9" t="s">
        <v>90</v>
      </c>
      <c r="G2902" s="9" t="s">
        <v>91</v>
      </c>
      <c r="H2902" t="str">
        <f>processors_PES!$D$210</f>
        <v>extraction::imports crude oil::on shore</v>
      </c>
      <c r="I2902" s="11">
        <v>0</v>
      </c>
      <c r="J2902">
        <v>0</v>
      </c>
      <c r="K2902" s="12" t="s">
        <v>126</v>
      </c>
    </row>
    <row r="2903" spans="1:11" x14ac:dyDescent="0.2">
      <c r="A2903" t="str">
        <f t="shared" si="171"/>
        <v>imports crude oil_on shore_ES_mix_mix.input_h.c__</v>
      </c>
      <c r="B2903" t="str">
        <f>processors_PES!$B$211</f>
        <v>imports crude oil_on shore_ES_mix_mix</v>
      </c>
      <c r="C2903" s="9" t="s">
        <v>89</v>
      </c>
      <c r="D2903" s="10" t="s">
        <v>63</v>
      </c>
      <c r="E2903" s="10" t="s">
        <v>113</v>
      </c>
      <c r="F2903" s="9" t="s">
        <v>92</v>
      </c>
      <c r="G2903" s="9" t="s">
        <v>91</v>
      </c>
      <c r="H2903" t="str">
        <f>processors_PES!$D$210</f>
        <v>extraction::imports crude oil::on shore</v>
      </c>
      <c r="I2903" s="11">
        <v>0</v>
      </c>
      <c r="J2903">
        <v>0</v>
      </c>
      <c r="K2903" s="12" t="s">
        <v>126</v>
      </c>
    </row>
    <row r="2904" spans="1:11" x14ac:dyDescent="0.2">
      <c r="A2904" t="str">
        <f t="shared" si="171"/>
        <v>imports crude oil_on shore_ES_mix_mix.input_ur__</v>
      </c>
      <c r="B2904" t="str">
        <f>processors_PES!$B$211</f>
        <v>imports crude oil_on shore_ES_mix_mix</v>
      </c>
      <c r="C2904" s="9" t="s">
        <v>89</v>
      </c>
      <c r="D2904" s="10" t="s">
        <v>98</v>
      </c>
      <c r="E2904" s="10" t="s">
        <v>114</v>
      </c>
      <c r="F2904" s="9" t="s">
        <v>90</v>
      </c>
      <c r="G2904" s="9" t="s">
        <v>91</v>
      </c>
      <c r="H2904" t="str">
        <f>processors_PES!$D$210</f>
        <v>extraction::imports crude oil::on shore</v>
      </c>
      <c r="I2904" s="11">
        <v>0</v>
      </c>
      <c r="J2904">
        <v>0</v>
      </c>
      <c r="K2904" s="12" t="s">
        <v>126</v>
      </c>
    </row>
    <row r="2905" spans="1:11" x14ac:dyDescent="0.2">
      <c r="A2905" t="str">
        <f t="shared" si="171"/>
        <v>imports crude oil_on shore_ES_mix_mix.input_el__</v>
      </c>
      <c r="B2905" t="str">
        <f>processors_PES!$B$211</f>
        <v>imports crude oil_on shore_ES_mix_mix</v>
      </c>
      <c r="C2905" s="9" t="s">
        <v>89</v>
      </c>
      <c r="D2905" s="10" t="s">
        <v>99</v>
      </c>
      <c r="E2905" s="10" t="s">
        <v>115</v>
      </c>
      <c r="F2905" s="9" t="s">
        <v>90</v>
      </c>
      <c r="G2905" s="9" t="s">
        <v>91</v>
      </c>
      <c r="H2905" t="str">
        <f>processors_PES!$D$210</f>
        <v>extraction::imports crude oil::on shore</v>
      </c>
      <c r="I2905" s="11">
        <v>0</v>
      </c>
      <c r="J2905">
        <v>0</v>
      </c>
      <c r="K2905" s="12" t="s">
        <v>127</v>
      </c>
    </row>
    <row r="2906" spans="1:11" x14ac:dyDescent="0.2">
      <c r="A2906" t="str">
        <f t="shared" si="171"/>
        <v>imports crude oil_on shore_ES_mix_mix.input_he__</v>
      </c>
      <c r="B2906" t="str">
        <f>processors_PES!$B$211</f>
        <v>imports crude oil_on shore_ES_mix_mix</v>
      </c>
      <c r="C2906" s="9" t="s">
        <v>89</v>
      </c>
      <c r="D2906" s="10" t="s">
        <v>100</v>
      </c>
      <c r="E2906" s="10" t="s">
        <v>116</v>
      </c>
      <c r="F2906" s="9" t="s">
        <v>90</v>
      </c>
      <c r="G2906" s="9" t="s">
        <v>91</v>
      </c>
      <c r="H2906" t="str">
        <f>processors_PES!$D$210</f>
        <v>extraction::imports crude oil::on shore</v>
      </c>
      <c r="I2906" s="11">
        <v>0</v>
      </c>
      <c r="J2906">
        <v>0</v>
      </c>
      <c r="K2906" s="12" t="s">
        <v>128</v>
      </c>
    </row>
    <row r="2907" spans="1:11" x14ac:dyDescent="0.2">
      <c r="A2907" t="str">
        <f t="shared" si="171"/>
        <v>imports crude oil_on shore_ES_mix_mix.inpt_fu__</v>
      </c>
      <c r="B2907" t="str">
        <f>processors_PES!$B$211</f>
        <v>imports crude oil_on shore_ES_mix_mix</v>
      </c>
      <c r="C2907" s="9" t="s">
        <v>93</v>
      </c>
      <c r="D2907" s="10" t="s">
        <v>101</v>
      </c>
      <c r="E2907" s="10" t="s">
        <v>117</v>
      </c>
      <c r="F2907" s="9" t="s">
        <v>90</v>
      </c>
      <c r="G2907" s="9" t="s">
        <v>91</v>
      </c>
      <c r="H2907" t="str">
        <f>processors_PES!$D$210</f>
        <v>extraction::imports crude oil::on shore</v>
      </c>
      <c r="I2907" s="11">
        <v>0</v>
      </c>
      <c r="J2907">
        <v>0</v>
      </c>
      <c r="K2907" s="12" t="s">
        <v>128</v>
      </c>
    </row>
    <row r="2908" spans="1:11" x14ac:dyDescent="0.2">
      <c r="A2908" t="str">
        <f t="shared" si="171"/>
        <v>imports crude oil_on shore_ES_mix_mix.input_ha__</v>
      </c>
      <c r="B2908" t="str">
        <f>processors_PES!$B$211</f>
        <v>imports crude oil_on shore_ES_mix_mix</v>
      </c>
      <c r="C2908" s="9" t="s">
        <v>89</v>
      </c>
      <c r="D2908" s="10" t="s">
        <v>102</v>
      </c>
      <c r="E2908" s="10" t="s">
        <v>118</v>
      </c>
      <c r="F2908" s="9" t="s">
        <v>90</v>
      </c>
      <c r="G2908" s="9" t="s">
        <v>94</v>
      </c>
      <c r="H2908" t="str">
        <f>processors_PES!$D$210</f>
        <v>extraction::imports crude oil::on shore</v>
      </c>
      <c r="I2908" s="11">
        <v>0</v>
      </c>
      <c r="J2908">
        <v>0</v>
      </c>
      <c r="K2908" s="12" t="s">
        <v>129</v>
      </c>
    </row>
    <row r="2909" spans="1:11" x14ac:dyDescent="0.2">
      <c r="A2909" t="str">
        <f t="shared" si="171"/>
        <v>imports crude oil_on shore_ES_mix_mix.input_lu__</v>
      </c>
      <c r="B2909" t="str">
        <f>processors_PES!$B$211</f>
        <v>imports crude oil_on shore_ES_mix_mix</v>
      </c>
      <c r="C2909" s="9" t="s">
        <v>89</v>
      </c>
      <c r="D2909" s="10" t="s">
        <v>103</v>
      </c>
      <c r="E2909" s="10" t="s">
        <v>119</v>
      </c>
      <c r="F2909" s="9" t="s">
        <v>92</v>
      </c>
      <c r="G2909" s="9" t="s">
        <v>94</v>
      </c>
      <c r="H2909" t="str">
        <f>processors_PES!$D$210</f>
        <v>extraction::imports crude oil::on shore</v>
      </c>
      <c r="I2909" s="11">
        <v>0</v>
      </c>
      <c r="J2909">
        <v>0</v>
      </c>
      <c r="K2909" s="12" t="s">
        <v>118</v>
      </c>
    </row>
    <row r="2910" spans="1:11" x14ac:dyDescent="0.2">
      <c r="A2910" t="str">
        <f t="shared" si="171"/>
        <v>imports crude oil_on shore_ES_mix_mix.input_w.us__</v>
      </c>
      <c r="B2910" t="str">
        <f>processors_PES!$B$211</f>
        <v>imports crude oil_on shore_ES_mix_mix</v>
      </c>
      <c r="C2910" s="9" t="s">
        <v>89</v>
      </c>
      <c r="D2910" s="10" t="s">
        <v>104</v>
      </c>
      <c r="E2910" s="10" t="s">
        <v>120</v>
      </c>
      <c r="F2910" s="9" t="s">
        <v>92</v>
      </c>
      <c r="G2910" s="9" t="s">
        <v>91</v>
      </c>
      <c r="H2910" t="str">
        <f>processors_PES!$D$210</f>
        <v>extraction::imports crude oil::on shore</v>
      </c>
      <c r="I2910" s="11">
        <v>0</v>
      </c>
      <c r="J2910">
        <v>0</v>
      </c>
      <c r="K2910" s="12" t="s">
        <v>125</v>
      </c>
    </row>
    <row r="2911" spans="1:11" x14ac:dyDescent="0.2">
      <c r="A2911" t="str">
        <f t="shared" si="171"/>
        <v>imports crude oil_on shore_ES_mix_mix.input_fw__</v>
      </c>
      <c r="B2911" t="str">
        <f>processors_PES!$B$211</f>
        <v>imports crude oil_on shore_ES_mix_mix</v>
      </c>
      <c r="C2911" s="9" t="s">
        <v>89</v>
      </c>
      <c r="D2911" s="10" t="s">
        <v>105</v>
      </c>
      <c r="E2911" s="10" t="s">
        <v>121</v>
      </c>
      <c r="F2911" s="9" t="s">
        <v>92</v>
      </c>
      <c r="G2911" s="9" t="s">
        <v>91</v>
      </c>
      <c r="H2911" t="str">
        <f>processors_PES!$D$210</f>
        <v>extraction::imports crude oil::on shore</v>
      </c>
      <c r="I2911" s="11">
        <v>0</v>
      </c>
      <c r="J2911">
        <v>0</v>
      </c>
      <c r="K2911" s="12" t="s">
        <v>125</v>
      </c>
    </row>
    <row r="2912" spans="1:11" x14ac:dyDescent="0.2">
      <c r="A2912" t="str">
        <f t="shared" si="171"/>
        <v>imports crude oil_on shore_ES_mix_mix.input_w.tot__</v>
      </c>
      <c r="B2912" t="str">
        <f>processors_PES!$B$211</f>
        <v>imports crude oil_on shore_ES_mix_mix</v>
      </c>
      <c r="C2912" s="9" t="s">
        <v>89</v>
      </c>
      <c r="D2912" s="10" t="s">
        <v>106</v>
      </c>
      <c r="E2912" s="10" t="s">
        <v>122</v>
      </c>
      <c r="F2912" s="9" t="s">
        <v>92</v>
      </c>
      <c r="G2912" s="9" t="s">
        <v>91</v>
      </c>
      <c r="H2912" t="str">
        <f>processors_PES!$D$210</f>
        <v>extraction::imports crude oil::on shore</v>
      </c>
      <c r="I2912" s="11">
        <v>0</v>
      </c>
      <c r="J2912">
        <v>0</v>
      </c>
      <c r="K2912" s="12" t="s">
        <v>125</v>
      </c>
    </row>
    <row r="2913" spans="1:11" x14ac:dyDescent="0.2">
      <c r="A2913" t="str">
        <f t="shared" si="171"/>
        <v>imports crude oil_on shore_ES_mix_mix.output_w__</v>
      </c>
      <c r="B2913" t="str">
        <f>processors_PES!$B$211</f>
        <v>imports crude oil_on shore_ES_mix_mix</v>
      </c>
      <c r="C2913" s="9" t="s">
        <v>95</v>
      </c>
      <c r="D2913" s="10" t="s">
        <v>107</v>
      </c>
      <c r="E2913" s="10" t="s">
        <v>123</v>
      </c>
      <c r="F2913" s="9" t="s">
        <v>92</v>
      </c>
      <c r="G2913" s="9" t="s">
        <v>91</v>
      </c>
      <c r="H2913" t="str">
        <f>processors_PES!$D$210</f>
        <v>extraction::imports crude oil::on shore</v>
      </c>
      <c r="I2913" s="11">
        <v>0</v>
      </c>
      <c r="J2913">
        <v>0</v>
      </c>
      <c r="K2913" s="12" t="s">
        <v>125</v>
      </c>
    </row>
    <row r="2914" spans="1:11" x14ac:dyDescent="0.2">
      <c r="A2914" t="str">
        <f t="shared" ref="A2914:A2977" si="173">CONCATENATE(B2914,".",C2914,"_",E2914,"_",V2914,"_",U2914)</f>
        <v>imports crude oil_on shore_ES_mix_mix.output_ghg__</v>
      </c>
      <c r="B2914" t="str">
        <f>processors_PES!$B$211</f>
        <v>imports crude oil_on shore_ES_mix_mix</v>
      </c>
      <c r="C2914" s="9" t="s">
        <v>95</v>
      </c>
      <c r="D2914" s="10" t="s">
        <v>108</v>
      </c>
      <c r="E2914" s="10" t="s">
        <v>124</v>
      </c>
      <c r="F2914" s="9" t="s">
        <v>92</v>
      </c>
      <c r="G2914" s="9" t="s">
        <v>91</v>
      </c>
      <c r="H2914" t="str">
        <f>processors_PES!$D$210</f>
        <v>extraction::imports crude oil::on shore</v>
      </c>
      <c r="I2914" s="11">
        <v>0</v>
      </c>
      <c r="J2914">
        <v>0</v>
      </c>
      <c r="K2914" s="12" t="s">
        <v>130</v>
      </c>
    </row>
    <row r="2915" spans="1:11" x14ac:dyDescent="0.2">
      <c r="A2915" t="str">
        <f t="shared" si="173"/>
        <v>imports crude oil_on shore_ES_mix_mix.output_ng__</v>
      </c>
      <c r="B2915" t="str">
        <f>processors_PES!$B$211</f>
        <v>imports crude oil_on shore_ES_mix_mix</v>
      </c>
      <c r="C2915" s="9" t="s">
        <v>95</v>
      </c>
      <c r="D2915" s="10" t="s">
        <v>96</v>
      </c>
      <c r="E2915" s="10" t="s">
        <v>110</v>
      </c>
      <c r="F2915" s="9" t="s">
        <v>90</v>
      </c>
      <c r="G2915" s="9" t="s">
        <v>91</v>
      </c>
      <c r="H2915" t="str">
        <f>processors_PES!$D$210</f>
        <v>extraction::imports crude oil::on shore</v>
      </c>
      <c r="I2915" s="11">
        <v>0</v>
      </c>
      <c r="J2915">
        <v>0</v>
      </c>
      <c r="K2915" s="15" t="s">
        <v>163</v>
      </c>
    </row>
    <row r="2916" spans="1:11" x14ac:dyDescent="0.2">
      <c r="A2916" t="str">
        <f t="shared" si="173"/>
        <v>imports crude oil_on shore_ES_mix_mix.output_oil__</v>
      </c>
      <c r="B2916" t="str">
        <f>processors_PES!$B$211</f>
        <v>imports crude oil_on shore_ES_mix_mix</v>
      </c>
      <c r="C2916" s="10" t="s">
        <v>95</v>
      </c>
      <c r="D2916" s="10" t="s">
        <v>150</v>
      </c>
      <c r="E2916" s="10" t="s">
        <v>162</v>
      </c>
      <c r="F2916" s="10" t="s">
        <v>90</v>
      </c>
      <c r="G2916" s="10" t="s">
        <v>91</v>
      </c>
      <c r="H2916" t="str">
        <f>processors_PES!$D$210</f>
        <v>extraction::imports crude oil::on shore</v>
      </c>
      <c r="I2916" s="11">
        <v>0</v>
      </c>
      <c r="J2916">
        <v>0</v>
      </c>
      <c r="K2916" s="15" t="s">
        <v>163</v>
      </c>
    </row>
    <row r="2917" spans="1:11" x14ac:dyDescent="0.2">
      <c r="A2917" t="str">
        <f t="shared" si="173"/>
        <v>imports crude oil_on shore_ES_mix_mix.output_oil&amp;gas__</v>
      </c>
      <c r="B2917" t="str">
        <f>processors_PES!$B$211</f>
        <v>imports crude oil_on shore_ES_mix_mix</v>
      </c>
      <c r="C2917" s="10" t="s">
        <v>95</v>
      </c>
      <c r="D2917" s="10" t="s">
        <v>806</v>
      </c>
      <c r="E2917" s="10" t="s">
        <v>806</v>
      </c>
      <c r="F2917" s="10" t="s">
        <v>90</v>
      </c>
      <c r="G2917" s="10" t="s">
        <v>91</v>
      </c>
      <c r="H2917" t="str">
        <f>processors_PES!$D$210</f>
        <v>extraction::imports crude oil::on shore</v>
      </c>
      <c r="I2917" s="11">
        <v>0</v>
      </c>
      <c r="J2917">
        <v>0</v>
      </c>
      <c r="K2917" s="15" t="s">
        <v>163</v>
      </c>
    </row>
    <row r="2918" spans="1:11" x14ac:dyDescent="0.2">
      <c r="A2918" t="str">
        <f t="shared" si="173"/>
        <v>imports crude oil_on shore_FR_mix_mix.input_ng__</v>
      </c>
      <c r="B2918" t="str">
        <f>processors_PES!$B$212</f>
        <v>imports crude oil_on shore_FR_mix_mix</v>
      </c>
      <c r="C2918" s="9" t="s">
        <v>89</v>
      </c>
      <c r="D2918" s="10" t="s">
        <v>96</v>
      </c>
      <c r="E2918" s="10" t="s">
        <v>110</v>
      </c>
      <c r="F2918" s="9" t="s">
        <v>90</v>
      </c>
      <c r="G2918" s="9" t="s">
        <v>91</v>
      </c>
      <c r="H2918" t="str">
        <f>processors_PES!$D$210</f>
        <v>extraction::imports crude oil::on shore</v>
      </c>
      <c r="I2918" s="11">
        <v>0</v>
      </c>
      <c r="J2918">
        <v>0</v>
      </c>
      <c r="K2918" s="12" t="s">
        <v>125</v>
      </c>
    </row>
    <row r="2919" spans="1:11" x14ac:dyDescent="0.2">
      <c r="A2919" t="str">
        <f t="shared" si="173"/>
        <v>imports crude oil_on shore_FR_mix_mix.input_li__</v>
      </c>
      <c r="B2919" t="str">
        <f>processors_PES!$B$212</f>
        <v>imports crude oil_on shore_FR_mix_mix</v>
      </c>
      <c r="C2919" s="9" t="s">
        <v>89</v>
      </c>
      <c r="D2919" s="10" t="s">
        <v>64</v>
      </c>
      <c r="E2919" s="10" t="s">
        <v>111</v>
      </c>
      <c r="F2919" s="9" t="s">
        <v>90</v>
      </c>
      <c r="G2919" s="9" t="s">
        <v>91</v>
      </c>
      <c r="H2919" t="str">
        <f>processors_PES!$D$210</f>
        <v>extraction::imports crude oil::on shore</v>
      </c>
      <c r="I2919" s="11">
        <v>0</v>
      </c>
      <c r="J2919">
        <v>0</v>
      </c>
      <c r="K2919" s="12" t="s">
        <v>126</v>
      </c>
    </row>
    <row r="2920" spans="1:11" x14ac:dyDescent="0.2">
      <c r="A2920" t="str">
        <f t="shared" si="173"/>
        <v>imports crude oil_on shore_FR_mix_mix.input_bio__</v>
      </c>
      <c r="B2920" t="str">
        <f>processors_PES!$B$212</f>
        <v>imports crude oil_on shore_FR_mix_mix</v>
      </c>
      <c r="C2920" s="9" t="s">
        <v>89</v>
      </c>
      <c r="D2920" s="10" t="s">
        <v>97</v>
      </c>
      <c r="E2920" s="10" t="s">
        <v>112</v>
      </c>
      <c r="F2920" s="9" t="s">
        <v>90</v>
      </c>
      <c r="G2920" s="9" t="s">
        <v>91</v>
      </c>
      <c r="H2920" t="str">
        <f>processors_PES!$D$210</f>
        <v>extraction::imports crude oil::on shore</v>
      </c>
      <c r="I2920" s="11">
        <v>0</v>
      </c>
      <c r="J2920">
        <v>0</v>
      </c>
      <c r="K2920" s="12" t="s">
        <v>126</v>
      </c>
    </row>
    <row r="2921" spans="1:11" x14ac:dyDescent="0.2">
      <c r="A2921" t="str">
        <f t="shared" si="173"/>
        <v>imports crude oil_on shore_FR_mix_mix.input_h.c__</v>
      </c>
      <c r="B2921" t="str">
        <f>processors_PES!$B$212</f>
        <v>imports crude oil_on shore_FR_mix_mix</v>
      </c>
      <c r="C2921" s="9" t="s">
        <v>89</v>
      </c>
      <c r="D2921" s="10" t="s">
        <v>63</v>
      </c>
      <c r="E2921" s="10" t="s">
        <v>113</v>
      </c>
      <c r="F2921" s="9" t="s">
        <v>92</v>
      </c>
      <c r="G2921" s="9" t="s">
        <v>91</v>
      </c>
      <c r="H2921" t="str">
        <f>processors_PES!$D$210</f>
        <v>extraction::imports crude oil::on shore</v>
      </c>
      <c r="I2921" s="11">
        <v>0</v>
      </c>
      <c r="J2921">
        <v>0</v>
      </c>
      <c r="K2921" s="12" t="s">
        <v>126</v>
      </c>
    </row>
    <row r="2922" spans="1:11" x14ac:dyDescent="0.2">
      <c r="A2922" t="str">
        <f t="shared" si="173"/>
        <v>imports crude oil_on shore_FR_mix_mix.input_ur__</v>
      </c>
      <c r="B2922" t="str">
        <f>processors_PES!$B$212</f>
        <v>imports crude oil_on shore_FR_mix_mix</v>
      </c>
      <c r="C2922" s="9" t="s">
        <v>89</v>
      </c>
      <c r="D2922" s="10" t="s">
        <v>98</v>
      </c>
      <c r="E2922" s="10" t="s">
        <v>114</v>
      </c>
      <c r="F2922" s="9" t="s">
        <v>90</v>
      </c>
      <c r="G2922" s="9" t="s">
        <v>91</v>
      </c>
      <c r="H2922" t="str">
        <f>processors_PES!$D$210</f>
        <v>extraction::imports crude oil::on shore</v>
      </c>
      <c r="I2922" s="11">
        <v>0</v>
      </c>
      <c r="J2922">
        <v>0</v>
      </c>
      <c r="K2922" s="12" t="s">
        <v>126</v>
      </c>
    </row>
    <row r="2923" spans="1:11" x14ac:dyDescent="0.2">
      <c r="A2923" t="str">
        <f t="shared" si="173"/>
        <v>imports crude oil_on shore_FR_mix_mix.input_el__</v>
      </c>
      <c r="B2923" t="str">
        <f>processors_PES!$B$212</f>
        <v>imports crude oil_on shore_FR_mix_mix</v>
      </c>
      <c r="C2923" s="9" t="s">
        <v>89</v>
      </c>
      <c r="D2923" s="10" t="s">
        <v>99</v>
      </c>
      <c r="E2923" s="10" t="s">
        <v>115</v>
      </c>
      <c r="F2923" s="9" t="s">
        <v>90</v>
      </c>
      <c r="G2923" s="9" t="s">
        <v>91</v>
      </c>
      <c r="H2923" t="str">
        <f>processors_PES!$D$210</f>
        <v>extraction::imports crude oil::on shore</v>
      </c>
      <c r="I2923" s="11">
        <v>0</v>
      </c>
      <c r="J2923">
        <v>0</v>
      </c>
      <c r="K2923" s="12" t="s">
        <v>127</v>
      </c>
    </row>
    <row r="2924" spans="1:11" x14ac:dyDescent="0.2">
      <c r="A2924" t="str">
        <f t="shared" si="173"/>
        <v>imports crude oil_on shore_FR_mix_mix.input_he__</v>
      </c>
      <c r="B2924" t="str">
        <f>processors_PES!$B$212</f>
        <v>imports crude oil_on shore_FR_mix_mix</v>
      </c>
      <c r="C2924" s="9" t="s">
        <v>89</v>
      </c>
      <c r="D2924" s="10" t="s">
        <v>100</v>
      </c>
      <c r="E2924" s="10" t="s">
        <v>116</v>
      </c>
      <c r="F2924" s="9" t="s">
        <v>90</v>
      </c>
      <c r="G2924" s="9" t="s">
        <v>91</v>
      </c>
      <c r="H2924" t="str">
        <f>processors_PES!$D$210</f>
        <v>extraction::imports crude oil::on shore</v>
      </c>
      <c r="I2924" s="11">
        <v>0</v>
      </c>
      <c r="J2924">
        <v>0</v>
      </c>
      <c r="K2924" s="12" t="s">
        <v>128</v>
      </c>
    </row>
    <row r="2925" spans="1:11" x14ac:dyDescent="0.2">
      <c r="A2925" t="str">
        <f t="shared" si="173"/>
        <v>imports crude oil_on shore_FR_mix_mix.inpt_fu__</v>
      </c>
      <c r="B2925" t="str">
        <f>processors_PES!$B$212</f>
        <v>imports crude oil_on shore_FR_mix_mix</v>
      </c>
      <c r="C2925" s="9" t="s">
        <v>93</v>
      </c>
      <c r="D2925" s="10" t="s">
        <v>101</v>
      </c>
      <c r="E2925" s="10" t="s">
        <v>117</v>
      </c>
      <c r="F2925" s="9" t="s">
        <v>90</v>
      </c>
      <c r="G2925" s="9" t="s">
        <v>91</v>
      </c>
      <c r="H2925" t="str">
        <f>processors_PES!$D$210</f>
        <v>extraction::imports crude oil::on shore</v>
      </c>
      <c r="I2925" s="11">
        <v>0</v>
      </c>
      <c r="J2925">
        <v>0</v>
      </c>
      <c r="K2925" s="12" t="s">
        <v>128</v>
      </c>
    </row>
    <row r="2926" spans="1:11" x14ac:dyDescent="0.2">
      <c r="A2926" t="str">
        <f t="shared" si="173"/>
        <v>imports crude oil_on shore_FR_mix_mix.input_ha__</v>
      </c>
      <c r="B2926" t="str">
        <f>processors_PES!$B$212</f>
        <v>imports crude oil_on shore_FR_mix_mix</v>
      </c>
      <c r="C2926" s="9" t="s">
        <v>89</v>
      </c>
      <c r="D2926" s="10" t="s">
        <v>102</v>
      </c>
      <c r="E2926" s="10" t="s">
        <v>118</v>
      </c>
      <c r="F2926" s="9" t="s">
        <v>90</v>
      </c>
      <c r="G2926" s="9" t="s">
        <v>94</v>
      </c>
      <c r="H2926" t="str">
        <f>processors_PES!$D$210</f>
        <v>extraction::imports crude oil::on shore</v>
      </c>
      <c r="I2926" s="11">
        <v>0</v>
      </c>
      <c r="J2926">
        <v>0</v>
      </c>
      <c r="K2926" s="12" t="s">
        <v>129</v>
      </c>
    </row>
    <row r="2927" spans="1:11" x14ac:dyDescent="0.2">
      <c r="A2927" t="str">
        <f t="shared" si="173"/>
        <v>imports crude oil_on shore_FR_mix_mix.input_lu__</v>
      </c>
      <c r="B2927" t="str">
        <f>processors_PES!$B$212</f>
        <v>imports crude oil_on shore_FR_mix_mix</v>
      </c>
      <c r="C2927" s="9" t="s">
        <v>89</v>
      </c>
      <c r="D2927" s="10" t="s">
        <v>103</v>
      </c>
      <c r="E2927" s="10" t="s">
        <v>119</v>
      </c>
      <c r="F2927" s="9" t="s">
        <v>92</v>
      </c>
      <c r="G2927" s="9" t="s">
        <v>94</v>
      </c>
      <c r="H2927" t="str">
        <f>processors_PES!$D$210</f>
        <v>extraction::imports crude oil::on shore</v>
      </c>
      <c r="I2927" s="11">
        <v>0</v>
      </c>
      <c r="J2927">
        <v>0</v>
      </c>
      <c r="K2927" s="12" t="s">
        <v>118</v>
      </c>
    </row>
    <row r="2928" spans="1:11" x14ac:dyDescent="0.2">
      <c r="A2928" t="str">
        <f t="shared" si="173"/>
        <v>imports crude oil_on shore_FR_mix_mix.input_w.us__</v>
      </c>
      <c r="B2928" t="str">
        <f>processors_PES!$B$212</f>
        <v>imports crude oil_on shore_FR_mix_mix</v>
      </c>
      <c r="C2928" s="9" t="s">
        <v>89</v>
      </c>
      <c r="D2928" s="10" t="s">
        <v>104</v>
      </c>
      <c r="E2928" s="10" t="s">
        <v>120</v>
      </c>
      <c r="F2928" s="9" t="s">
        <v>92</v>
      </c>
      <c r="G2928" s="9" t="s">
        <v>91</v>
      </c>
      <c r="H2928" t="str">
        <f>processors_PES!$D$210</f>
        <v>extraction::imports crude oil::on shore</v>
      </c>
      <c r="I2928" s="11">
        <v>0</v>
      </c>
      <c r="J2928">
        <v>0</v>
      </c>
      <c r="K2928" s="12" t="s">
        <v>125</v>
      </c>
    </row>
    <row r="2929" spans="1:11" x14ac:dyDescent="0.2">
      <c r="A2929" t="str">
        <f t="shared" si="173"/>
        <v>imports crude oil_on shore_FR_mix_mix.input_fw__</v>
      </c>
      <c r="B2929" t="str">
        <f>processors_PES!$B$212</f>
        <v>imports crude oil_on shore_FR_mix_mix</v>
      </c>
      <c r="C2929" s="9" t="s">
        <v>89</v>
      </c>
      <c r="D2929" s="10" t="s">
        <v>105</v>
      </c>
      <c r="E2929" s="10" t="s">
        <v>121</v>
      </c>
      <c r="F2929" s="9" t="s">
        <v>92</v>
      </c>
      <c r="G2929" s="9" t="s">
        <v>91</v>
      </c>
      <c r="H2929" t="str">
        <f>processors_PES!$D$210</f>
        <v>extraction::imports crude oil::on shore</v>
      </c>
      <c r="I2929" s="11">
        <v>0</v>
      </c>
      <c r="J2929">
        <v>0</v>
      </c>
      <c r="K2929" s="12" t="s">
        <v>125</v>
      </c>
    </row>
    <row r="2930" spans="1:11" x14ac:dyDescent="0.2">
      <c r="A2930" t="str">
        <f t="shared" si="173"/>
        <v>imports crude oil_on shore_FR_mix_mix.input_w.tot__</v>
      </c>
      <c r="B2930" t="str">
        <f>processors_PES!$B$212</f>
        <v>imports crude oil_on shore_FR_mix_mix</v>
      </c>
      <c r="C2930" s="9" t="s">
        <v>89</v>
      </c>
      <c r="D2930" s="10" t="s">
        <v>106</v>
      </c>
      <c r="E2930" s="10" t="s">
        <v>122</v>
      </c>
      <c r="F2930" s="9" t="s">
        <v>92</v>
      </c>
      <c r="G2930" s="9" t="s">
        <v>91</v>
      </c>
      <c r="H2930" t="str">
        <f>processors_PES!$D$210</f>
        <v>extraction::imports crude oil::on shore</v>
      </c>
      <c r="I2930" s="11">
        <v>0</v>
      </c>
      <c r="J2930">
        <v>0</v>
      </c>
      <c r="K2930" s="12" t="s">
        <v>125</v>
      </c>
    </row>
    <row r="2931" spans="1:11" x14ac:dyDescent="0.2">
      <c r="A2931" t="str">
        <f t="shared" si="173"/>
        <v>imports crude oil_on shore_FR_mix_mix.output_w__</v>
      </c>
      <c r="B2931" t="str">
        <f>processors_PES!$B$212</f>
        <v>imports crude oil_on shore_FR_mix_mix</v>
      </c>
      <c r="C2931" s="9" t="s">
        <v>95</v>
      </c>
      <c r="D2931" s="10" t="s">
        <v>107</v>
      </c>
      <c r="E2931" s="10" t="s">
        <v>123</v>
      </c>
      <c r="F2931" s="9" t="s">
        <v>92</v>
      </c>
      <c r="G2931" s="9" t="s">
        <v>91</v>
      </c>
      <c r="H2931" t="str">
        <f>processors_PES!$D$210</f>
        <v>extraction::imports crude oil::on shore</v>
      </c>
      <c r="I2931" s="11">
        <v>0</v>
      </c>
      <c r="J2931">
        <v>0</v>
      </c>
      <c r="K2931" s="12" t="s">
        <v>125</v>
      </c>
    </row>
    <row r="2932" spans="1:11" x14ac:dyDescent="0.2">
      <c r="A2932" t="str">
        <f t="shared" si="173"/>
        <v>imports crude oil_on shore_FR_mix_mix.output_ghg__</v>
      </c>
      <c r="B2932" t="str">
        <f>processors_PES!$B$212</f>
        <v>imports crude oil_on shore_FR_mix_mix</v>
      </c>
      <c r="C2932" s="9" t="s">
        <v>95</v>
      </c>
      <c r="D2932" s="10" t="s">
        <v>108</v>
      </c>
      <c r="E2932" s="10" t="s">
        <v>124</v>
      </c>
      <c r="F2932" s="9" t="s">
        <v>92</v>
      </c>
      <c r="G2932" s="9" t="s">
        <v>91</v>
      </c>
      <c r="H2932" t="str">
        <f>processors_PES!$D$210</f>
        <v>extraction::imports crude oil::on shore</v>
      </c>
      <c r="I2932" s="11">
        <v>0</v>
      </c>
      <c r="J2932">
        <v>0</v>
      </c>
      <c r="K2932" s="12" t="s">
        <v>130</v>
      </c>
    </row>
    <row r="2933" spans="1:11" x14ac:dyDescent="0.2">
      <c r="A2933" t="str">
        <f t="shared" si="173"/>
        <v>imports crude oil_on shore_FR_mix_mix.output_ng__</v>
      </c>
      <c r="B2933" t="str">
        <f>processors_PES!$B$212</f>
        <v>imports crude oil_on shore_FR_mix_mix</v>
      </c>
      <c r="C2933" s="9" t="s">
        <v>95</v>
      </c>
      <c r="D2933" s="10" t="s">
        <v>96</v>
      </c>
      <c r="E2933" s="10" t="s">
        <v>110</v>
      </c>
      <c r="F2933" s="9" t="s">
        <v>90</v>
      </c>
      <c r="G2933" s="9" t="s">
        <v>91</v>
      </c>
      <c r="H2933" t="str">
        <f>processors_PES!$D$210</f>
        <v>extraction::imports crude oil::on shore</v>
      </c>
      <c r="I2933" s="11">
        <v>0</v>
      </c>
      <c r="J2933">
        <v>0</v>
      </c>
      <c r="K2933" s="15" t="s">
        <v>163</v>
      </c>
    </row>
    <row r="2934" spans="1:11" x14ac:dyDescent="0.2">
      <c r="A2934" t="str">
        <f t="shared" si="173"/>
        <v>imports crude oil_on shore_FR_mix_mix.output_oil__</v>
      </c>
      <c r="B2934" t="str">
        <f>processors_PES!$B$212</f>
        <v>imports crude oil_on shore_FR_mix_mix</v>
      </c>
      <c r="C2934" s="10" t="s">
        <v>95</v>
      </c>
      <c r="D2934" s="10" t="s">
        <v>150</v>
      </c>
      <c r="E2934" s="10" t="s">
        <v>162</v>
      </c>
      <c r="F2934" s="10" t="s">
        <v>90</v>
      </c>
      <c r="G2934" s="10" t="s">
        <v>91</v>
      </c>
      <c r="H2934" t="str">
        <f>processors_PES!$D$210</f>
        <v>extraction::imports crude oil::on shore</v>
      </c>
      <c r="I2934" s="11">
        <v>0</v>
      </c>
      <c r="J2934">
        <v>0</v>
      </c>
      <c r="K2934" s="15" t="s">
        <v>163</v>
      </c>
    </row>
    <row r="2935" spans="1:11" x14ac:dyDescent="0.2">
      <c r="A2935" t="str">
        <f t="shared" si="173"/>
        <v>imports crude oil_on shore_FR_mix_mix.output_oil&amp;gas__</v>
      </c>
      <c r="B2935" t="str">
        <f>processors_PES!$B$212</f>
        <v>imports crude oil_on shore_FR_mix_mix</v>
      </c>
      <c r="C2935" s="10" t="s">
        <v>95</v>
      </c>
      <c r="D2935" s="10" t="s">
        <v>806</v>
      </c>
      <c r="E2935" s="10" t="s">
        <v>806</v>
      </c>
      <c r="F2935" s="10" t="s">
        <v>90</v>
      </c>
      <c r="G2935" s="10" t="s">
        <v>91</v>
      </c>
      <c r="H2935" t="str">
        <f>processors_PES!$D$210</f>
        <v>extraction::imports crude oil::on shore</v>
      </c>
      <c r="I2935" s="11">
        <v>0</v>
      </c>
      <c r="J2935">
        <v>0</v>
      </c>
      <c r="K2935" s="15" t="s">
        <v>163</v>
      </c>
    </row>
    <row r="2936" spans="1:11" x14ac:dyDescent="0.2">
      <c r="A2936" t="str">
        <f t="shared" si="173"/>
        <v>imports crude oil_on shore_IT_mix_mix.input_ng__</v>
      </c>
      <c r="B2936" t="str">
        <f>processors_PES!$B$213</f>
        <v>imports crude oil_on shore_IT_mix_mix</v>
      </c>
      <c r="C2936" s="9" t="s">
        <v>89</v>
      </c>
      <c r="D2936" s="10" t="s">
        <v>96</v>
      </c>
      <c r="E2936" s="10" t="s">
        <v>110</v>
      </c>
      <c r="F2936" s="9" t="s">
        <v>90</v>
      </c>
      <c r="G2936" s="9" t="s">
        <v>91</v>
      </c>
      <c r="H2936" t="str">
        <f>processors_PES!$D$210</f>
        <v>extraction::imports crude oil::on shore</v>
      </c>
      <c r="I2936" s="11">
        <v>0</v>
      </c>
      <c r="J2936">
        <v>0</v>
      </c>
      <c r="K2936" s="12" t="s">
        <v>125</v>
      </c>
    </row>
    <row r="2937" spans="1:11" x14ac:dyDescent="0.2">
      <c r="A2937" t="str">
        <f t="shared" si="173"/>
        <v>imports crude oil_on shore_IT_mix_mix.input_li__</v>
      </c>
      <c r="B2937" t="str">
        <f>processors_PES!$B$213</f>
        <v>imports crude oil_on shore_IT_mix_mix</v>
      </c>
      <c r="C2937" s="9" t="s">
        <v>89</v>
      </c>
      <c r="D2937" s="10" t="s">
        <v>64</v>
      </c>
      <c r="E2937" s="10" t="s">
        <v>111</v>
      </c>
      <c r="F2937" s="9" t="s">
        <v>90</v>
      </c>
      <c r="G2937" s="9" t="s">
        <v>91</v>
      </c>
      <c r="H2937" t="str">
        <f>processors_PES!$D$210</f>
        <v>extraction::imports crude oil::on shore</v>
      </c>
      <c r="I2937" s="11">
        <v>0</v>
      </c>
      <c r="J2937">
        <v>0</v>
      </c>
      <c r="K2937" s="12" t="s">
        <v>126</v>
      </c>
    </row>
    <row r="2938" spans="1:11" x14ac:dyDescent="0.2">
      <c r="A2938" t="str">
        <f t="shared" si="173"/>
        <v>imports crude oil_on shore_IT_mix_mix.input_bio__</v>
      </c>
      <c r="B2938" t="str">
        <f>processors_PES!$B$213</f>
        <v>imports crude oil_on shore_IT_mix_mix</v>
      </c>
      <c r="C2938" s="9" t="s">
        <v>89</v>
      </c>
      <c r="D2938" s="10" t="s">
        <v>97</v>
      </c>
      <c r="E2938" s="10" t="s">
        <v>112</v>
      </c>
      <c r="F2938" s="9" t="s">
        <v>90</v>
      </c>
      <c r="G2938" s="9" t="s">
        <v>91</v>
      </c>
      <c r="H2938" t="str">
        <f>processors_PES!$D$210</f>
        <v>extraction::imports crude oil::on shore</v>
      </c>
      <c r="I2938" s="11">
        <v>0</v>
      </c>
      <c r="J2938">
        <v>0</v>
      </c>
      <c r="K2938" s="12" t="s">
        <v>126</v>
      </c>
    </row>
    <row r="2939" spans="1:11" x14ac:dyDescent="0.2">
      <c r="A2939" t="str">
        <f t="shared" si="173"/>
        <v>imports crude oil_on shore_IT_mix_mix.input_h.c__</v>
      </c>
      <c r="B2939" t="str">
        <f>processors_PES!$B$213</f>
        <v>imports crude oil_on shore_IT_mix_mix</v>
      </c>
      <c r="C2939" s="9" t="s">
        <v>89</v>
      </c>
      <c r="D2939" s="10" t="s">
        <v>63</v>
      </c>
      <c r="E2939" s="10" t="s">
        <v>113</v>
      </c>
      <c r="F2939" s="9" t="s">
        <v>92</v>
      </c>
      <c r="G2939" s="9" t="s">
        <v>91</v>
      </c>
      <c r="H2939" t="str">
        <f>processors_PES!$D$210</f>
        <v>extraction::imports crude oil::on shore</v>
      </c>
      <c r="I2939" s="11">
        <v>0</v>
      </c>
      <c r="J2939">
        <v>0</v>
      </c>
      <c r="K2939" s="12" t="s">
        <v>126</v>
      </c>
    </row>
    <row r="2940" spans="1:11" x14ac:dyDescent="0.2">
      <c r="A2940" t="str">
        <f t="shared" si="173"/>
        <v>imports crude oil_on shore_IT_mix_mix.input_ur__</v>
      </c>
      <c r="B2940" t="str">
        <f>processors_PES!$B$213</f>
        <v>imports crude oil_on shore_IT_mix_mix</v>
      </c>
      <c r="C2940" s="9" t="s">
        <v>89</v>
      </c>
      <c r="D2940" s="10" t="s">
        <v>98</v>
      </c>
      <c r="E2940" s="10" t="s">
        <v>114</v>
      </c>
      <c r="F2940" s="9" t="s">
        <v>90</v>
      </c>
      <c r="G2940" s="9" t="s">
        <v>91</v>
      </c>
      <c r="H2940" t="str">
        <f>processors_PES!$D$210</f>
        <v>extraction::imports crude oil::on shore</v>
      </c>
      <c r="I2940" s="11">
        <v>0</v>
      </c>
      <c r="J2940">
        <v>0</v>
      </c>
      <c r="K2940" s="12" t="s">
        <v>126</v>
      </c>
    </row>
    <row r="2941" spans="1:11" x14ac:dyDescent="0.2">
      <c r="A2941" t="str">
        <f t="shared" si="173"/>
        <v>imports crude oil_on shore_IT_mix_mix.input_el__</v>
      </c>
      <c r="B2941" t="str">
        <f>processors_PES!$B$213</f>
        <v>imports crude oil_on shore_IT_mix_mix</v>
      </c>
      <c r="C2941" s="9" t="s">
        <v>89</v>
      </c>
      <c r="D2941" s="10" t="s">
        <v>99</v>
      </c>
      <c r="E2941" s="10" t="s">
        <v>115</v>
      </c>
      <c r="F2941" s="9" t="s">
        <v>90</v>
      </c>
      <c r="G2941" s="9" t="s">
        <v>91</v>
      </c>
      <c r="H2941" t="str">
        <f>processors_PES!$D$210</f>
        <v>extraction::imports crude oil::on shore</v>
      </c>
      <c r="I2941" s="11">
        <v>0</v>
      </c>
      <c r="J2941">
        <v>0</v>
      </c>
      <c r="K2941" s="12" t="s">
        <v>127</v>
      </c>
    </row>
    <row r="2942" spans="1:11" x14ac:dyDescent="0.2">
      <c r="A2942" t="str">
        <f t="shared" si="173"/>
        <v>imports crude oil_on shore_IT_mix_mix.input_he__</v>
      </c>
      <c r="B2942" t="str">
        <f>processors_PES!$B$213</f>
        <v>imports crude oil_on shore_IT_mix_mix</v>
      </c>
      <c r="C2942" s="9" t="s">
        <v>89</v>
      </c>
      <c r="D2942" s="10" t="s">
        <v>100</v>
      </c>
      <c r="E2942" s="10" t="s">
        <v>116</v>
      </c>
      <c r="F2942" s="9" t="s">
        <v>90</v>
      </c>
      <c r="G2942" s="9" t="s">
        <v>91</v>
      </c>
      <c r="H2942" t="str">
        <f>processors_PES!$D$210</f>
        <v>extraction::imports crude oil::on shore</v>
      </c>
      <c r="I2942" s="11">
        <v>0</v>
      </c>
      <c r="J2942">
        <v>0</v>
      </c>
      <c r="K2942" s="12" t="s">
        <v>128</v>
      </c>
    </row>
    <row r="2943" spans="1:11" x14ac:dyDescent="0.2">
      <c r="A2943" t="str">
        <f t="shared" si="173"/>
        <v>imports crude oil_on shore_IT_mix_mix.inpt_fu__</v>
      </c>
      <c r="B2943" t="str">
        <f>processors_PES!$B$213</f>
        <v>imports crude oil_on shore_IT_mix_mix</v>
      </c>
      <c r="C2943" s="9" t="s">
        <v>93</v>
      </c>
      <c r="D2943" s="10" t="s">
        <v>101</v>
      </c>
      <c r="E2943" s="10" t="s">
        <v>117</v>
      </c>
      <c r="F2943" s="9" t="s">
        <v>90</v>
      </c>
      <c r="G2943" s="9" t="s">
        <v>91</v>
      </c>
      <c r="H2943" t="str">
        <f>processors_PES!$D$210</f>
        <v>extraction::imports crude oil::on shore</v>
      </c>
      <c r="I2943" s="11">
        <v>0</v>
      </c>
      <c r="J2943">
        <v>0</v>
      </c>
      <c r="K2943" s="12" t="s">
        <v>128</v>
      </c>
    </row>
    <row r="2944" spans="1:11" x14ac:dyDescent="0.2">
      <c r="A2944" t="str">
        <f t="shared" si="173"/>
        <v>imports crude oil_on shore_IT_mix_mix.input_ha__</v>
      </c>
      <c r="B2944" t="str">
        <f>processors_PES!$B$213</f>
        <v>imports crude oil_on shore_IT_mix_mix</v>
      </c>
      <c r="C2944" s="9" t="s">
        <v>89</v>
      </c>
      <c r="D2944" s="10" t="s">
        <v>102</v>
      </c>
      <c r="E2944" s="10" t="s">
        <v>118</v>
      </c>
      <c r="F2944" s="9" t="s">
        <v>90</v>
      </c>
      <c r="G2944" s="9" t="s">
        <v>94</v>
      </c>
      <c r="H2944" t="str">
        <f>processors_PES!$D$210</f>
        <v>extraction::imports crude oil::on shore</v>
      </c>
      <c r="I2944" s="11">
        <v>0</v>
      </c>
      <c r="J2944">
        <v>0</v>
      </c>
      <c r="K2944" s="12" t="s">
        <v>129</v>
      </c>
    </row>
    <row r="2945" spans="1:11" x14ac:dyDescent="0.2">
      <c r="A2945" t="str">
        <f t="shared" si="173"/>
        <v>imports crude oil_on shore_IT_mix_mix.input_lu__</v>
      </c>
      <c r="B2945" t="str">
        <f>processors_PES!$B$213</f>
        <v>imports crude oil_on shore_IT_mix_mix</v>
      </c>
      <c r="C2945" s="9" t="s">
        <v>89</v>
      </c>
      <c r="D2945" s="10" t="s">
        <v>103</v>
      </c>
      <c r="E2945" s="10" t="s">
        <v>119</v>
      </c>
      <c r="F2945" s="9" t="s">
        <v>92</v>
      </c>
      <c r="G2945" s="9" t="s">
        <v>94</v>
      </c>
      <c r="H2945" t="str">
        <f>processors_PES!$D$210</f>
        <v>extraction::imports crude oil::on shore</v>
      </c>
      <c r="I2945" s="11">
        <v>0</v>
      </c>
      <c r="J2945">
        <v>0</v>
      </c>
      <c r="K2945" s="12" t="s">
        <v>118</v>
      </c>
    </row>
    <row r="2946" spans="1:11" x14ac:dyDescent="0.2">
      <c r="A2946" t="str">
        <f t="shared" si="173"/>
        <v>imports crude oil_on shore_IT_mix_mix.input_w.us__</v>
      </c>
      <c r="B2946" t="str">
        <f>processors_PES!$B$213</f>
        <v>imports crude oil_on shore_IT_mix_mix</v>
      </c>
      <c r="C2946" s="9" t="s">
        <v>89</v>
      </c>
      <c r="D2946" s="10" t="s">
        <v>104</v>
      </c>
      <c r="E2946" s="10" t="s">
        <v>120</v>
      </c>
      <c r="F2946" s="9" t="s">
        <v>92</v>
      </c>
      <c r="G2946" s="9" t="s">
        <v>91</v>
      </c>
      <c r="H2946" t="str">
        <f>processors_PES!$D$210</f>
        <v>extraction::imports crude oil::on shore</v>
      </c>
      <c r="I2946" s="11">
        <v>0</v>
      </c>
      <c r="J2946">
        <v>0</v>
      </c>
      <c r="K2946" s="12" t="s">
        <v>125</v>
      </c>
    </row>
    <row r="2947" spans="1:11" x14ac:dyDescent="0.2">
      <c r="A2947" t="str">
        <f t="shared" si="173"/>
        <v>imports crude oil_on shore_IT_mix_mix.input_fw__</v>
      </c>
      <c r="B2947" t="str">
        <f>processors_PES!$B$213</f>
        <v>imports crude oil_on shore_IT_mix_mix</v>
      </c>
      <c r="C2947" s="9" t="s">
        <v>89</v>
      </c>
      <c r="D2947" s="10" t="s">
        <v>105</v>
      </c>
      <c r="E2947" s="10" t="s">
        <v>121</v>
      </c>
      <c r="F2947" s="9" t="s">
        <v>92</v>
      </c>
      <c r="G2947" s="9" t="s">
        <v>91</v>
      </c>
      <c r="H2947" t="str">
        <f>processors_PES!$D$210</f>
        <v>extraction::imports crude oil::on shore</v>
      </c>
      <c r="I2947" s="11">
        <v>0</v>
      </c>
      <c r="J2947">
        <v>0</v>
      </c>
      <c r="K2947" s="12" t="s">
        <v>125</v>
      </c>
    </row>
    <row r="2948" spans="1:11" x14ac:dyDescent="0.2">
      <c r="A2948" t="str">
        <f t="shared" si="173"/>
        <v>imports crude oil_on shore_IT_mix_mix.input_w.tot__</v>
      </c>
      <c r="B2948" t="str">
        <f>processors_PES!$B$213</f>
        <v>imports crude oil_on shore_IT_mix_mix</v>
      </c>
      <c r="C2948" s="9" t="s">
        <v>89</v>
      </c>
      <c r="D2948" s="10" t="s">
        <v>106</v>
      </c>
      <c r="E2948" s="10" t="s">
        <v>122</v>
      </c>
      <c r="F2948" s="9" t="s">
        <v>92</v>
      </c>
      <c r="G2948" s="9" t="s">
        <v>91</v>
      </c>
      <c r="H2948" t="str">
        <f>processors_PES!$D$210</f>
        <v>extraction::imports crude oil::on shore</v>
      </c>
      <c r="I2948" s="11">
        <v>0</v>
      </c>
      <c r="J2948">
        <v>0</v>
      </c>
      <c r="K2948" s="12" t="s">
        <v>125</v>
      </c>
    </row>
    <row r="2949" spans="1:11" x14ac:dyDescent="0.2">
      <c r="A2949" t="str">
        <f t="shared" si="173"/>
        <v>imports crude oil_on shore_IT_mix_mix.output_w__</v>
      </c>
      <c r="B2949" t="str">
        <f>processors_PES!$B$213</f>
        <v>imports crude oil_on shore_IT_mix_mix</v>
      </c>
      <c r="C2949" s="9" t="s">
        <v>95</v>
      </c>
      <c r="D2949" s="10" t="s">
        <v>107</v>
      </c>
      <c r="E2949" s="10" t="s">
        <v>123</v>
      </c>
      <c r="F2949" s="9" t="s">
        <v>92</v>
      </c>
      <c r="G2949" s="9" t="s">
        <v>91</v>
      </c>
      <c r="H2949" t="str">
        <f>processors_PES!$D$210</f>
        <v>extraction::imports crude oil::on shore</v>
      </c>
      <c r="I2949" s="11">
        <v>0</v>
      </c>
      <c r="J2949">
        <v>0</v>
      </c>
      <c r="K2949" s="12" t="s">
        <v>125</v>
      </c>
    </row>
    <row r="2950" spans="1:11" x14ac:dyDescent="0.2">
      <c r="A2950" t="str">
        <f t="shared" si="173"/>
        <v>imports crude oil_on shore_IT_mix_mix.output_ghg__</v>
      </c>
      <c r="B2950" t="str">
        <f>processors_PES!$B$213</f>
        <v>imports crude oil_on shore_IT_mix_mix</v>
      </c>
      <c r="C2950" s="9" t="s">
        <v>95</v>
      </c>
      <c r="D2950" s="10" t="s">
        <v>108</v>
      </c>
      <c r="E2950" s="10" t="s">
        <v>124</v>
      </c>
      <c r="F2950" s="9" t="s">
        <v>92</v>
      </c>
      <c r="G2950" s="9" t="s">
        <v>91</v>
      </c>
      <c r="H2950" t="str">
        <f>processors_PES!$D$210</f>
        <v>extraction::imports crude oil::on shore</v>
      </c>
      <c r="I2950" s="11">
        <v>0</v>
      </c>
      <c r="J2950">
        <v>0</v>
      </c>
      <c r="K2950" s="12" t="s">
        <v>130</v>
      </c>
    </row>
    <row r="2951" spans="1:11" x14ac:dyDescent="0.2">
      <c r="A2951" t="str">
        <f t="shared" si="173"/>
        <v>imports crude oil_on shore_IT_mix_mix.output_ng__</v>
      </c>
      <c r="B2951" t="str">
        <f>processors_PES!$B$213</f>
        <v>imports crude oil_on shore_IT_mix_mix</v>
      </c>
      <c r="C2951" s="9" t="s">
        <v>95</v>
      </c>
      <c r="D2951" s="10" t="s">
        <v>96</v>
      </c>
      <c r="E2951" s="10" t="s">
        <v>110</v>
      </c>
      <c r="F2951" s="9" t="s">
        <v>90</v>
      </c>
      <c r="G2951" s="9" t="s">
        <v>91</v>
      </c>
      <c r="H2951" t="str">
        <f>processors_PES!$D$210</f>
        <v>extraction::imports crude oil::on shore</v>
      </c>
      <c r="I2951" s="11">
        <v>0</v>
      </c>
      <c r="J2951">
        <v>0</v>
      </c>
      <c r="K2951" s="15" t="s">
        <v>163</v>
      </c>
    </row>
    <row r="2952" spans="1:11" x14ac:dyDescent="0.2">
      <c r="A2952" t="str">
        <f t="shared" si="173"/>
        <v>imports crude oil_on shore_IT_mix_mix.output_oil__</v>
      </c>
      <c r="B2952" t="str">
        <f>processors_PES!$B$213</f>
        <v>imports crude oil_on shore_IT_mix_mix</v>
      </c>
      <c r="C2952" s="10" t="s">
        <v>95</v>
      </c>
      <c r="D2952" s="10" t="s">
        <v>150</v>
      </c>
      <c r="E2952" s="10" t="s">
        <v>162</v>
      </c>
      <c r="F2952" s="10" t="s">
        <v>90</v>
      </c>
      <c r="G2952" s="10" t="s">
        <v>91</v>
      </c>
      <c r="H2952" t="str">
        <f>processors_PES!$D$210</f>
        <v>extraction::imports crude oil::on shore</v>
      </c>
      <c r="I2952" s="11">
        <v>0</v>
      </c>
      <c r="J2952">
        <v>0</v>
      </c>
      <c r="K2952" s="15" t="s">
        <v>163</v>
      </c>
    </row>
    <row r="2953" spans="1:11" x14ac:dyDescent="0.2">
      <c r="A2953" t="str">
        <f t="shared" si="173"/>
        <v>imports crude oil_on shore_IT_mix_mix.output_oil&amp;gas__</v>
      </c>
      <c r="B2953" t="str">
        <f>processors_PES!$B$213</f>
        <v>imports crude oil_on shore_IT_mix_mix</v>
      </c>
      <c r="C2953" s="10" t="s">
        <v>95</v>
      </c>
      <c r="D2953" s="10" t="s">
        <v>806</v>
      </c>
      <c r="E2953" s="10" t="s">
        <v>806</v>
      </c>
      <c r="F2953" s="10" t="s">
        <v>90</v>
      </c>
      <c r="G2953" s="10" t="s">
        <v>91</v>
      </c>
      <c r="H2953" t="str">
        <f>processors_PES!$D$210</f>
        <v>extraction::imports crude oil::on shore</v>
      </c>
      <c r="I2953" s="11">
        <v>0</v>
      </c>
      <c r="J2953">
        <v>0</v>
      </c>
      <c r="K2953" s="15" t="s">
        <v>163</v>
      </c>
    </row>
    <row r="2954" spans="1:11" x14ac:dyDescent="0.2">
      <c r="A2954" t="str">
        <f t="shared" si="173"/>
        <v>imports crude oil_on shore_NL_mix_mix.input_ng__</v>
      </c>
      <c r="B2954" t="str">
        <f>processors_PES!$B$214</f>
        <v>imports crude oil_on shore_NL_mix_mix</v>
      </c>
      <c r="C2954" s="9" t="s">
        <v>89</v>
      </c>
      <c r="D2954" s="10" t="s">
        <v>96</v>
      </c>
      <c r="E2954" s="10" t="s">
        <v>110</v>
      </c>
      <c r="F2954" s="9" t="s">
        <v>90</v>
      </c>
      <c r="G2954" s="9" t="s">
        <v>91</v>
      </c>
      <c r="H2954" t="str">
        <f>processors_PES!$D$210</f>
        <v>extraction::imports crude oil::on shore</v>
      </c>
      <c r="I2954" s="11">
        <v>0</v>
      </c>
      <c r="J2954">
        <v>0</v>
      </c>
      <c r="K2954" s="12" t="s">
        <v>125</v>
      </c>
    </row>
    <row r="2955" spans="1:11" x14ac:dyDescent="0.2">
      <c r="A2955" t="str">
        <f t="shared" si="173"/>
        <v>imports crude oil_on shore_NL_mix_mix.input_li__</v>
      </c>
      <c r="B2955" t="str">
        <f>processors_PES!$B$214</f>
        <v>imports crude oil_on shore_NL_mix_mix</v>
      </c>
      <c r="C2955" s="9" t="s">
        <v>89</v>
      </c>
      <c r="D2955" s="10" t="s">
        <v>64</v>
      </c>
      <c r="E2955" s="10" t="s">
        <v>111</v>
      </c>
      <c r="F2955" s="9" t="s">
        <v>90</v>
      </c>
      <c r="G2955" s="9" t="s">
        <v>91</v>
      </c>
      <c r="H2955" t="str">
        <f>processors_PES!$D$210</f>
        <v>extraction::imports crude oil::on shore</v>
      </c>
      <c r="I2955" s="11">
        <v>0</v>
      </c>
      <c r="J2955">
        <v>0</v>
      </c>
      <c r="K2955" s="12" t="s">
        <v>126</v>
      </c>
    </row>
    <row r="2956" spans="1:11" x14ac:dyDescent="0.2">
      <c r="A2956" t="str">
        <f t="shared" si="173"/>
        <v>imports crude oil_on shore_NL_mix_mix.input_bio__</v>
      </c>
      <c r="B2956" t="str">
        <f>processors_PES!$B$214</f>
        <v>imports crude oil_on shore_NL_mix_mix</v>
      </c>
      <c r="C2956" s="9" t="s">
        <v>89</v>
      </c>
      <c r="D2956" s="10" t="s">
        <v>97</v>
      </c>
      <c r="E2956" s="10" t="s">
        <v>112</v>
      </c>
      <c r="F2956" s="9" t="s">
        <v>90</v>
      </c>
      <c r="G2956" s="9" t="s">
        <v>91</v>
      </c>
      <c r="H2956" t="str">
        <f>processors_PES!$D$210</f>
        <v>extraction::imports crude oil::on shore</v>
      </c>
      <c r="I2956" s="11">
        <v>0</v>
      </c>
      <c r="J2956">
        <v>0</v>
      </c>
      <c r="K2956" s="12" t="s">
        <v>126</v>
      </c>
    </row>
    <row r="2957" spans="1:11" x14ac:dyDescent="0.2">
      <c r="A2957" t="str">
        <f t="shared" si="173"/>
        <v>imports crude oil_on shore_NL_mix_mix.input_h.c__</v>
      </c>
      <c r="B2957" t="str">
        <f>processors_PES!$B$214</f>
        <v>imports crude oil_on shore_NL_mix_mix</v>
      </c>
      <c r="C2957" s="9" t="s">
        <v>89</v>
      </c>
      <c r="D2957" s="10" t="s">
        <v>63</v>
      </c>
      <c r="E2957" s="10" t="s">
        <v>113</v>
      </c>
      <c r="F2957" s="9" t="s">
        <v>92</v>
      </c>
      <c r="G2957" s="9" t="s">
        <v>91</v>
      </c>
      <c r="H2957" t="str">
        <f>processors_PES!$D$210</f>
        <v>extraction::imports crude oil::on shore</v>
      </c>
      <c r="I2957" s="11">
        <v>0</v>
      </c>
      <c r="J2957">
        <v>0</v>
      </c>
      <c r="K2957" s="12" t="s">
        <v>126</v>
      </c>
    </row>
    <row r="2958" spans="1:11" x14ac:dyDescent="0.2">
      <c r="A2958" t="str">
        <f t="shared" si="173"/>
        <v>imports crude oil_on shore_NL_mix_mix.input_ur__</v>
      </c>
      <c r="B2958" t="str">
        <f>processors_PES!$B$214</f>
        <v>imports crude oil_on shore_NL_mix_mix</v>
      </c>
      <c r="C2958" s="9" t="s">
        <v>89</v>
      </c>
      <c r="D2958" s="10" t="s">
        <v>98</v>
      </c>
      <c r="E2958" s="10" t="s">
        <v>114</v>
      </c>
      <c r="F2958" s="9" t="s">
        <v>90</v>
      </c>
      <c r="G2958" s="9" t="s">
        <v>91</v>
      </c>
      <c r="H2958" t="str">
        <f>processors_PES!$D$210</f>
        <v>extraction::imports crude oil::on shore</v>
      </c>
      <c r="I2958" s="11">
        <v>0</v>
      </c>
      <c r="J2958">
        <v>0</v>
      </c>
      <c r="K2958" s="12" t="s">
        <v>126</v>
      </c>
    </row>
    <row r="2959" spans="1:11" x14ac:dyDescent="0.2">
      <c r="A2959" t="str">
        <f t="shared" si="173"/>
        <v>imports crude oil_on shore_NL_mix_mix.input_el__</v>
      </c>
      <c r="B2959" t="str">
        <f>processors_PES!$B$214</f>
        <v>imports crude oil_on shore_NL_mix_mix</v>
      </c>
      <c r="C2959" s="9" t="s">
        <v>89</v>
      </c>
      <c r="D2959" s="10" t="s">
        <v>99</v>
      </c>
      <c r="E2959" s="10" t="s">
        <v>115</v>
      </c>
      <c r="F2959" s="9" t="s">
        <v>90</v>
      </c>
      <c r="G2959" s="9" t="s">
        <v>91</v>
      </c>
      <c r="H2959" t="str">
        <f>processors_PES!$D$210</f>
        <v>extraction::imports crude oil::on shore</v>
      </c>
      <c r="I2959" s="11">
        <v>0</v>
      </c>
      <c r="J2959">
        <v>0</v>
      </c>
      <c r="K2959" s="12" t="s">
        <v>127</v>
      </c>
    </row>
    <row r="2960" spans="1:11" x14ac:dyDescent="0.2">
      <c r="A2960" t="str">
        <f t="shared" si="173"/>
        <v>imports crude oil_on shore_NL_mix_mix.input_he__</v>
      </c>
      <c r="B2960" t="str">
        <f>processors_PES!$B$214</f>
        <v>imports crude oil_on shore_NL_mix_mix</v>
      </c>
      <c r="C2960" s="9" t="s">
        <v>89</v>
      </c>
      <c r="D2960" s="10" t="s">
        <v>100</v>
      </c>
      <c r="E2960" s="10" t="s">
        <v>116</v>
      </c>
      <c r="F2960" s="9" t="s">
        <v>90</v>
      </c>
      <c r="G2960" s="9" t="s">
        <v>91</v>
      </c>
      <c r="H2960" t="str">
        <f>processors_PES!$D$210</f>
        <v>extraction::imports crude oil::on shore</v>
      </c>
      <c r="I2960" s="11">
        <v>0</v>
      </c>
      <c r="J2960">
        <v>0</v>
      </c>
      <c r="K2960" s="12" t="s">
        <v>128</v>
      </c>
    </row>
    <row r="2961" spans="1:11" x14ac:dyDescent="0.2">
      <c r="A2961" t="str">
        <f t="shared" si="173"/>
        <v>imports crude oil_on shore_NL_mix_mix.inpt_fu__</v>
      </c>
      <c r="B2961" t="str">
        <f>processors_PES!$B$214</f>
        <v>imports crude oil_on shore_NL_mix_mix</v>
      </c>
      <c r="C2961" s="9" t="s">
        <v>93</v>
      </c>
      <c r="D2961" s="10" t="s">
        <v>101</v>
      </c>
      <c r="E2961" s="10" t="s">
        <v>117</v>
      </c>
      <c r="F2961" s="9" t="s">
        <v>90</v>
      </c>
      <c r="G2961" s="9" t="s">
        <v>91</v>
      </c>
      <c r="H2961" t="str">
        <f>processors_PES!$D$210</f>
        <v>extraction::imports crude oil::on shore</v>
      </c>
      <c r="I2961" s="11">
        <v>0</v>
      </c>
      <c r="J2961">
        <v>0</v>
      </c>
      <c r="K2961" s="12" t="s">
        <v>128</v>
      </c>
    </row>
    <row r="2962" spans="1:11" x14ac:dyDescent="0.2">
      <c r="A2962" t="str">
        <f t="shared" si="173"/>
        <v>imports crude oil_on shore_NL_mix_mix.input_ha__</v>
      </c>
      <c r="B2962" t="str">
        <f>processors_PES!$B$214</f>
        <v>imports crude oil_on shore_NL_mix_mix</v>
      </c>
      <c r="C2962" s="9" t="s">
        <v>89</v>
      </c>
      <c r="D2962" s="10" t="s">
        <v>102</v>
      </c>
      <c r="E2962" s="10" t="s">
        <v>118</v>
      </c>
      <c r="F2962" s="9" t="s">
        <v>90</v>
      </c>
      <c r="G2962" s="9" t="s">
        <v>94</v>
      </c>
      <c r="H2962" t="str">
        <f>processors_PES!$D$210</f>
        <v>extraction::imports crude oil::on shore</v>
      </c>
      <c r="I2962" s="11">
        <v>0</v>
      </c>
      <c r="J2962">
        <v>0</v>
      </c>
      <c r="K2962" s="12" t="s">
        <v>129</v>
      </c>
    </row>
    <row r="2963" spans="1:11" x14ac:dyDescent="0.2">
      <c r="A2963" t="str">
        <f t="shared" si="173"/>
        <v>imports crude oil_on shore_NL_mix_mix.input_lu__</v>
      </c>
      <c r="B2963" t="str">
        <f>processors_PES!$B$214</f>
        <v>imports crude oil_on shore_NL_mix_mix</v>
      </c>
      <c r="C2963" s="9" t="s">
        <v>89</v>
      </c>
      <c r="D2963" s="10" t="s">
        <v>103</v>
      </c>
      <c r="E2963" s="10" t="s">
        <v>119</v>
      </c>
      <c r="F2963" s="9" t="s">
        <v>92</v>
      </c>
      <c r="G2963" s="9" t="s">
        <v>94</v>
      </c>
      <c r="H2963" t="str">
        <f>processors_PES!$D$210</f>
        <v>extraction::imports crude oil::on shore</v>
      </c>
      <c r="I2963" s="11">
        <v>0</v>
      </c>
      <c r="J2963">
        <v>0</v>
      </c>
      <c r="K2963" s="12" t="s">
        <v>118</v>
      </c>
    </row>
    <row r="2964" spans="1:11" x14ac:dyDescent="0.2">
      <c r="A2964" t="str">
        <f t="shared" si="173"/>
        <v>imports crude oil_on shore_NL_mix_mix.input_w.us__</v>
      </c>
      <c r="B2964" t="str">
        <f>processors_PES!$B$214</f>
        <v>imports crude oil_on shore_NL_mix_mix</v>
      </c>
      <c r="C2964" s="9" t="s">
        <v>89</v>
      </c>
      <c r="D2964" s="10" t="s">
        <v>104</v>
      </c>
      <c r="E2964" s="10" t="s">
        <v>120</v>
      </c>
      <c r="F2964" s="9" t="s">
        <v>92</v>
      </c>
      <c r="G2964" s="9" t="s">
        <v>91</v>
      </c>
      <c r="H2964" t="str">
        <f>processors_PES!$D$210</f>
        <v>extraction::imports crude oil::on shore</v>
      </c>
      <c r="I2964" s="11">
        <v>0</v>
      </c>
      <c r="J2964">
        <v>0</v>
      </c>
      <c r="K2964" s="12" t="s">
        <v>125</v>
      </c>
    </row>
    <row r="2965" spans="1:11" x14ac:dyDescent="0.2">
      <c r="A2965" t="str">
        <f t="shared" si="173"/>
        <v>imports crude oil_on shore_NL_mix_mix.input_fw__</v>
      </c>
      <c r="B2965" t="str">
        <f>processors_PES!$B$214</f>
        <v>imports crude oil_on shore_NL_mix_mix</v>
      </c>
      <c r="C2965" s="9" t="s">
        <v>89</v>
      </c>
      <c r="D2965" s="10" t="s">
        <v>105</v>
      </c>
      <c r="E2965" s="10" t="s">
        <v>121</v>
      </c>
      <c r="F2965" s="9" t="s">
        <v>92</v>
      </c>
      <c r="G2965" s="9" t="s">
        <v>91</v>
      </c>
      <c r="H2965" t="str">
        <f>processors_PES!$D$210</f>
        <v>extraction::imports crude oil::on shore</v>
      </c>
      <c r="I2965" s="11">
        <v>0</v>
      </c>
      <c r="J2965">
        <v>0</v>
      </c>
      <c r="K2965" s="12" t="s">
        <v>125</v>
      </c>
    </row>
    <row r="2966" spans="1:11" x14ac:dyDescent="0.2">
      <c r="A2966" t="str">
        <f t="shared" si="173"/>
        <v>imports crude oil_on shore_NL_mix_mix.input_w.tot__</v>
      </c>
      <c r="B2966" t="str">
        <f>processors_PES!$B$214</f>
        <v>imports crude oil_on shore_NL_mix_mix</v>
      </c>
      <c r="C2966" s="9" t="s">
        <v>89</v>
      </c>
      <c r="D2966" s="10" t="s">
        <v>106</v>
      </c>
      <c r="E2966" s="10" t="s">
        <v>122</v>
      </c>
      <c r="F2966" s="9" t="s">
        <v>92</v>
      </c>
      <c r="G2966" s="9" t="s">
        <v>91</v>
      </c>
      <c r="H2966" t="str">
        <f>processors_PES!$D$210</f>
        <v>extraction::imports crude oil::on shore</v>
      </c>
      <c r="I2966" s="11">
        <v>0</v>
      </c>
      <c r="J2966">
        <v>0</v>
      </c>
      <c r="K2966" s="12" t="s">
        <v>125</v>
      </c>
    </row>
    <row r="2967" spans="1:11" x14ac:dyDescent="0.2">
      <c r="A2967" t="str">
        <f t="shared" si="173"/>
        <v>imports crude oil_on shore_NL_mix_mix.output_w__</v>
      </c>
      <c r="B2967" t="str">
        <f>processors_PES!$B$214</f>
        <v>imports crude oil_on shore_NL_mix_mix</v>
      </c>
      <c r="C2967" s="9" t="s">
        <v>95</v>
      </c>
      <c r="D2967" s="10" t="s">
        <v>107</v>
      </c>
      <c r="E2967" s="10" t="s">
        <v>123</v>
      </c>
      <c r="F2967" s="9" t="s">
        <v>92</v>
      </c>
      <c r="G2967" s="9" t="s">
        <v>91</v>
      </c>
      <c r="H2967" t="str">
        <f>processors_PES!$D$210</f>
        <v>extraction::imports crude oil::on shore</v>
      </c>
      <c r="I2967" s="11">
        <v>0</v>
      </c>
      <c r="J2967">
        <v>0</v>
      </c>
      <c r="K2967" s="12" t="s">
        <v>125</v>
      </c>
    </row>
    <row r="2968" spans="1:11" x14ac:dyDescent="0.2">
      <c r="A2968" t="str">
        <f t="shared" si="173"/>
        <v>imports crude oil_on shore_NL_mix_mix.output_ghg__</v>
      </c>
      <c r="B2968" t="str">
        <f>processors_PES!$B$214</f>
        <v>imports crude oil_on shore_NL_mix_mix</v>
      </c>
      <c r="C2968" s="9" t="s">
        <v>95</v>
      </c>
      <c r="D2968" s="10" t="s">
        <v>108</v>
      </c>
      <c r="E2968" s="10" t="s">
        <v>124</v>
      </c>
      <c r="F2968" s="9" t="s">
        <v>92</v>
      </c>
      <c r="G2968" s="9" t="s">
        <v>91</v>
      </c>
      <c r="H2968" t="str">
        <f>processors_PES!$D$210</f>
        <v>extraction::imports crude oil::on shore</v>
      </c>
      <c r="I2968" s="11">
        <v>0</v>
      </c>
      <c r="J2968">
        <v>0</v>
      </c>
      <c r="K2968" s="12" t="s">
        <v>130</v>
      </c>
    </row>
    <row r="2969" spans="1:11" x14ac:dyDescent="0.2">
      <c r="A2969" t="str">
        <f t="shared" si="173"/>
        <v>imports crude oil_on shore_NL_mix_mix.output_ng__</v>
      </c>
      <c r="B2969" t="str">
        <f>processors_PES!$B$214</f>
        <v>imports crude oil_on shore_NL_mix_mix</v>
      </c>
      <c r="C2969" s="9" t="s">
        <v>95</v>
      </c>
      <c r="D2969" s="10" t="s">
        <v>96</v>
      </c>
      <c r="E2969" s="10" t="s">
        <v>110</v>
      </c>
      <c r="F2969" s="9" t="s">
        <v>90</v>
      </c>
      <c r="G2969" s="9" t="s">
        <v>91</v>
      </c>
      <c r="H2969" t="str">
        <f>processors_PES!$D$210</f>
        <v>extraction::imports crude oil::on shore</v>
      </c>
      <c r="I2969" s="11">
        <v>0</v>
      </c>
      <c r="J2969">
        <v>0</v>
      </c>
      <c r="K2969" s="15" t="s">
        <v>163</v>
      </c>
    </row>
    <row r="2970" spans="1:11" x14ac:dyDescent="0.2">
      <c r="A2970" t="str">
        <f t="shared" si="173"/>
        <v>imports crude oil_on shore_NL_mix_mix.output_oil__</v>
      </c>
      <c r="B2970" t="str">
        <f>processors_PES!$B$214</f>
        <v>imports crude oil_on shore_NL_mix_mix</v>
      </c>
      <c r="C2970" s="10" t="s">
        <v>95</v>
      </c>
      <c r="D2970" s="10" t="s">
        <v>150</v>
      </c>
      <c r="E2970" s="10" t="s">
        <v>162</v>
      </c>
      <c r="F2970" s="10" t="s">
        <v>90</v>
      </c>
      <c r="G2970" s="10" t="s">
        <v>91</v>
      </c>
      <c r="H2970" t="str">
        <f>processors_PES!$D$210</f>
        <v>extraction::imports crude oil::on shore</v>
      </c>
      <c r="I2970" s="11">
        <v>0</v>
      </c>
      <c r="J2970">
        <v>0</v>
      </c>
      <c r="K2970" s="15" t="s">
        <v>163</v>
      </c>
    </row>
    <row r="2971" spans="1:11" x14ac:dyDescent="0.2">
      <c r="A2971" t="str">
        <f t="shared" si="173"/>
        <v>imports crude oil_on shore_NL_mix_mix.output_oil&amp;gas__</v>
      </c>
      <c r="B2971" t="str">
        <f>processors_PES!$B$214</f>
        <v>imports crude oil_on shore_NL_mix_mix</v>
      </c>
      <c r="C2971" s="10" t="s">
        <v>95</v>
      </c>
      <c r="D2971" s="10" t="s">
        <v>806</v>
      </c>
      <c r="E2971" s="10" t="s">
        <v>806</v>
      </c>
      <c r="F2971" s="10" t="s">
        <v>90</v>
      </c>
      <c r="G2971" s="10" t="s">
        <v>91</v>
      </c>
      <c r="H2971" t="str">
        <f>processors_PES!$D$210</f>
        <v>extraction::imports crude oil::on shore</v>
      </c>
      <c r="I2971" s="11">
        <v>0</v>
      </c>
      <c r="J2971">
        <v>0</v>
      </c>
      <c r="K2971" s="15" t="s">
        <v>163</v>
      </c>
    </row>
    <row r="2972" spans="1:11" x14ac:dyDescent="0.2">
      <c r="A2972" t="str">
        <f t="shared" si="173"/>
        <v>imports crude oil_on shore_RO_mix_mix.input_ng__</v>
      </c>
      <c r="B2972" t="str">
        <f>processors_PES!$B$215</f>
        <v>imports crude oil_on shore_RO_mix_mix</v>
      </c>
      <c r="C2972" s="9" t="s">
        <v>89</v>
      </c>
      <c r="D2972" s="10" t="s">
        <v>96</v>
      </c>
      <c r="E2972" s="10" t="s">
        <v>110</v>
      </c>
      <c r="F2972" s="9" t="s">
        <v>90</v>
      </c>
      <c r="G2972" s="9" t="s">
        <v>91</v>
      </c>
      <c r="H2972" t="str">
        <f>processors_PES!$D$210</f>
        <v>extraction::imports crude oil::on shore</v>
      </c>
      <c r="I2972" s="11">
        <v>0</v>
      </c>
      <c r="J2972">
        <v>0</v>
      </c>
      <c r="K2972" s="12" t="s">
        <v>125</v>
      </c>
    </row>
    <row r="2973" spans="1:11" x14ac:dyDescent="0.2">
      <c r="A2973" t="str">
        <f t="shared" si="173"/>
        <v>imports crude oil_on shore_RO_mix_mix.input_li__</v>
      </c>
      <c r="B2973" t="str">
        <f>processors_PES!$B$215</f>
        <v>imports crude oil_on shore_RO_mix_mix</v>
      </c>
      <c r="C2973" s="9" t="s">
        <v>89</v>
      </c>
      <c r="D2973" s="10" t="s">
        <v>64</v>
      </c>
      <c r="E2973" s="10" t="s">
        <v>111</v>
      </c>
      <c r="F2973" s="9" t="s">
        <v>90</v>
      </c>
      <c r="G2973" s="9" t="s">
        <v>91</v>
      </c>
      <c r="H2973" t="str">
        <f>processors_PES!$D$210</f>
        <v>extraction::imports crude oil::on shore</v>
      </c>
      <c r="I2973" s="11">
        <v>0</v>
      </c>
      <c r="J2973">
        <v>0</v>
      </c>
      <c r="K2973" s="12" t="s">
        <v>126</v>
      </c>
    </row>
    <row r="2974" spans="1:11" x14ac:dyDescent="0.2">
      <c r="A2974" t="str">
        <f t="shared" si="173"/>
        <v>imports crude oil_on shore_RO_mix_mix.input_bio__</v>
      </c>
      <c r="B2974" t="str">
        <f>processors_PES!$B$215</f>
        <v>imports crude oil_on shore_RO_mix_mix</v>
      </c>
      <c r="C2974" s="9" t="s">
        <v>89</v>
      </c>
      <c r="D2974" s="10" t="s">
        <v>97</v>
      </c>
      <c r="E2974" s="10" t="s">
        <v>112</v>
      </c>
      <c r="F2974" s="9" t="s">
        <v>90</v>
      </c>
      <c r="G2974" s="9" t="s">
        <v>91</v>
      </c>
      <c r="H2974" t="str">
        <f>processors_PES!$D$210</f>
        <v>extraction::imports crude oil::on shore</v>
      </c>
      <c r="I2974" s="11">
        <v>0</v>
      </c>
      <c r="J2974">
        <v>0</v>
      </c>
      <c r="K2974" s="12" t="s">
        <v>126</v>
      </c>
    </row>
    <row r="2975" spans="1:11" x14ac:dyDescent="0.2">
      <c r="A2975" t="str">
        <f t="shared" si="173"/>
        <v>imports crude oil_on shore_RO_mix_mix.input_h.c__</v>
      </c>
      <c r="B2975" t="str">
        <f>processors_PES!$B$215</f>
        <v>imports crude oil_on shore_RO_mix_mix</v>
      </c>
      <c r="C2975" s="9" t="s">
        <v>89</v>
      </c>
      <c r="D2975" s="10" t="s">
        <v>63</v>
      </c>
      <c r="E2975" s="10" t="s">
        <v>113</v>
      </c>
      <c r="F2975" s="9" t="s">
        <v>92</v>
      </c>
      <c r="G2975" s="9" t="s">
        <v>91</v>
      </c>
      <c r="H2975" t="str">
        <f>processors_PES!$D$210</f>
        <v>extraction::imports crude oil::on shore</v>
      </c>
      <c r="I2975" s="11">
        <v>0</v>
      </c>
      <c r="J2975">
        <v>0</v>
      </c>
      <c r="K2975" s="12" t="s">
        <v>126</v>
      </c>
    </row>
    <row r="2976" spans="1:11" x14ac:dyDescent="0.2">
      <c r="A2976" t="str">
        <f t="shared" si="173"/>
        <v>imports crude oil_on shore_RO_mix_mix.input_ur__</v>
      </c>
      <c r="B2976" t="str">
        <f>processors_PES!$B$215</f>
        <v>imports crude oil_on shore_RO_mix_mix</v>
      </c>
      <c r="C2976" s="9" t="s">
        <v>89</v>
      </c>
      <c r="D2976" s="10" t="s">
        <v>98</v>
      </c>
      <c r="E2976" s="10" t="s">
        <v>114</v>
      </c>
      <c r="F2976" s="9" t="s">
        <v>90</v>
      </c>
      <c r="G2976" s="9" t="s">
        <v>91</v>
      </c>
      <c r="H2976" t="str">
        <f>processors_PES!$D$210</f>
        <v>extraction::imports crude oil::on shore</v>
      </c>
      <c r="I2976" s="11">
        <v>0</v>
      </c>
      <c r="J2976">
        <v>0</v>
      </c>
      <c r="K2976" s="12" t="s">
        <v>126</v>
      </c>
    </row>
    <row r="2977" spans="1:11" x14ac:dyDescent="0.2">
      <c r="A2977" t="str">
        <f t="shared" si="173"/>
        <v>imports crude oil_on shore_RO_mix_mix.input_el__</v>
      </c>
      <c r="B2977" t="str">
        <f>processors_PES!$B$215</f>
        <v>imports crude oil_on shore_RO_mix_mix</v>
      </c>
      <c r="C2977" s="9" t="s">
        <v>89</v>
      </c>
      <c r="D2977" s="10" t="s">
        <v>99</v>
      </c>
      <c r="E2977" s="10" t="s">
        <v>115</v>
      </c>
      <c r="F2977" s="9" t="s">
        <v>90</v>
      </c>
      <c r="G2977" s="9" t="s">
        <v>91</v>
      </c>
      <c r="H2977" t="str">
        <f>processors_PES!$D$210</f>
        <v>extraction::imports crude oil::on shore</v>
      </c>
      <c r="I2977" s="11">
        <v>0</v>
      </c>
      <c r="J2977">
        <v>0</v>
      </c>
      <c r="K2977" s="12" t="s">
        <v>127</v>
      </c>
    </row>
    <row r="2978" spans="1:11" x14ac:dyDescent="0.2">
      <c r="A2978" t="str">
        <f t="shared" ref="A2978:A3041" si="174">CONCATENATE(B2978,".",C2978,"_",E2978,"_",V2978,"_",U2978)</f>
        <v>imports crude oil_on shore_RO_mix_mix.input_he__</v>
      </c>
      <c r="B2978" t="str">
        <f>processors_PES!$B$215</f>
        <v>imports crude oil_on shore_RO_mix_mix</v>
      </c>
      <c r="C2978" s="9" t="s">
        <v>89</v>
      </c>
      <c r="D2978" s="10" t="s">
        <v>100</v>
      </c>
      <c r="E2978" s="10" t="s">
        <v>116</v>
      </c>
      <c r="F2978" s="9" t="s">
        <v>90</v>
      </c>
      <c r="G2978" s="9" t="s">
        <v>91</v>
      </c>
      <c r="H2978" t="str">
        <f>processors_PES!$D$210</f>
        <v>extraction::imports crude oil::on shore</v>
      </c>
      <c r="I2978" s="11">
        <v>0</v>
      </c>
      <c r="J2978">
        <v>0</v>
      </c>
      <c r="K2978" s="12" t="s">
        <v>128</v>
      </c>
    </row>
    <row r="2979" spans="1:11" x14ac:dyDescent="0.2">
      <c r="A2979" t="str">
        <f t="shared" si="174"/>
        <v>imports crude oil_on shore_RO_mix_mix.inpt_fu__</v>
      </c>
      <c r="B2979" t="str">
        <f>processors_PES!$B$215</f>
        <v>imports crude oil_on shore_RO_mix_mix</v>
      </c>
      <c r="C2979" s="9" t="s">
        <v>93</v>
      </c>
      <c r="D2979" s="10" t="s">
        <v>101</v>
      </c>
      <c r="E2979" s="10" t="s">
        <v>117</v>
      </c>
      <c r="F2979" s="9" t="s">
        <v>90</v>
      </c>
      <c r="G2979" s="9" t="s">
        <v>91</v>
      </c>
      <c r="H2979" t="str">
        <f>processors_PES!$D$210</f>
        <v>extraction::imports crude oil::on shore</v>
      </c>
      <c r="I2979" s="11">
        <v>0</v>
      </c>
      <c r="J2979">
        <v>0</v>
      </c>
      <c r="K2979" s="12" t="s">
        <v>128</v>
      </c>
    </row>
    <row r="2980" spans="1:11" x14ac:dyDescent="0.2">
      <c r="A2980" t="str">
        <f t="shared" si="174"/>
        <v>imports crude oil_on shore_RO_mix_mix.input_ha__</v>
      </c>
      <c r="B2980" t="str">
        <f>processors_PES!$B$215</f>
        <v>imports crude oil_on shore_RO_mix_mix</v>
      </c>
      <c r="C2980" s="9" t="s">
        <v>89</v>
      </c>
      <c r="D2980" s="10" t="s">
        <v>102</v>
      </c>
      <c r="E2980" s="10" t="s">
        <v>118</v>
      </c>
      <c r="F2980" s="9" t="s">
        <v>90</v>
      </c>
      <c r="G2980" s="9" t="s">
        <v>94</v>
      </c>
      <c r="H2980" t="str">
        <f>processors_PES!$D$210</f>
        <v>extraction::imports crude oil::on shore</v>
      </c>
      <c r="I2980" s="11">
        <v>0</v>
      </c>
      <c r="J2980">
        <v>0</v>
      </c>
      <c r="K2980" s="12" t="s">
        <v>129</v>
      </c>
    </row>
    <row r="2981" spans="1:11" x14ac:dyDescent="0.2">
      <c r="A2981" t="str">
        <f t="shared" si="174"/>
        <v>imports crude oil_on shore_RO_mix_mix.input_lu__</v>
      </c>
      <c r="B2981" t="str">
        <f>processors_PES!$B$215</f>
        <v>imports crude oil_on shore_RO_mix_mix</v>
      </c>
      <c r="C2981" s="9" t="s">
        <v>89</v>
      </c>
      <c r="D2981" s="10" t="s">
        <v>103</v>
      </c>
      <c r="E2981" s="10" t="s">
        <v>119</v>
      </c>
      <c r="F2981" s="9" t="s">
        <v>92</v>
      </c>
      <c r="G2981" s="9" t="s">
        <v>94</v>
      </c>
      <c r="H2981" t="str">
        <f>processors_PES!$D$210</f>
        <v>extraction::imports crude oil::on shore</v>
      </c>
      <c r="I2981" s="11">
        <v>0</v>
      </c>
      <c r="J2981">
        <v>0</v>
      </c>
      <c r="K2981" s="12" t="s">
        <v>118</v>
      </c>
    </row>
    <row r="2982" spans="1:11" x14ac:dyDescent="0.2">
      <c r="A2982" t="str">
        <f t="shared" si="174"/>
        <v>imports crude oil_on shore_RO_mix_mix.input_w.us__</v>
      </c>
      <c r="B2982" t="str">
        <f>processors_PES!$B$215</f>
        <v>imports crude oil_on shore_RO_mix_mix</v>
      </c>
      <c r="C2982" s="9" t="s">
        <v>89</v>
      </c>
      <c r="D2982" s="10" t="s">
        <v>104</v>
      </c>
      <c r="E2982" s="10" t="s">
        <v>120</v>
      </c>
      <c r="F2982" s="9" t="s">
        <v>92</v>
      </c>
      <c r="G2982" s="9" t="s">
        <v>91</v>
      </c>
      <c r="H2982" t="str">
        <f>processors_PES!$D$210</f>
        <v>extraction::imports crude oil::on shore</v>
      </c>
      <c r="I2982" s="11">
        <v>0</v>
      </c>
      <c r="J2982">
        <v>0</v>
      </c>
      <c r="K2982" s="12" t="s">
        <v>125</v>
      </c>
    </row>
    <row r="2983" spans="1:11" x14ac:dyDescent="0.2">
      <c r="A2983" t="str">
        <f t="shared" si="174"/>
        <v>imports crude oil_on shore_RO_mix_mix.input_fw__</v>
      </c>
      <c r="B2983" t="str">
        <f>processors_PES!$B$215</f>
        <v>imports crude oil_on shore_RO_mix_mix</v>
      </c>
      <c r="C2983" s="9" t="s">
        <v>89</v>
      </c>
      <c r="D2983" s="10" t="s">
        <v>105</v>
      </c>
      <c r="E2983" s="10" t="s">
        <v>121</v>
      </c>
      <c r="F2983" s="9" t="s">
        <v>92</v>
      </c>
      <c r="G2983" s="9" t="s">
        <v>91</v>
      </c>
      <c r="H2983" t="str">
        <f>processors_PES!$D$210</f>
        <v>extraction::imports crude oil::on shore</v>
      </c>
      <c r="I2983" s="11">
        <v>0</v>
      </c>
      <c r="J2983">
        <v>0</v>
      </c>
      <c r="K2983" s="12" t="s">
        <v>125</v>
      </c>
    </row>
    <row r="2984" spans="1:11" x14ac:dyDescent="0.2">
      <c r="A2984" t="str">
        <f t="shared" si="174"/>
        <v>imports crude oil_on shore_RO_mix_mix.input_w.tot__</v>
      </c>
      <c r="B2984" t="str">
        <f>processors_PES!$B$215</f>
        <v>imports crude oil_on shore_RO_mix_mix</v>
      </c>
      <c r="C2984" s="9" t="s">
        <v>89</v>
      </c>
      <c r="D2984" s="10" t="s">
        <v>106</v>
      </c>
      <c r="E2984" s="10" t="s">
        <v>122</v>
      </c>
      <c r="F2984" s="9" t="s">
        <v>92</v>
      </c>
      <c r="G2984" s="9" t="s">
        <v>91</v>
      </c>
      <c r="H2984" t="str">
        <f>processors_PES!$D$210</f>
        <v>extraction::imports crude oil::on shore</v>
      </c>
      <c r="I2984" s="11">
        <v>0</v>
      </c>
      <c r="J2984">
        <v>0</v>
      </c>
      <c r="K2984" s="12" t="s">
        <v>125</v>
      </c>
    </row>
    <row r="2985" spans="1:11" x14ac:dyDescent="0.2">
      <c r="A2985" t="str">
        <f t="shared" si="174"/>
        <v>imports crude oil_on shore_RO_mix_mix.output_w__</v>
      </c>
      <c r="B2985" t="str">
        <f>processors_PES!$B$215</f>
        <v>imports crude oil_on shore_RO_mix_mix</v>
      </c>
      <c r="C2985" s="9" t="s">
        <v>95</v>
      </c>
      <c r="D2985" s="10" t="s">
        <v>107</v>
      </c>
      <c r="E2985" s="10" t="s">
        <v>123</v>
      </c>
      <c r="F2985" s="9" t="s">
        <v>92</v>
      </c>
      <c r="G2985" s="9" t="s">
        <v>91</v>
      </c>
      <c r="H2985" t="str">
        <f>processors_PES!$D$210</f>
        <v>extraction::imports crude oil::on shore</v>
      </c>
      <c r="I2985" s="11">
        <v>0</v>
      </c>
      <c r="J2985">
        <v>0</v>
      </c>
      <c r="K2985" s="12" t="s">
        <v>125</v>
      </c>
    </row>
    <row r="2986" spans="1:11" x14ac:dyDescent="0.2">
      <c r="A2986" t="str">
        <f t="shared" si="174"/>
        <v>imports crude oil_on shore_RO_mix_mix.output_ghg__</v>
      </c>
      <c r="B2986" t="str">
        <f>processors_PES!$B$215</f>
        <v>imports crude oil_on shore_RO_mix_mix</v>
      </c>
      <c r="C2986" s="9" t="s">
        <v>95</v>
      </c>
      <c r="D2986" s="10" t="s">
        <v>108</v>
      </c>
      <c r="E2986" s="10" t="s">
        <v>124</v>
      </c>
      <c r="F2986" s="9" t="s">
        <v>92</v>
      </c>
      <c r="G2986" s="9" t="s">
        <v>91</v>
      </c>
      <c r="H2986" t="str">
        <f>processors_PES!$D$210</f>
        <v>extraction::imports crude oil::on shore</v>
      </c>
      <c r="I2986" s="11">
        <v>0</v>
      </c>
      <c r="J2986">
        <v>0</v>
      </c>
      <c r="K2986" s="12" t="s">
        <v>130</v>
      </c>
    </row>
    <row r="2987" spans="1:11" x14ac:dyDescent="0.2">
      <c r="A2987" t="str">
        <f t="shared" si="174"/>
        <v>imports crude oil_on shore_RO_mix_mix.output_ng__</v>
      </c>
      <c r="B2987" t="str">
        <f>processors_PES!$B$215</f>
        <v>imports crude oil_on shore_RO_mix_mix</v>
      </c>
      <c r="C2987" s="9" t="s">
        <v>95</v>
      </c>
      <c r="D2987" s="10" t="s">
        <v>96</v>
      </c>
      <c r="E2987" s="10" t="s">
        <v>110</v>
      </c>
      <c r="F2987" s="9" t="s">
        <v>90</v>
      </c>
      <c r="G2987" s="9" t="s">
        <v>91</v>
      </c>
      <c r="H2987" t="str">
        <f>processors_PES!$D$210</f>
        <v>extraction::imports crude oil::on shore</v>
      </c>
      <c r="I2987" s="11">
        <v>0</v>
      </c>
      <c r="J2987">
        <v>0</v>
      </c>
      <c r="K2987" s="15" t="s">
        <v>163</v>
      </c>
    </row>
    <row r="2988" spans="1:11" x14ac:dyDescent="0.2">
      <c r="A2988" t="str">
        <f t="shared" si="174"/>
        <v>imports crude oil_on shore_RO_mix_mix.output_oil__</v>
      </c>
      <c r="B2988" t="str">
        <f>processors_PES!$B$215</f>
        <v>imports crude oil_on shore_RO_mix_mix</v>
      </c>
      <c r="C2988" s="10" t="s">
        <v>95</v>
      </c>
      <c r="D2988" s="10" t="s">
        <v>150</v>
      </c>
      <c r="E2988" s="10" t="s">
        <v>162</v>
      </c>
      <c r="F2988" s="10" t="s">
        <v>90</v>
      </c>
      <c r="G2988" s="10" t="s">
        <v>91</v>
      </c>
      <c r="H2988" t="str">
        <f>processors_PES!$D$210</f>
        <v>extraction::imports crude oil::on shore</v>
      </c>
      <c r="I2988" s="11">
        <v>0</v>
      </c>
      <c r="J2988">
        <v>0</v>
      </c>
      <c r="K2988" s="15" t="s">
        <v>163</v>
      </c>
    </row>
    <row r="2989" spans="1:11" x14ac:dyDescent="0.2">
      <c r="A2989" t="str">
        <f t="shared" si="174"/>
        <v>imports crude oil_on shore_RO_mix_mix.output_oil&amp;gas__</v>
      </c>
      <c r="B2989" t="str">
        <f>processors_PES!$B$215</f>
        <v>imports crude oil_on shore_RO_mix_mix</v>
      </c>
      <c r="C2989" s="10" t="s">
        <v>95</v>
      </c>
      <c r="D2989" s="10" t="s">
        <v>806</v>
      </c>
      <c r="E2989" s="10" t="s">
        <v>806</v>
      </c>
      <c r="F2989" s="10" t="s">
        <v>90</v>
      </c>
      <c r="G2989" s="10" t="s">
        <v>91</v>
      </c>
      <c r="H2989" t="str">
        <f>processors_PES!$D$210</f>
        <v>extraction::imports crude oil::on shore</v>
      </c>
      <c r="I2989" s="11">
        <v>0</v>
      </c>
      <c r="J2989">
        <v>0</v>
      </c>
      <c r="K2989" s="15" t="s">
        <v>163</v>
      </c>
    </row>
    <row r="2990" spans="1:11" x14ac:dyDescent="0.2">
      <c r="A2990" t="str">
        <f t="shared" si="174"/>
        <v>imports crude oil_on shore_SE_mix_mix.input_ng__</v>
      </c>
      <c r="B2990" t="str">
        <f>processors_PES!$B$216</f>
        <v>imports crude oil_on shore_SE_mix_mix</v>
      </c>
      <c r="C2990" s="9" t="s">
        <v>89</v>
      </c>
      <c r="D2990" s="10" t="s">
        <v>96</v>
      </c>
      <c r="E2990" s="10" t="s">
        <v>110</v>
      </c>
      <c r="F2990" s="9" t="s">
        <v>90</v>
      </c>
      <c r="G2990" s="9" t="s">
        <v>91</v>
      </c>
      <c r="H2990" t="str">
        <f>processors_PES!$D$210</f>
        <v>extraction::imports crude oil::on shore</v>
      </c>
      <c r="I2990" s="11">
        <v>0</v>
      </c>
      <c r="J2990">
        <v>0</v>
      </c>
      <c r="K2990" s="12" t="s">
        <v>125</v>
      </c>
    </row>
    <row r="2991" spans="1:11" x14ac:dyDescent="0.2">
      <c r="A2991" t="str">
        <f t="shared" si="174"/>
        <v>imports crude oil_on shore_SE_mix_mix.input_li__</v>
      </c>
      <c r="B2991" t="str">
        <f>processors_PES!$B$216</f>
        <v>imports crude oil_on shore_SE_mix_mix</v>
      </c>
      <c r="C2991" s="9" t="s">
        <v>89</v>
      </c>
      <c r="D2991" s="10" t="s">
        <v>64</v>
      </c>
      <c r="E2991" s="10" t="s">
        <v>111</v>
      </c>
      <c r="F2991" s="9" t="s">
        <v>90</v>
      </c>
      <c r="G2991" s="9" t="s">
        <v>91</v>
      </c>
      <c r="H2991" t="str">
        <f>processors_PES!$D$210</f>
        <v>extraction::imports crude oil::on shore</v>
      </c>
      <c r="I2991" s="11">
        <v>0</v>
      </c>
      <c r="J2991">
        <v>0</v>
      </c>
      <c r="K2991" s="12" t="s">
        <v>126</v>
      </c>
    </row>
    <row r="2992" spans="1:11" x14ac:dyDescent="0.2">
      <c r="A2992" t="str">
        <f t="shared" si="174"/>
        <v>imports crude oil_on shore_SE_mix_mix.input_bio__</v>
      </c>
      <c r="B2992" t="str">
        <f>processors_PES!$B$216</f>
        <v>imports crude oil_on shore_SE_mix_mix</v>
      </c>
      <c r="C2992" s="9" t="s">
        <v>89</v>
      </c>
      <c r="D2992" s="10" t="s">
        <v>97</v>
      </c>
      <c r="E2992" s="10" t="s">
        <v>112</v>
      </c>
      <c r="F2992" s="9" t="s">
        <v>90</v>
      </c>
      <c r="G2992" s="9" t="s">
        <v>91</v>
      </c>
      <c r="H2992" t="str">
        <f>processors_PES!$D$210</f>
        <v>extraction::imports crude oil::on shore</v>
      </c>
      <c r="I2992" s="11">
        <v>0</v>
      </c>
      <c r="J2992">
        <v>0</v>
      </c>
      <c r="K2992" s="12" t="s">
        <v>126</v>
      </c>
    </row>
    <row r="2993" spans="1:11" x14ac:dyDescent="0.2">
      <c r="A2993" t="str">
        <f t="shared" si="174"/>
        <v>imports crude oil_on shore_SE_mix_mix.input_h.c__</v>
      </c>
      <c r="B2993" t="str">
        <f>processors_PES!$B$216</f>
        <v>imports crude oil_on shore_SE_mix_mix</v>
      </c>
      <c r="C2993" s="9" t="s">
        <v>89</v>
      </c>
      <c r="D2993" s="10" t="s">
        <v>63</v>
      </c>
      <c r="E2993" s="10" t="s">
        <v>113</v>
      </c>
      <c r="F2993" s="9" t="s">
        <v>92</v>
      </c>
      <c r="G2993" s="9" t="s">
        <v>91</v>
      </c>
      <c r="H2993" t="str">
        <f>processors_PES!$D$210</f>
        <v>extraction::imports crude oil::on shore</v>
      </c>
      <c r="I2993" s="11">
        <v>0</v>
      </c>
      <c r="J2993">
        <v>0</v>
      </c>
      <c r="K2993" s="12" t="s">
        <v>126</v>
      </c>
    </row>
    <row r="2994" spans="1:11" x14ac:dyDescent="0.2">
      <c r="A2994" t="str">
        <f t="shared" si="174"/>
        <v>imports crude oil_on shore_SE_mix_mix.input_ur__</v>
      </c>
      <c r="B2994" t="str">
        <f>processors_PES!$B$216</f>
        <v>imports crude oil_on shore_SE_mix_mix</v>
      </c>
      <c r="C2994" s="9" t="s">
        <v>89</v>
      </c>
      <c r="D2994" s="10" t="s">
        <v>98</v>
      </c>
      <c r="E2994" s="10" t="s">
        <v>114</v>
      </c>
      <c r="F2994" s="9" t="s">
        <v>90</v>
      </c>
      <c r="G2994" s="9" t="s">
        <v>91</v>
      </c>
      <c r="H2994" t="str">
        <f>processors_PES!$D$210</f>
        <v>extraction::imports crude oil::on shore</v>
      </c>
      <c r="I2994" s="11">
        <v>0</v>
      </c>
      <c r="J2994">
        <v>0</v>
      </c>
      <c r="K2994" s="12" t="s">
        <v>126</v>
      </c>
    </row>
    <row r="2995" spans="1:11" x14ac:dyDescent="0.2">
      <c r="A2995" t="str">
        <f t="shared" si="174"/>
        <v>imports crude oil_on shore_SE_mix_mix.input_el__</v>
      </c>
      <c r="B2995" t="str">
        <f>processors_PES!$B$216</f>
        <v>imports crude oil_on shore_SE_mix_mix</v>
      </c>
      <c r="C2995" s="9" t="s">
        <v>89</v>
      </c>
      <c r="D2995" s="10" t="s">
        <v>99</v>
      </c>
      <c r="E2995" s="10" t="s">
        <v>115</v>
      </c>
      <c r="F2995" s="9" t="s">
        <v>90</v>
      </c>
      <c r="G2995" s="9" t="s">
        <v>91</v>
      </c>
      <c r="H2995" t="str">
        <f>processors_PES!$D$210</f>
        <v>extraction::imports crude oil::on shore</v>
      </c>
      <c r="I2995" s="11">
        <v>0</v>
      </c>
      <c r="J2995">
        <v>0</v>
      </c>
      <c r="K2995" s="12" t="s">
        <v>127</v>
      </c>
    </row>
    <row r="2996" spans="1:11" x14ac:dyDescent="0.2">
      <c r="A2996" t="str">
        <f t="shared" si="174"/>
        <v>imports crude oil_on shore_SE_mix_mix.input_he__</v>
      </c>
      <c r="B2996" t="str">
        <f>processors_PES!$B$216</f>
        <v>imports crude oil_on shore_SE_mix_mix</v>
      </c>
      <c r="C2996" s="9" t="s">
        <v>89</v>
      </c>
      <c r="D2996" s="10" t="s">
        <v>100</v>
      </c>
      <c r="E2996" s="10" t="s">
        <v>116</v>
      </c>
      <c r="F2996" s="9" t="s">
        <v>90</v>
      </c>
      <c r="G2996" s="9" t="s">
        <v>91</v>
      </c>
      <c r="H2996" t="str">
        <f>processors_PES!$D$210</f>
        <v>extraction::imports crude oil::on shore</v>
      </c>
      <c r="I2996" s="11">
        <v>0</v>
      </c>
      <c r="J2996">
        <v>0</v>
      </c>
      <c r="K2996" s="12" t="s">
        <v>128</v>
      </c>
    </row>
    <row r="2997" spans="1:11" x14ac:dyDescent="0.2">
      <c r="A2997" t="str">
        <f t="shared" si="174"/>
        <v>imports crude oil_on shore_SE_mix_mix.inpt_fu__</v>
      </c>
      <c r="B2997" t="str">
        <f>processors_PES!$B$216</f>
        <v>imports crude oil_on shore_SE_mix_mix</v>
      </c>
      <c r="C2997" s="9" t="s">
        <v>93</v>
      </c>
      <c r="D2997" s="10" t="s">
        <v>101</v>
      </c>
      <c r="E2997" s="10" t="s">
        <v>117</v>
      </c>
      <c r="F2997" s="9" t="s">
        <v>90</v>
      </c>
      <c r="G2997" s="9" t="s">
        <v>91</v>
      </c>
      <c r="H2997" t="str">
        <f>processors_PES!$D$210</f>
        <v>extraction::imports crude oil::on shore</v>
      </c>
      <c r="I2997" s="11">
        <v>0</v>
      </c>
      <c r="J2997">
        <v>0</v>
      </c>
      <c r="K2997" s="12" t="s">
        <v>128</v>
      </c>
    </row>
    <row r="2998" spans="1:11" x14ac:dyDescent="0.2">
      <c r="A2998" t="str">
        <f t="shared" si="174"/>
        <v>imports crude oil_on shore_SE_mix_mix.input_ha__</v>
      </c>
      <c r="B2998" t="str">
        <f>processors_PES!$B$216</f>
        <v>imports crude oil_on shore_SE_mix_mix</v>
      </c>
      <c r="C2998" s="9" t="s">
        <v>89</v>
      </c>
      <c r="D2998" s="10" t="s">
        <v>102</v>
      </c>
      <c r="E2998" s="10" t="s">
        <v>118</v>
      </c>
      <c r="F2998" s="9" t="s">
        <v>90</v>
      </c>
      <c r="G2998" s="9" t="s">
        <v>94</v>
      </c>
      <c r="H2998" t="str">
        <f>processors_PES!$D$210</f>
        <v>extraction::imports crude oil::on shore</v>
      </c>
      <c r="I2998" s="11">
        <v>0</v>
      </c>
      <c r="J2998">
        <v>0</v>
      </c>
      <c r="K2998" s="12" t="s">
        <v>129</v>
      </c>
    </row>
    <row r="2999" spans="1:11" x14ac:dyDescent="0.2">
      <c r="A2999" t="str">
        <f t="shared" si="174"/>
        <v>imports crude oil_on shore_SE_mix_mix.input_lu__</v>
      </c>
      <c r="B2999" t="str">
        <f>processors_PES!$B$216</f>
        <v>imports crude oil_on shore_SE_mix_mix</v>
      </c>
      <c r="C2999" s="9" t="s">
        <v>89</v>
      </c>
      <c r="D2999" s="10" t="s">
        <v>103</v>
      </c>
      <c r="E2999" s="10" t="s">
        <v>119</v>
      </c>
      <c r="F2999" s="9" t="s">
        <v>92</v>
      </c>
      <c r="G2999" s="9" t="s">
        <v>94</v>
      </c>
      <c r="H2999" t="str">
        <f>processors_PES!$D$210</f>
        <v>extraction::imports crude oil::on shore</v>
      </c>
      <c r="I2999" s="11">
        <v>0</v>
      </c>
      <c r="J2999">
        <v>0</v>
      </c>
      <c r="K2999" s="12" t="s">
        <v>118</v>
      </c>
    </row>
    <row r="3000" spans="1:11" x14ac:dyDescent="0.2">
      <c r="A3000" t="str">
        <f t="shared" si="174"/>
        <v>imports crude oil_on shore_SE_mix_mix.input_w.us__</v>
      </c>
      <c r="B3000" t="str">
        <f>processors_PES!$B$216</f>
        <v>imports crude oil_on shore_SE_mix_mix</v>
      </c>
      <c r="C3000" s="9" t="s">
        <v>89</v>
      </c>
      <c r="D3000" s="10" t="s">
        <v>104</v>
      </c>
      <c r="E3000" s="10" t="s">
        <v>120</v>
      </c>
      <c r="F3000" s="9" t="s">
        <v>92</v>
      </c>
      <c r="G3000" s="9" t="s">
        <v>91</v>
      </c>
      <c r="H3000" t="str">
        <f>processors_PES!$D$210</f>
        <v>extraction::imports crude oil::on shore</v>
      </c>
      <c r="I3000" s="11">
        <v>0</v>
      </c>
      <c r="J3000">
        <v>0</v>
      </c>
      <c r="K3000" s="12" t="s">
        <v>125</v>
      </c>
    </row>
    <row r="3001" spans="1:11" x14ac:dyDescent="0.2">
      <c r="A3001" t="str">
        <f t="shared" si="174"/>
        <v>imports crude oil_on shore_SE_mix_mix.input_fw__</v>
      </c>
      <c r="B3001" t="str">
        <f>processors_PES!$B$216</f>
        <v>imports crude oil_on shore_SE_mix_mix</v>
      </c>
      <c r="C3001" s="9" t="s">
        <v>89</v>
      </c>
      <c r="D3001" s="10" t="s">
        <v>105</v>
      </c>
      <c r="E3001" s="10" t="s">
        <v>121</v>
      </c>
      <c r="F3001" s="9" t="s">
        <v>92</v>
      </c>
      <c r="G3001" s="9" t="s">
        <v>91</v>
      </c>
      <c r="H3001" t="str">
        <f>processors_PES!$D$210</f>
        <v>extraction::imports crude oil::on shore</v>
      </c>
      <c r="I3001" s="11">
        <v>0</v>
      </c>
      <c r="J3001">
        <v>0</v>
      </c>
      <c r="K3001" s="12" t="s">
        <v>125</v>
      </c>
    </row>
    <row r="3002" spans="1:11" x14ac:dyDescent="0.2">
      <c r="A3002" t="str">
        <f t="shared" si="174"/>
        <v>imports crude oil_on shore_SE_mix_mix.input_w.tot__</v>
      </c>
      <c r="B3002" t="str">
        <f>processors_PES!$B$216</f>
        <v>imports crude oil_on shore_SE_mix_mix</v>
      </c>
      <c r="C3002" s="9" t="s">
        <v>89</v>
      </c>
      <c r="D3002" s="10" t="s">
        <v>106</v>
      </c>
      <c r="E3002" s="10" t="s">
        <v>122</v>
      </c>
      <c r="F3002" s="9" t="s">
        <v>92</v>
      </c>
      <c r="G3002" s="9" t="s">
        <v>91</v>
      </c>
      <c r="H3002" t="str">
        <f>processors_PES!$D$210</f>
        <v>extraction::imports crude oil::on shore</v>
      </c>
      <c r="I3002" s="11">
        <v>0</v>
      </c>
      <c r="J3002">
        <v>0</v>
      </c>
      <c r="K3002" s="12" t="s">
        <v>125</v>
      </c>
    </row>
    <row r="3003" spans="1:11" x14ac:dyDescent="0.2">
      <c r="A3003" t="str">
        <f t="shared" si="174"/>
        <v>imports crude oil_on shore_SE_mix_mix.output_w__</v>
      </c>
      <c r="B3003" t="str">
        <f>processors_PES!$B$216</f>
        <v>imports crude oil_on shore_SE_mix_mix</v>
      </c>
      <c r="C3003" s="9" t="s">
        <v>95</v>
      </c>
      <c r="D3003" s="10" t="s">
        <v>107</v>
      </c>
      <c r="E3003" s="10" t="s">
        <v>123</v>
      </c>
      <c r="F3003" s="9" t="s">
        <v>92</v>
      </c>
      <c r="G3003" s="9" t="s">
        <v>91</v>
      </c>
      <c r="H3003" t="str">
        <f>processors_PES!$D$210</f>
        <v>extraction::imports crude oil::on shore</v>
      </c>
      <c r="I3003" s="11">
        <v>0</v>
      </c>
      <c r="J3003">
        <v>0</v>
      </c>
      <c r="K3003" s="12" t="s">
        <v>125</v>
      </c>
    </row>
    <row r="3004" spans="1:11" x14ac:dyDescent="0.2">
      <c r="A3004" t="str">
        <f t="shared" si="174"/>
        <v>imports crude oil_on shore_SE_mix_mix.output_ghg__</v>
      </c>
      <c r="B3004" t="str">
        <f>processors_PES!$B$216</f>
        <v>imports crude oil_on shore_SE_mix_mix</v>
      </c>
      <c r="C3004" s="9" t="s">
        <v>95</v>
      </c>
      <c r="D3004" s="10" t="s">
        <v>108</v>
      </c>
      <c r="E3004" s="10" t="s">
        <v>124</v>
      </c>
      <c r="F3004" s="9" t="s">
        <v>92</v>
      </c>
      <c r="G3004" s="9" t="s">
        <v>91</v>
      </c>
      <c r="H3004" t="str">
        <f>processors_PES!$D$210</f>
        <v>extraction::imports crude oil::on shore</v>
      </c>
      <c r="I3004" s="11">
        <v>0</v>
      </c>
      <c r="J3004">
        <v>0</v>
      </c>
      <c r="K3004" s="12" t="s">
        <v>130</v>
      </c>
    </row>
    <row r="3005" spans="1:11" x14ac:dyDescent="0.2">
      <c r="A3005" t="str">
        <f t="shared" si="174"/>
        <v>imports crude oil_on shore_SE_mix_mix.output_ng__</v>
      </c>
      <c r="B3005" t="str">
        <f>processors_PES!$B$216</f>
        <v>imports crude oil_on shore_SE_mix_mix</v>
      </c>
      <c r="C3005" s="9" t="s">
        <v>95</v>
      </c>
      <c r="D3005" s="10" t="s">
        <v>96</v>
      </c>
      <c r="E3005" s="10" t="s">
        <v>110</v>
      </c>
      <c r="F3005" s="9" t="s">
        <v>90</v>
      </c>
      <c r="G3005" s="9" t="s">
        <v>91</v>
      </c>
      <c r="H3005" t="str">
        <f>processors_PES!$D$210</f>
        <v>extraction::imports crude oil::on shore</v>
      </c>
      <c r="I3005" s="11">
        <v>0</v>
      </c>
      <c r="J3005">
        <v>0</v>
      </c>
      <c r="K3005" s="15" t="s">
        <v>163</v>
      </c>
    </row>
    <row r="3006" spans="1:11" x14ac:dyDescent="0.2">
      <c r="A3006" t="str">
        <f t="shared" si="174"/>
        <v>imports crude oil_on shore_SE_mix_mix.output_oil__</v>
      </c>
      <c r="B3006" t="str">
        <f>processors_PES!$B$216</f>
        <v>imports crude oil_on shore_SE_mix_mix</v>
      </c>
      <c r="C3006" s="10" t="s">
        <v>95</v>
      </c>
      <c r="D3006" s="10" t="s">
        <v>150</v>
      </c>
      <c r="E3006" s="10" t="s">
        <v>162</v>
      </c>
      <c r="F3006" s="10" t="s">
        <v>90</v>
      </c>
      <c r="G3006" s="10" t="s">
        <v>91</v>
      </c>
      <c r="H3006" t="str">
        <f>processors_PES!$D$210</f>
        <v>extraction::imports crude oil::on shore</v>
      </c>
      <c r="I3006" s="11">
        <v>0</v>
      </c>
      <c r="J3006">
        <v>0</v>
      </c>
      <c r="K3006" s="15" t="s">
        <v>163</v>
      </c>
    </row>
    <row r="3007" spans="1:11" x14ac:dyDescent="0.2">
      <c r="A3007" t="str">
        <f t="shared" si="174"/>
        <v>imports crude oil_on shore_SE_mix_mix.output_oil&amp;gas__</v>
      </c>
      <c r="B3007" t="str">
        <f>processors_PES!$B$216</f>
        <v>imports crude oil_on shore_SE_mix_mix</v>
      </c>
      <c r="C3007" s="10" t="s">
        <v>95</v>
      </c>
      <c r="D3007" s="10" t="s">
        <v>806</v>
      </c>
      <c r="E3007" s="10" t="s">
        <v>806</v>
      </c>
      <c r="F3007" s="10" t="s">
        <v>90</v>
      </c>
      <c r="G3007" s="10" t="s">
        <v>91</v>
      </c>
      <c r="H3007" t="str">
        <f>processors_PES!$D$210</f>
        <v>extraction::imports crude oil::on shore</v>
      </c>
      <c r="I3007" s="11">
        <v>0</v>
      </c>
      <c r="J3007">
        <v>0</v>
      </c>
      <c r="K3007" s="15" t="s">
        <v>163</v>
      </c>
    </row>
    <row r="3008" spans="1:11" x14ac:dyDescent="0.2">
      <c r="A3008" t="str">
        <f t="shared" si="174"/>
        <v>imports crude oil_on shore_UK_mix_mix.input_ng__</v>
      </c>
      <c r="B3008" t="str">
        <f>processors_PES!$B$217</f>
        <v>imports crude oil_on shore_UK_mix_mix</v>
      </c>
      <c r="C3008" s="9" t="s">
        <v>89</v>
      </c>
      <c r="D3008" s="10" t="s">
        <v>96</v>
      </c>
      <c r="E3008" s="10" t="s">
        <v>110</v>
      </c>
      <c r="F3008" s="9" t="s">
        <v>90</v>
      </c>
      <c r="G3008" s="9" t="s">
        <v>91</v>
      </c>
      <c r="H3008" t="str">
        <f>processors_PES!$D$210</f>
        <v>extraction::imports crude oil::on shore</v>
      </c>
      <c r="I3008" s="11">
        <v>0</v>
      </c>
      <c r="J3008">
        <v>0</v>
      </c>
      <c r="K3008" s="12" t="s">
        <v>125</v>
      </c>
    </row>
    <row r="3009" spans="1:11" x14ac:dyDescent="0.2">
      <c r="A3009" t="str">
        <f t="shared" si="174"/>
        <v>imports crude oil_on shore_UK_mix_mix.input_li__</v>
      </c>
      <c r="B3009" t="str">
        <f>processors_PES!$B$217</f>
        <v>imports crude oil_on shore_UK_mix_mix</v>
      </c>
      <c r="C3009" s="9" t="s">
        <v>89</v>
      </c>
      <c r="D3009" s="10" t="s">
        <v>64</v>
      </c>
      <c r="E3009" s="10" t="s">
        <v>111</v>
      </c>
      <c r="F3009" s="9" t="s">
        <v>90</v>
      </c>
      <c r="G3009" s="9" t="s">
        <v>91</v>
      </c>
      <c r="H3009" t="str">
        <f>processors_PES!$D$210</f>
        <v>extraction::imports crude oil::on shore</v>
      </c>
      <c r="I3009" s="11">
        <v>0</v>
      </c>
      <c r="J3009">
        <v>0</v>
      </c>
      <c r="K3009" s="12" t="s">
        <v>126</v>
      </c>
    </row>
    <row r="3010" spans="1:11" x14ac:dyDescent="0.2">
      <c r="A3010" t="str">
        <f t="shared" si="174"/>
        <v>imports crude oil_on shore_UK_mix_mix.input_bio__</v>
      </c>
      <c r="B3010" t="str">
        <f>processors_PES!$B$217</f>
        <v>imports crude oil_on shore_UK_mix_mix</v>
      </c>
      <c r="C3010" s="9" t="s">
        <v>89</v>
      </c>
      <c r="D3010" s="10" t="s">
        <v>97</v>
      </c>
      <c r="E3010" s="10" t="s">
        <v>112</v>
      </c>
      <c r="F3010" s="9" t="s">
        <v>90</v>
      </c>
      <c r="G3010" s="9" t="s">
        <v>91</v>
      </c>
      <c r="H3010" t="str">
        <f>processors_PES!$D$210</f>
        <v>extraction::imports crude oil::on shore</v>
      </c>
      <c r="I3010" s="11">
        <v>0</v>
      </c>
      <c r="J3010">
        <v>0</v>
      </c>
      <c r="K3010" s="12" t="s">
        <v>126</v>
      </c>
    </row>
    <row r="3011" spans="1:11" x14ac:dyDescent="0.2">
      <c r="A3011" t="str">
        <f t="shared" si="174"/>
        <v>imports crude oil_on shore_UK_mix_mix.input_h.c__</v>
      </c>
      <c r="B3011" t="str">
        <f>processors_PES!$B$217</f>
        <v>imports crude oil_on shore_UK_mix_mix</v>
      </c>
      <c r="C3011" s="9" t="s">
        <v>89</v>
      </c>
      <c r="D3011" s="10" t="s">
        <v>63</v>
      </c>
      <c r="E3011" s="10" t="s">
        <v>113</v>
      </c>
      <c r="F3011" s="9" t="s">
        <v>92</v>
      </c>
      <c r="G3011" s="9" t="s">
        <v>91</v>
      </c>
      <c r="H3011" t="str">
        <f>processors_PES!$D$210</f>
        <v>extraction::imports crude oil::on shore</v>
      </c>
      <c r="I3011" s="11">
        <v>0</v>
      </c>
      <c r="J3011">
        <v>0</v>
      </c>
      <c r="K3011" s="12" t="s">
        <v>126</v>
      </c>
    </row>
    <row r="3012" spans="1:11" x14ac:dyDescent="0.2">
      <c r="A3012" t="str">
        <f t="shared" si="174"/>
        <v>imports crude oil_on shore_UK_mix_mix.input_ur__</v>
      </c>
      <c r="B3012" t="str">
        <f>processors_PES!$B$217</f>
        <v>imports crude oil_on shore_UK_mix_mix</v>
      </c>
      <c r="C3012" s="9" t="s">
        <v>89</v>
      </c>
      <c r="D3012" s="10" t="s">
        <v>98</v>
      </c>
      <c r="E3012" s="10" t="s">
        <v>114</v>
      </c>
      <c r="F3012" s="9" t="s">
        <v>90</v>
      </c>
      <c r="G3012" s="9" t="s">
        <v>91</v>
      </c>
      <c r="H3012" t="str">
        <f>processors_PES!$D$210</f>
        <v>extraction::imports crude oil::on shore</v>
      </c>
      <c r="I3012" s="11">
        <v>0</v>
      </c>
      <c r="J3012">
        <v>0</v>
      </c>
      <c r="K3012" s="12" t="s">
        <v>126</v>
      </c>
    </row>
    <row r="3013" spans="1:11" x14ac:dyDescent="0.2">
      <c r="A3013" t="str">
        <f t="shared" si="174"/>
        <v>imports crude oil_on shore_UK_mix_mix.input_el__</v>
      </c>
      <c r="B3013" t="str">
        <f>processors_PES!$B$217</f>
        <v>imports crude oil_on shore_UK_mix_mix</v>
      </c>
      <c r="C3013" s="9" t="s">
        <v>89</v>
      </c>
      <c r="D3013" s="10" t="s">
        <v>99</v>
      </c>
      <c r="E3013" s="10" t="s">
        <v>115</v>
      </c>
      <c r="F3013" s="9" t="s">
        <v>90</v>
      </c>
      <c r="G3013" s="9" t="s">
        <v>91</v>
      </c>
      <c r="H3013" t="str">
        <f>processors_PES!$D$210</f>
        <v>extraction::imports crude oil::on shore</v>
      </c>
      <c r="I3013" s="11">
        <v>0</v>
      </c>
      <c r="J3013">
        <v>0</v>
      </c>
      <c r="K3013" s="12" t="s">
        <v>127</v>
      </c>
    </row>
    <row r="3014" spans="1:11" x14ac:dyDescent="0.2">
      <c r="A3014" t="str">
        <f t="shared" si="174"/>
        <v>imports crude oil_on shore_UK_mix_mix.input_he__</v>
      </c>
      <c r="B3014" t="str">
        <f>processors_PES!$B$217</f>
        <v>imports crude oil_on shore_UK_mix_mix</v>
      </c>
      <c r="C3014" s="9" t="s">
        <v>89</v>
      </c>
      <c r="D3014" s="10" t="s">
        <v>100</v>
      </c>
      <c r="E3014" s="10" t="s">
        <v>116</v>
      </c>
      <c r="F3014" s="9" t="s">
        <v>90</v>
      </c>
      <c r="G3014" s="9" t="s">
        <v>91</v>
      </c>
      <c r="H3014" t="str">
        <f>processors_PES!$D$210</f>
        <v>extraction::imports crude oil::on shore</v>
      </c>
      <c r="I3014" s="11">
        <v>0</v>
      </c>
      <c r="J3014">
        <v>0</v>
      </c>
      <c r="K3014" s="12" t="s">
        <v>128</v>
      </c>
    </row>
    <row r="3015" spans="1:11" x14ac:dyDescent="0.2">
      <c r="A3015" t="str">
        <f t="shared" si="174"/>
        <v>imports crude oil_on shore_UK_mix_mix.inpt_fu__</v>
      </c>
      <c r="B3015" t="str">
        <f>processors_PES!$B$217</f>
        <v>imports crude oil_on shore_UK_mix_mix</v>
      </c>
      <c r="C3015" s="9" t="s">
        <v>93</v>
      </c>
      <c r="D3015" s="10" t="s">
        <v>101</v>
      </c>
      <c r="E3015" s="10" t="s">
        <v>117</v>
      </c>
      <c r="F3015" s="9" t="s">
        <v>90</v>
      </c>
      <c r="G3015" s="9" t="s">
        <v>91</v>
      </c>
      <c r="H3015" t="str">
        <f>processors_PES!$D$210</f>
        <v>extraction::imports crude oil::on shore</v>
      </c>
      <c r="I3015" s="11">
        <v>0</v>
      </c>
      <c r="J3015">
        <v>0</v>
      </c>
      <c r="K3015" s="12" t="s">
        <v>128</v>
      </c>
    </row>
    <row r="3016" spans="1:11" x14ac:dyDescent="0.2">
      <c r="A3016" t="str">
        <f t="shared" si="174"/>
        <v>imports crude oil_on shore_UK_mix_mix.input_ha__</v>
      </c>
      <c r="B3016" t="str">
        <f>processors_PES!$B$217</f>
        <v>imports crude oil_on shore_UK_mix_mix</v>
      </c>
      <c r="C3016" s="9" t="s">
        <v>89</v>
      </c>
      <c r="D3016" s="10" t="s">
        <v>102</v>
      </c>
      <c r="E3016" s="10" t="s">
        <v>118</v>
      </c>
      <c r="F3016" s="9" t="s">
        <v>90</v>
      </c>
      <c r="G3016" s="9" t="s">
        <v>94</v>
      </c>
      <c r="H3016" t="str">
        <f>processors_PES!$D$210</f>
        <v>extraction::imports crude oil::on shore</v>
      </c>
      <c r="I3016" s="11">
        <v>0</v>
      </c>
      <c r="J3016">
        <v>0</v>
      </c>
      <c r="K3016" s="12" t="s">
        <v>129</v>
      </c>
    </row>
    <row r="3017" spans="1:11" x14ac:dyDescent="0.2">
      <c r="A3017" t="str">
        <f t="shared" si="174"/>
        <v>imports crude oil_on shore_UK_mix_mix.input_lu__</v>
      </c>
      <c r="B3017" t="str">
        <f>processors_PES!$B$217</f>
        <v>imports crude oil_on shore_UK_mix_mix</v>
      </c>
      <c r="C3017" s="9" t="s">
        <v>89</v>
      </c>
      <c r="D3017" s="10" t="s">
        <v>103</v>
      </c>
      <c r="E3017" s="10" t="s">
        <v>119</v>
      </c>
      <c r="F3017" s="9" t="s">
        <v>92</v>
      </c>
      <c r="G3017" s="9" t="s">
        <v>94</v>
      </c>
      <c r="H3017" t="str">
        <f>processors_PES!$D$210</f>
        <v>extraction::imports crude oil::on shore</v>
      </c>
      <c r="I3017" s="11">
        <v>0</v>
      </c>
      <c r="J3017">
        <v>0</v>
      </c>
      <c r="K3017" s="12" t="s">
        <v>118</v>
      </c>
    </row>
    <row r="3018" spans="1:11" x14ac:dyDescent="0.2">
      <c r="A3018" t="str">
        <f t="shared" si="174"/>
        <v>imports crude oil_on shore_UK_mix_mix.input_w.us__</v>
      </c>
      <c r="B3018" t="str">
        <f>processors_PES!$B$217</f>
        <v>imports crude oil_on shore_UK_mix_mix</v>
      </c>
      <c r="C3018" s="9" t="s">
        <v>89</v>
      </c>
      <c r="D3018" s="10" t="s">
        <v>104</v>
      </c>
      <c r="E3018" s="10" t="s">
        <v>120</v>
      </c>
      <c r="F3018" s="9" t="s">
        <v>92</v>
      </c>
      <c r="G3018" s="9" t="s">
        <v>91</v>
      </c>
      <c r="H3018" t="str">
        <f>processors_PES!$D$210</f>
        <v>extraction::imports crude oil::on shore</v>
      </c>
      <c r="I3018" s="11">
        <v>0</v>
      </c>
      <c r="J3018">
        <v>0</v>
      </c>
      <c r="K3018" s="12" t="s">
        <v>125</v>
      </c>
    </row>
    <row r="3019" spans="1:11" x14ac:dyDescent="0.2">
      <c r="A3019" t="str">
        <f t="shared" si="174"/>
        <v>imports crude oil_on shore_UK_mix_mix.input_fw__</v>
      </c>
      <c r="B3019" t="str">
        <f>processors_PES!$B$217</f>
        <v>imports crude oil_on shore_UK_mix_mix</v>
      </c>
      <c r="C3019" s="9" t="s">
        <v>89</v>
      </c>
      <c r="D3019" s="10" t="s">
        <v>105</v>
      </c>
      <c r="E3019" s="10" t="s">
        <v>121</v>
      </c>
      <c r="F3019" s="9" t="s">
        <v>92</v>
      </c>
      <c r="G3019" s="9" t="s">
        <v>91</v>
      </c>
      <c r="H3019" t="str">
        <f>processors_PES!$D$210</f>
        <v>extraction::imports crude oil::on shore</v>
      </c>
      <c r="I3019" s="11">
        <v>0</v>
      </c>
      <c r="J3019">
        <v>0</v>
      </c>
      <c r="K3019" s="12" t="s">
        <v>125</v>
      </c>
    </row>
    <row r="3020" spans="1:11" x14ac:dyDescent="0.2">
      <c r="A3020" t="str">
        <f t="shared" si="174"/>
        <v>imports crude oil_on shore_UK_mix_mix.input_w.tot__</v>
      </c>
      <c r="B3020" t="str">
        <f>processors_PES!$B$217</f>
        <v>imports crude oil_on shore_UK_mix_mix</v>
      </c>
      <c r="C3020" s="9" t="s">
        <v>89</v>
      </c>
      <c r="D3020" s="10" t="s">
        <v>106</v>
      </c>
      <c r="E3020" s="10" t="s">
        <v>122</v>
      </c>
      <c r="F3020" s="9" t="s">
        <v>92</v>
      </c>
      <c r="G3020" s="9" t="s">
        <v>91</v>
      </c>
      <c r="H3020" t="str">
        <f>processors_PES!$D$210</f>
        <v>extraction::imports crude oil::on shore</v>
      </c>
      <c r="I3020" s="11">
        <v>0</v>
      </c>
      <c r="J3020">
        <v>0</v>
      </c>
      <c r="K3020" s="12" t="s">
        <v>125</v>
      </c>
    </row>
    <row r="3021" spans="1:11" x14ac:dyDescent="0.2">
      <c r="A3021" t="str">
        <f t="shared" si="174"/>
        <v>imports crude oil_on shore_UK_mix_mix.output_w__</v>
      </c>
      <c r="B3021" t="str">
        <f>processors_PES!$B$217</f>
        <v>imports crude oil_on shore_UK_mix_mix</v>
      </c>
      <c r="C3021" s="9" t="s">
        <v>95</v>
      </c>
      <c r="D3021" s="10" t="s">
        <v>107</v>
      </c>
      <c r="E3021" s="10" t="s">
        <v>123</v>
      </c>
      <c r="F3021" s="9" t="s">
        <v>92</v>
      </c>
      <c r="G3021" s="9" t="s">
        <v>91</v>
      </c>
      <c r="H3021" t="str">
        <f>processors_PES!$D$210</f>
        <v>extraction::imports crude oil::on shore</v>
      </c>
      <c r="I3021" s="11">
        <v>0</v>
      </c>
      <c r="J3021">
        <v>0</v>
      </c>
      <c r="K3021" s="12" t="s">
        <v>125</v>
      </c>
    </row>
    <row r="3022" spans="1:11" x14ac:dyDescent="0.2">
      <c r="A3022" t="str">
        <f t="shared" si="174"/>
        <v>imports crude oil_on shore_UK_mix_mix.output_ghg__</v>
      </c>
      <c r="B3022" t="str">
        <f>processors_PES!$B$217</f>
        <v>imports crude oil_on shore_UK_mix_mix</v>
      </c>
      <c r="C3022" s="9" t="s">
        <v>95</v>
      </c>
      <c r="D3022" s="10" t="s">
        <v>108</v>
      </c>
      <c r="E3022" s="10" t="s">
        <v>124</v>
      </c>
      <c r="F3022" s="9" t="s">
        <v>92</v>
      </c>
      <c r="G3022" s="9" t="s">
        <v>91</v>
      </c>
      <c r="H3022" t="str">
        <f>processors_PES!$D$210</f>
        <v>extraction::imports crude oil::on shore</v>
      </c>
      <c r="I3022" s="11">
        <v>0</v>
      </c>
      <c r="J3022">
        <v>0</v>
      </c>
      <c r="K3022" s="12" t="s">
        <v>130</v>
      </c>
    </row>
    <row r="3023" spans="1:11" x14ac:dyDescent="0.2">
      <c r="A3023" t="str">
        <f t="shared" si="174"/>
        <v>imports crude oil_on shore_UK_mix_mix.output_ng__</v>
      </c>
      <c r="B3023" t="str">
        <f>processors_PES!$B$217</f>
        <v>imports crude oil_on shore_UK_mix_mix</v>
      </c>
      <c r="C3023" s="9" t="s">
        <v>95</v>
      </c>
      <c r="D3023" s="10" t="s">
        <v>96</v>
      </c>
      <c r="E3023" s="10" t="s">
        <v>110</v>
      </c>
      <c r="F3023" s="9" t="s">
        <v>90</v>
      </c>
      <c r="G3023" s="9" t="s">
        <v>91</v>
      </c>
      <c r="H3023" t="str">
        <f>processors_PES!$D$210</f>
        <v>extraction::imports crude oil::on shore</v>
      </c>
      <c r="I3023" s="11">
        <v>0</v>
      </c>
      <c r="J3023">
        <v>0</v>
      </c>
      <c r="K3023" s="15" t="s">
        <v>163</v>
      </c>
    </row>
    <row r="3024" spans="1:11" x14ac:dyDescent="0.2">
      <c r="A3024" t="str">
        <f t="shared" si="174"/>
        <v>imports crude oil_on shore_UK_mix_mix.output_oil__</v>
      </c>
      <c r="B3024" t="str">
        <f>processors_PES!$B$217</f>
        <v>imports crude oil_on shore_UK_mix_mix</v>
      </c>
      <c r="C3024" s="10" t="s">
        <v>95</v>
      </c>
      <c r="D3024" s="10" t="s">
        <v>150</v>
      </c>
      <c r="E3024" s="10" t="s">
        <v>162</v>
      </c>
      <c r="F3024" s="10" t="s">
        <v>90</v>
      </c>
      <c r="G3024" s="10" t="s">
        <v>91</v>
      </c>
      <c r="H3024" t="str">
        <f>processors_PES!$D$210</f>
        <v>extraction::imports crude oil::on shore</v>
      </c>
      <c r="I3024" s="11">
        <v>0</v>
      </c>
      <c r="J3024">
        <v>0</v>
      </c>
      <c r="K3024" s="15" t="s">
        <v>163</v>
      </c>
    </row>
    <row r="3025" spans="1:11" x14ac:dyDescent="0.2">
      <c r="A3025" t="str">
        <f t="shared" si="174"/>
        <v>imports crude oil_on shore_UK_mix_mix.output_oil&amp;gas__</v>
      </c>
      <c r="B3025" t="str">
        <f>processors_PES!$B$217</f>
        <v>imports crude oil_on shore_UK_mix_mix</v>
      </c>
      <c r="C3025" s="10" t="s">
        <v>95</v>
      </c>
      <c r="D3025" s="10" t="s">
        <v>806</v>
      </c>
      <c r="E3025" s="10" t="s">
        <v>806</v>
      </c>
      <c r="F3025" s="10" t="s">
        <v>90</v>
      </c>
      <c r="G3025" s="10" t="s">
        <v>91</v>
      </c>
      <c r="H3025" t="str">
        <f>processors_PES!$D$210</f>
        <v>extraction::imports crude oil::on shore</v>
      </c>
      <c r="I3025" s="11">
        <v>0</v>
      </c>
      <c r="J3025">
        <v>0</v>
      </c>
      <c r="K3025" s="15" t="s">
        <v>163</v>
      </c>
    </row>
    <row r="3026" spans="1:11" x14ac:dyDescent="0.2">
      <c r="A3026" t="str">
        <f t="shared" si="174"/>
        <v>imports oil &amp; gas__DE_mix_mix.input_ng__</v>
      </c>
      <c r="B3026" t="str">
        <f>processors_PES!$B$218</f>
        <v>imports oil &amp; gas__DE_mix_mix</v>
      </c>
      <c r="C3026" s="9" t="s">
        <v>89</v>
      </c>
      <c r="D3026" s="10" t="s">
        <v>96</v>
      </c>
      <c r="E3026" s="10" t="s">
        <v>110</v>
      </c>
      <c r="F3026" s="9" t="s">
        <v>90</v>
      </c>
      <c r="G3026" s="9" t="s">
        <v>91</v>
      </c>
      <c r="H3026" t="str">
        <f>processors_PES!$D$218</f>
        <v>extraction::imports oil &amp; gas::</v>
      </c>
      <c r="J3026">
        <f>J2450+J2738</f>
        <v>0</v>
      </c>
      <c r="K3026" s="12" t="s">
        <v>125</v>
      </c>
    </row>
    <row r="3027" spans="1:11" x14ac:dyDescent="0.2">
      <c r="A3027" t="str">
        <f t="shared" si="174"/>
        <v>imports oil &amp; gas__DE_mix_mix.input_li__</v>
      </c>
      <c r="B3027" t="str">
        <f>processors_PES!$B$218</f>
        <v>imports oil &amp; gas__DE_mix_mix</v>
      </c>
      <c r="C3027" s="9" t="s">
        <v>89</v>
      </c>
      <c r="D3027" s="10" t="s">
        <v>64</v>
      </c>
      <c r="E3027" s="10" t="s">
        <v>111</v>
      </c>
      <c r="F3027" s="9" t="s">
        <v>90</v>
      </c>
      <c r="G3027" s="9" t="s">
        <v>91</v>
      </c>
      <c r="H3027" t="str">
        <f>processors_PES!$D$218</f>
        <v>extraction::imports oil &amp; gas::</v>
      </c>
      <c r="J3027">
        <f t="shared" ref="J3027:J3090" si="175">J2451+J2739</f>
        <v>0</v>
      </c>
      <c r="K3027" s="12" t="s">
        <v>126</v>
      </c>
    </row>
    <row r="3028" spans="1:11" x14ac:dyDescent="0.2">
      <c r="A3028" t="str">
        <f t="shared" si="174"/>
        <v>imports oil &amp; gas__DE_mix_mix.input_bio__</v>
      </c>
      <c r="B3028" t="str">
        <f>processors_PES!$B$218</f>
        <v>imports oil &amp; gas__DE_mix_mix</v>
      </c>
      <c r="C3028" s="9" t="s">
        <v>89</v>
      </c>
      <c r="D3028" s="10" t="s">
        <v>97</v>
      </c>
      <c r="E3028" s="10" t="s">
        <v>112</v>
      </c>
      <c r="F3028" s="9" t="s">
        <v>90</v>
      </c>
      <c r="G3028" s="9" t="s">
        <v>91</v>
      </c>
      <c r="H3028" t="str">
        <f>processors_PES!$D$218</f>
        <v>extraction::imports oil &amp; gas::</v>
      </c>
      <c r="J3028">
        <f t="shared" si="175"/>
        <v>0</v>
      </c>
      <c r="K3028" s="12" t="s">
        <v>126</v>
      </c>
    </row>
    <row r="3029" spans="1:11" x14ac:dyDescent="0.2">
      <c r="A3029" t="str">
        <f t="shared" si="174"/>
        <v>imports oil &amp; gas__DE_mix_mix.input_h.c__</v>
      </c>
      <c r="B3029" t="str">
        <f>processors_PES!$B$218</f>
        <v>imports oil &amp; gas__DE_mix_mix</v>
      </c>
      <c r="C3029" s="9" t="s">
        <v>89</v>
      </c>
      <c r="D3029" s="10" t="s">
        <v>63</v>
      </c>
      <c r="E3029" s="10" t="s">
        <v>113</v>
      </c>
      <c r="F3029" s="9" t="s">
        <v>92</v>
      </c>
      <c r="G3029" s="9" t="s">
        <v>91</v>
      </c>
      <c r="H3029" t="str">
        <f>processors_PES!$D$218</f>
        <v>extraction::imports oil &amp; gas::</v>
      </c>
      <c r="J3029">
        <f t="shared" si="175"/>
        <v>0</v>
      </c>
      <c r="K3029" s="12" t="s">
        <v>126</v>
      </c>
    </row>
    <row r="3030" spans="1:11" x14ac:dyDescent="0.2">
      <c r="A3030" t="str">
        <f t="shared" si="174"/>
        <v>imports oil &amp; gas__DE_mix_mix.input_ur__</v>
      </c>
      <c r="B3030" t="str">
        <f>processors_PES!$B$218</f>
        <v>imports oil &amp; gas__DE_mix_mix</v>
      </c>
      <c r="C3030" s="9" t="s">
        <v>89</v>
      </c>
      <c r="D3030" s="10" t="s">
        <v>98</v>
      </c>
      <c r="E3030" s="10" t="s">
        <v>114</v>
      </c>
      <c r="F3030" s="9" t="s">
        <v>90</v>
      </c>
      <c r="G3030" s="9" t="s">
        <v>91</v>
      </c>
      <c r="H3030" t="str">
        <f>processors_PES!$D$218</f>
        <v>extraction::imports oil &amp; gas::</v>
      </c>
      <c r="J3030">
        <f t="shared" si="175"/>
        <v>0</v>
      </c>
      <c r="K3030" s="12" t="s">
        <v>126</v>
      </c>
    </row>
    <row r="3031" spans="1:11" x14ac:dyDescent="0.2">
      <c r="A3031" t="str">
        <f t="shared" si="174"/>
        <v>imports oil &amp; gas__DE_mix_mix.input_el__</v>
      </c>
      <c r="B3031" t="str">
        <f>processors_PES!$B$218</f>
        <v>imports oil &amp; gas__DE_mix_mix</v>
      </c>
      <c r="C3031" s="9" t="s">
        <v>89</v>
      </c>
      <c r="D3031" s="10" t="s">
        <v>99</v>
      </c>
      <c r="E3031" s="10" t="s">
        <v>115</v>
      </c>
      <c r="F3031" s="9" t="s">
        <v>90</v>
      </c>
      <c r="G3031" s="9" t="s">
        <v>91</v>
      </c>
      <c r="H3031" t="str">
        <f>processors_PES!$D$218</f>
        <v>extraction::imports oil &amp; gas::</v>
      </c>
      <c r="J3031">
        <f t="shared" si="175"/>
        <v>3732148906.5515833</v>
      </c>
      <c r="K3031" s="12" t="s">
        <v>127</v>
      </c>
    </row>
    <row r="3032" spans="1:11" x14ac:dyDescent="0.2">
      <c r="A3032" t="str">
        <f t="shared" si="174"/>
        <v>imports oil &amp; gas__DE_mix_mix.input_he__</v>
      </c>
      <c r="B3032" t="str">
        <f>processors_PES!$B$218</f>
        <v>imports oil &amp; gas__DE_mix_mix</v>
      </c>
      <c r="C3032" s="9" t="s">
        <v>89</v>
      </c>
      <c r="D3032" s="10" t="s">
        <v>100</v>
      </c>
      <c r="E3032" s="10" t="s">
        <v>116</v>
      </c>
      <c r="F3032" s="9" t="s">
        <v>90</v>
      </c>
      <c r="G3032" s="9" t="s">
        <v>91</v>
      </c>
      <c r="H3032" t="str">
        <f>processors_PES!$D$218</f>
        <v>extraction::imports oil &amp; gas::</v>
      </c>
      <c r="J3032">
        <f t="shared" si="175"/>
        <v>44380246288.773376</v>
      </c>
      <c r="K3032" s="12" t="s">
        <v>128</v>
      </c>
    </row>
    <row r="3033" spans="1:11" x14ac:dyDescent="0.2">
      <c r="A3033" t="str">
        <f t="shared" si="174"/>
        <v>imports oil &amp; gas__DE_mix_mix.inpt_fu__</v>
      </c>
      <c r="B3033" t="str">
        <f>processors_PES!$B$218</f>
        <v>imports oil &amp; gas__DE_mix_mix</v>
      </c>
      <c r="C3033" s="9" t="s">
        <v>93</v>
      </c>
      <c r="D3033" s="10" t="s">
        <v>101</v>
      </c>
      <c r="E3033" s="10" t="s">
        <v>117</v>
      </c>
      <c r="F3033" s="9" t="s">
        <v>90</v>
      </c>
      <c r="G3033" s="9" t="s">
        <v>91</v>
      </c>
      <c r="H3033" t="str">
        <f>processors_PES!$D$218</f>
        <v>extraction::imports oil &amp; gas::</v>
      </c>
      <c r="J3033">
        <f t="shared" si="175"/>
        <v>0</v>
      </c>
      <c r="K3033" s="12" t="s">
        <v>128</v>
      </c>
    </row>
    <row r="3034" spans="1:11" x14ac:dyDescent="0.2">
      <c r="A3034" t="str">
        <f t="shared" si="174"/>
        <v>imports oil &amp; gas__DE_mix_mix.input_ha__</v>
      </c>
      <c r="B3034" t="str">
        <f>processors_PES!$B$218</f>
        <v>imports oil &amp; gas__DE_mix_mix</v>
      </c>
      <c r="C3034" s="9" t="s">
        <v>89</v>
      </c>
      <c r="D3034" s="10" t="s">
        <v>102</v>
      </c>
      <c r="E3034" s="10" t="s">
        <v>118</v>
      </c>
      <c r="F3034" s="9" t="s">
        <v>90</v>
      </c>
      <c r="G3034" s="9" t="s">
        <v>94</v>
      </c>
      <c r="H3034" t="str">
        <f>processors_PES!$D$218</f>
        <v>extraction::imports oil &amp; gas::</v>
      </c>
      <c r="J3034">
        <f t="shared" si="175"/>
        <v>29353133.686233737</v>
      </c>
      <c r="K3034" s="12" t="s">
        <v>129</v>
      </c>
    </row>
    <row r="3035" spans="1:11" x14ac:dyDescent="0.2">
      <c r="A3035" t="str">
        <f t="shared" si="174"/>
        <v>imports oil &amp; gas__DE_mix_mix.input_lu__</v>
      </c>
      <c r="B3035" t="str">
        <f>processors_PES!$B$218</f>
        <v>imports oil &amp; gas__DE_mix_mix</v>
      </c>
      <c r="C3035" s="9" t="s">
        <v>89</v>
      </c>
      <c r="D3035" s="10" t="s">
        <v>103</v>
      </c>
      <c r="E3035" s="10" t="s">
        <v>119</v>
      </c>
      <c r="F3035" s="9" t="s">
        <v>92</v>
      </c>
      <c r="G3035" s="9" t="s">
        <v>94</v>
      </c>
      <c r="H3035" t="str">
        <f>processors_PES!$D$218</f>
        <v>extraction::imports oil &amp; gas::</v>
      </c>
      <c r="I3035" s="10" t="s">
        <v>131</v>
      </c>
      <c r="J3035" t="s">
        <v>131</v>
      </c>
      <c r="K3035" s="12" t="s">
        <v>118</v>
      </c>
    </row>
    <row r="3036" spans="1:11" x14ac:dyDescent="0.2">
      <c r="A3036" t="str">
        <f t="shared" si="174"/>
        <v>imports oil &amp; gas__DE_mix_mix.input_w.us__</v>
      </c>
      <c r="B3036" t="str">
        <f>processors_PES!$B$218</f>
        <v>imports oil &amp; gas__DE_mix_mix</v>
      </c>
      <c r="C3036" s="9" t="s">
        <v>89</v>
      </c>
      <c r="D3036" s="10" t="s">
        <v>104</v>
      </c>
      <c r="E3036" s="10" t="s">
        <v>120</v>
      </c>
      <c r="F3036" s="9" t="s">
        <v>92</v>
      </c>
      <c r="G3036" s="9" t="s">
        <v>91</v>
      </c>
      <c r="H3036" t="str">
        <f>processors_PES!$D$218</f>
        <v>extraction::imports oil &amp; gas::</v>
      </c>
      <c r="J3036">
        <f t="shared" si="175"/>
        <v>0</v>
      </c>
      <c r="K3036" s="12" t="s">
        <v>125</v>
      </c>
    </row>
    <row r="3037" spans="1:11" x14ac:dyDescent="0.2">
      <c r="A3037" t="str">
        <f t="shared" si="174"/>
        <v>imports oil &amp; gas__DE_mix_mix.input_fw__</v>
      </c>
      <c r="B3037" t="str">
        <f>processors_PES!$B$218</f>
        <v>imports oil &amp; gas__DE_mix_mix</v>
      </c>
      <c r="C3037" s="9" t="s">
        <v>89</v>
      </c>
      <c r="D3037" s="10" t="s">
        <v>105</v>
      </c>
      <c r="E3037" s="10" t="s">
        <v>121</v>
      </c>
      <c r="F3037" s="9" t="s">
        <v>92</v>
      </c>
      <c r="G3037" s="9" t="s">
        <v>91</v>
      </c>
      <c r="H3037" t="str">
        <f>processors_PES!$D$218</f>
        <v>extraction::imports oil &amp; gas::</v>
      </c>
      <c r="J3037">
        <f t="shared" si="175"/>
        <v>0</v>
      </c>
      <c r="K3037" s="12" t="s">
        <v>125</v>
      </c>
    </row>
    <row r="3038" spans="1:11" x14ac:dyDescent="0.2">
      <c r="A3038" t="str">
        <f t="shared" si="174"/>
        <v>imports oil &amp; gas__DE_mix_mix.input_w.tot__</v>
      </c>
      <c r="B3038" t="str">
        <f>processors_PES!$B$218</f>
        <v>imports oil &amp; gas__DE_mix_mix</v>
      </c>
      <c r="C3038" s="9" t="s">
        <v>89</v>
      </c>
      <c r="D3038" s="10" t="s">
        <v>106</v>
      </c>
      <c r="E3038" s="10" t="s">
        <v>122</v>
      </c>
      <c r="F3038" s="9" t="s">
        <v>92</v>
      </c>
      <c r="G3038" s="9" t="s">
        <v>91</v>
      </c>
      <c r="H3038" t="str">
        <f>processors_PES!$D$218</f>
        <v>extraction::imports oil &amp; gas::</v>
      </c>
      <c r="J3038">
        <f t="shared" si="175"/>
        <v>0</v>
      </c>
      <c r="K3038" s="12" t="s">
        <v>125</v>
      </c>
    </row>
    <row r="3039" spans="1:11" x14ac:dyDescent="0.2">
      <c r="A3039" t="str">
        <f t="shared" si="174"/>
        <v>imports oil &amp; gas__DE_mix_mix.output_w__</v>
      </c>
      <c r="B3039" t="str">
        <f>processors_PES!$B$218</f>
        <v>imports oil &amp; gas__DE_mix_mix</v>
      </c>
      <c r="C3039" s="9" t="s">
        <v>95</v>
      </c>
      <c r="D3039" s="10" t="s">
        <v>107</v>
      </c>
      <c r="E3039" s="10" t="s">
        <v>123</v>
      </c>
      <c r="F3039" s="9" t="s">
        <v>92</v>
      </c>
      <c r="G3039" s="9" t="s">
        <v>91</v>
      </c>
      <c r="H3039" t="str">
        <f>processors_PES!$D$218</f>
        <v>extraction::imports oil &amp; gas::</v>
      </c>
      <c r="J3039">
        <f t="shared" si="175"/>
        <v>0</v>
      </c>
      <c r="K3039" s="12" t="s">
        <v>125</v>
      </c>
    </row>
    <row r="3040" spans="1:11" x14ac:dyDescent="0.2">
      <c r="A3040" t="str">
        <f t="shared" si="174"/>
        <v>imports oil &amp; gas__DE_mix_mix.output_ghg__</v>
      </c>
      <c r="B3040" t="str">
        <f>processors_PES!$B$218</f>
        <v>imports oil &amp; gas__DE_mix_mix</v>
      </c>
      <c r="C3040" s="9" t="s">
        <v>95</v>
      </c>
      <c r="D3040" s="10" t="s">
        <v>108</v>
      </c>
      <c r="E3040" s="10" t="s">
        <v>124</v>
      </c>
      <c r="F3040" s="9" t="s">
        <v>92</v>
      </c>
      <c r="G3040" s="9" t="s">
        <v>91</v>
      </c>
      <c r="H3040" t="str">
        <f>processors_PES!$D$218</f>
        <v>extraction::imports oil &amp; gas::</v>
      </c>
      <c r="J3040">
        <f t="shared" si="175"/>
        <v>1664456786.0924752</v>
      </c>
      <c r="K3040" s="12" t="s">
        <v>130</v>
      </c>
    </row>
    <row r="3041" spans="1:11" x14ac:dyDescent="0.2">
      <c r="A3041" t="str">
        <f t="shared" si="174"/>
        <v>imports oil &amp; gas__DE_mix_mix.output_ng__</v>
      </c>
      <c r="B3041" t="str">
        <f>processors_PES!$B$218</f>
        <v>imports oil &amp; gas__DE_mix_mix</v>
      </c>
      <c r="C3041" s="9" t="s">
        <v>95</v>
      </c>
      <c r="D3041" s="10" t="s">
        <v>96</v>
      </c>
      <c r="E3041" s="10" t="s">
        <v>110</v>
      </c>
      <c r="F3041" s="9" t="s">
        <v>90</v>
      </c>
      <c r="G3041" s="9" t="s">
        <v>91</v>
      </c>
      <c r="H3041" t="str">
        <f>processors_PES!$D$218</f>
        <v>extraction::imports oil &amp; gas::</v>
      </c>
      <c r="J3041">
        <f t="shared" si="175"/>
        <v>3101926</v>
      </c>
      <c r="K3041" s="15" t="s">
        <v>163</v>
      </c>
    </row>
    <row r="3042" spans="1:11" x14ac:dyDescent="0.2">
      <c r="A3042" t="str">
        <f t="shared" ref="A3042:A3105" si="176">CONCATENATE(B3042,".",C3042,"_",E3042,"_",V3042,"_",U3042)</f>
        <v>imports oil &amp; gas__DE_mix_mix.output_oil__</v>
      </c>
      <c r="B3042" t="str">
        <f>processors_PES!$B$218</f>
        <v>imports oil &amp; gas__DE_mix_mix</v>
      </c>
      <c r="C3042" s="10" t="s">
        <v>95</v>
      </c>
      <c r="D3042" s="10" t="s">
        <v>150</v>
      </c>
      <c r="E3042" s="10" t="s">
        <v>162</v>
      </c>
      <c r="F3042" s="10" t="s">
        <v>90</v>
      </c>
      <c r="G3042" s="10" t="s">
        <v>91</v>
      </c>
      <c r="H3042" t="str">
        <f>processors_PES!$D$218</f>
        <v>extraction::imports oil &amp; gas::</v>
      </c>
      <c r="J3042" s="53">
        <f>J2466+(J2754*42)</f>
        <v>3923682</v>
      </c>
      <c r="K3042" s="15" t="s">
        <v>163</v>
      </c>
    </row>
    <row r="3043" spans="1:11" x14ac:dyDescent="0.2">
      <c r="A3043" t="str">
        <f t="shared" si="176"/>
        <v>imports oil &amp; gas__DE_mix_mix.output_oil&amp;gas__</v>
      </c>
      <c r="B3043" t="str">
        <f>processors_PES!$B$218</f>
        <v>imports oil &amp; gas__DE_mix_mix</v>
      </c>
      <c r="C3043" s="10" t="s">
        <v>95</v>
      </c>
      <c r="D3043" s="10" t="s">
        <v>806</v>
      </c>
      <c r="E3043" s="10" t="s">
        <v>806</v>
      </c>
      <c r="F3043" s="10" t="s">
        <v>90</v>
      </c>
      <c r="G3043" s="10" t="s">
        <v>91</v>
      </c>
      <c r="H3043" t="str">
        <f>processors_PES!$D$218</f>
        <v>extraction::imports oil &amp; gas::</v>
      </c>
      <c r="J3043">
        <f>J3041+J3042</f>
        <v>7025608</v>
      </c>
      <c r="K3043" s="15" t="s">
        <v>163</v>
      </c>
    </row>
    <row r="3044" spans="1:11" x14ac:dyDescent="0.2">
      <c r="A3044" t="str">
        <f t="shared" si="176"/>
        <v>imports oil &amp; gas__ES_mix_mix.input_ng__</v>
      </c>
      <c r="B3044" t="str">
        <f>processors_PES!$B$219</f>
        <v>imports oil &amp; gas__ES_mix_mix</v>
      </c>
      <c r="C3044" s="9" t="s">
        <v>89</v>
      </c>
      <c r="D3044" s="10" t="s">
        <v>96</v>
      </c>
      <c r="E3044" s="10" t="s">
        <v>110</v>
      </c>
      <c r="F3044" s="9" t="s">
        <v>90</v>
      </c>
      <c r="G3044" s="9" t="s">
        <v>91</v>
      </c>
      <c r="H3044" t="str">
        <f>processors_PES!$D$218</f>
        <v>extraction::imports oil &amp; gas::</v>
      </c>
      <c r="J3044">
        <f t="shared" si="175"/>
        <v>0</v>
      </c>
      <c r="K3044" s="12" t="s">
        <v>125</v>
      </c>
    </row>
    <row r="3045" spans="1:11" x14ac:dyDescent="0.2">
      <c r="A3045" t="str">
        <f t="shared" si="176"/>
        <v>imports oil &amp; gas__ES_mix_mix.input_li__</v>
      </c>
      <c r="B3045" t="str">
        <f>processors_PES!$B$219</f>
        <v>imports oil &amp; gas__ES_mix_mix</v>
      </c>
      <c r="C3045" s="9" t="s">
        <v>89</v>
      </c>
      <c r="D3045" s="10" t="s">
        <v>64</v>
      </c>
      <c r="E3045" s="10" t="s">
        <v>111</v>
      </c>
      <c r="F3045" s="9" t="s">
        <v>90</v>
      </c>
      <c r="G3045" s="9" t="s">
        <v>91</v>
      </c>
      <c r="H3045" t="str">
        <f>processors_PES!$D$218</f>
        <v>extraction::imports oil &amp; gas::</v>
      </c>
      <c r="J3045">
        <f t="shared" si="175"/>
        <v>0</v>
      </c>
      <c r="K3045" s="12" t="s">
        <v>126</v>
      </c>
    </row>
    <row r="3046" spans="1:11" x14ac:dyDescent="0.2">
      <c r="A3046" t="str">
        <f t="shared" si="176"/>
        <v>imports oil &amp; gas__ES_mix_mix.input_bio__</v>
      </c>
      <c r="B3046" t="str">
        <f>processors_PES!$B$219</f>
        <v>imports oil &amp; gas__ES_mix_mix</v>
      </c>
      <c r="C3046" s="9" t="s">
        <v>89</v>
      </c>
      <c r="D3046" s="10" t="s">
        <v>97</v>
      </c>
      <c r="E3046" s="10" t="s">
        <v>112</v>
      </c>
      <c r="F3046" s="9" t="s">
        <v>90</v>
      </c>
      <c r="G3046" s="9" t="s">
        <v>91</v>
      </c>
      <c r="H3046" t="str">
        <f>processors_PES!$D$218</f>
        <v>extraction::imports oil &amp; gas::</v>
      </c>
      <c r="J3046">
        <f t="shared" si="175"/>
        <v>0</v>
      </c>
      <c r="K3046" s="12" t="s">
        <v>126</v>
      </c>
    </row>
    <row r="3047" spans="1:11" x14ac:dyDescent="0.2">
      <c r="A3047" t="str">
        <f t="shared" si="176"/>
        <v>imports oil &amp; gas__ES_mix_mix.input_h.c__</v>
      </c>
      <c r="B3047" t="str">
        <f>processors_PES!$B$219</f>
        <v>imports oil &amp; gas__ES_mix_mix</v>
      </c>
      <c r="C3047" s="9" t="s">
        <v>89</v>
      </c>
      <c r="D3047" s="10" t="s">
        <v>63</v>
      </c>
      <c r="E3047" s="10" t="s">
        <v>113</v>
      </c>
      <c r="F3047" s="9" t="s">
        <v>92</v>
      </c>
      <c r="G3047" s="9" t="s">
        <v>91</v>
      </c>
      <c r="H3047" t="str">
        <f>processors_PES!$D$218</f>
        <v>extraction::imports oil &amp; gas::</v>
      </c>
      <c r="J3047">
        <f t="shared" si="175"/>
        <v>0</v>
      </c>
      <c r="K3047" s="12" t="s">
        <v>126</v>
      </c>
    </row>
    <row r="3048" spans="1:11" x14ac:dyDescent="0.2">
      <c r="A3048" t="str">
        <f t="shared" si="176"/>
        <v>imports oil &amp; gas__ES_mix_mix.input_ur__</v>
      </c>
      <c r="B3048" t="str">
        <f>processors_PES!$B$219</f>
        <v>imports oil &amp; gas__ES_mix_mix</v>
      </c>
      <c r="C3048" s="9" t="s">
        <v>89</v>
      </c>
      <c r="D3048" s="10" t="s">
        <v>98</v>
      </c>
      <c r="E3048" s="10" t="s">
        <v>114</v>
      </c>
      <c r="F3048" s="9" t="s">
        <v>90</v>
      </c>
      <c r="G3048" s="9" t="s">
        <v>91</v>
      </c>
      <c r="H3048" t="str">
        <f>processors_PES!$D$218</f>
        <v>extraction::imports oil &amp; gas::</v>
      </c>
      <c r="J3048">
        <f t="shared" si="175"/>
        <v>0</v>
      </c>
      <c r="K3048" s="12" t="s">
        <v>126</v>
      </c>
    </row>
    <row r="3049" spans="1:11" x14ac:dyDescent="0.2">
      <c r="A3049" t="str">
        <f t="shared" si="176"/>
        <v>imports oil &amp; gas__ES_mix_mix.input_el__</v>
      </c>
      <c r="B3049" t="str">
        <f>processors_PES!$B$219</f>
        <v>imports oil &amp; gas__ES_mix_mix</v>
      </c>
      <c r="C3049" s="9" t="s">
        <v>89</v>
      </c>
      <c r="D3049" s="10" t="s">
        <v>99</v>
      </c>
      <c r="E3049" s="10" t="s">
        <v>115</v>
      </c>
      <c r="F3049" s="9" t="s">
        <v>90</v>
      </c>
      <c r="G3049" s="9" t="s">
        <v>91</v>
      </c>
      <c r="H3049" t="str">
        <f>processors_PES!$D$218</f>
        <v>extraction::imports oil &amp; gas::</v>
      </c>
      <c r="J3049">
        <f t="shared" si="175"/>
        <v>3146993673.3770494</v>
      </c>
      <c r="K3049" s="12" t="s">
        <v>127</v>
      </c>
    </row>
    <row r="3050" spans="1:11" x14ac:dyDescent="0.2">
      <c r="A3050" t="str">
        <f t="shared" si="176"/>
        <v>imports oil &amp; gas__ES_mix_mix.input_he__</v>
      </c>
      <c r="B3050" t="str">
        <f>processors_PES!$B$219</f>
        <v>imports oil &amp; gas__ES_mix_mix</v>
      </c>
      <c r="C3050" s="9" t="s">
        <v>89</v>
      </c>
      <c r="D3050" s="10" t="s">
        <v>100</v>
      </c>
      <c r="E3050" s="10" t="s">
        <v>116</v>
      </c>
      <c r="F3050" s="9" t="s">
        <v>90</v>
      </c>
      <c r="G3050" s="9" t="s">
        <v>91</v>
      </c>
      <c r="H3050" t="str">
        <f>processors_PES!$D$218</f>
        <v>extraction::imports oil &amp; gas::</v>
      </c>
      <c r="J3050">
        <f t="shared" si="175"/>
        <v>14780449756.019936</v>
      </c>
      <c r="K3050" s="12" t="s">
        <v>128</v>
      </c>
    </row>
    <row r="3051" spans="1:11" x14ac:dyDescent="0.2">
      <c r="A3051" t="str">
        <f t="shared" si="176"/>
        <v>imports oil &amp; gas__ES_mix_mix.inpt_fu__</v>
      </c>
      <c r="B3051" t="str">
        <f>processors_PES!$B$219</f>
        <v>imports oil &amp; gas__ES_mix_mix</v>
      </c>
      <c r="C3051" s="9" t="s">
        <v>93</v>
      </c>
      <c r="D3051" s="10" t="s">
        <v>101</v>
      </c>
      <c r="E3051" s="10" t="s">
        <v>117</v>
      </c>
      <c r="F3051" s="9" t="s">
        <v>90</v>
      </c>
      <c r="G3051" s="9" t="s">
        <v>91</v>
      </c>
      <c r="H3051" t="str">
        <f>processors_PES!$D$218</f>
        <v>extraction::imports oil &amp; gas::</v>
      </c>
      <c r="J3051">
        <f t="shared" si="175"/>
        <v>76154135204.025711</v>
      </c>
      <c r="K3051" s="12" t="s">
        <v>128</v>
      </c>
    </row>
    <row r="3052" spans="1:11" x14ac:dyDescent="0.2">
      <c r="A3052" t="str">
        <f t="shared" si="176"/>
        <v>imports oil &amp; gas__ES_mix_mix.input_ha__</v>
      </c>
      <c r="B3052" t="str">
        <f>processors_PES!$B$219</f>
        <v>imports oil &amp; gas__ES_mix_mix</v>
      </c>
      <c r="C3052" s="9" t="s">
        <v>89</v>
      </c>
      <c r="D3052" s="10" t="s">
        <v>102</v>
      </c>
      <c r="E3052" s="10" t="s">
        <v>118</v>
      </c>
      <c r="F3052" s="9" t="s">
        <v>90</v>
      </c>
      <c r="G3052" s="9" t="s">
        <v>94</v>
      </c>
      <c r="H3052" t="str">
        <f>processors_PES!$D$218</f>
        <v>extraction::imports oil &amp; gas::</v>
      </c>
      <c r="J3052">
        <f t="shared" si="175"/>
        <v>45682732.548521273</v>
      </c>
      <c r="K3052" s="12" t="s">
        <v>129</v>
      </c>
    </row>
    <row r="3053" spans="1:11" x14ac:dyDescent="0.2">
      <c r="A3053" t="str">
        <f t="shared" si="176"/>
        <v>imports oil &amp; gas__ES_mix_mix.input_lu__</v>
      </c>
      <c r="B3053" t="str">
        <f>processors_PES!$B$219</f>
        <v>imports oil &amp; gas__ES_mix_mix</v>
      </c>
      <c r="C3053" s="9" t="s">
        <v>89</v>
      </c>
      <c r="D3053" s="10" t="s">
        <v>103</v>
      </c>
      <c r="E3053" s="10" t="s">
        <v>119</v>
      </c>
      <c r="F3053" s="9" t="s">
        <v>92</v>
      </c>
      <c r="G3053" s="9" t="s">
        <v>94</v>
      </c>
      <c r="H3053" t="str">
        <f>processors_PES!$D$218</f>
        <v>extraction::imports oil &amp; gas::</v>
      </c>
      <c r="I3053" s="10" t="s">
        <v>131</v>
      </c>
      <c r="J3053" t="s">
        <v>131</v>
      </c>
      <c r="K3053" s="12" t="s">
        <v>118</v>
      </c>
    </row>
    <row r="3054" spans="1:11" x14ac:dyDescent="0.2">
      <c r="A3054" t="str">
        <f t="shared" si="176"/>
        <v>imports oil &amp; gas__ES_mix_mix.input_w.us__</v>
      </c>
      <c r="B3054" t="str">
        <f>processors_PES!$B$219</f>
        <v>imports oil &amp; gas__ES_mix_mix</v>
      </c>
      <c r="C3054" s="9" t="s">
        <v>89</v>
      </c>
      <c r="D3054" s="10" t="s">
        <v>104</v>
      </c>
      <c r="E3054" s="10" t="s">
        <v>120</v>
      </c>
      <c r="F3054" s="9" t="s">
        <v>92</v>
      </c>
      <c r="G3054" s="9" t="s">
        <v>91</v>
      </c>
      <c r="H3054" t="str">
        <f>processors_PES!$D$218</f>
        <v>extraction::imports oil &amp; gas::</v>
      </c>
      <c r="J3054">
        <f t="shared" si="175"/>
        <v>0</v>
      </c>
      <c r="K3054" s="12" t="s">
        <v>125</v>
      </c>
    </row>
    <row r="3055" spans="1:11" x14ac:dyDescent="0.2">
      <c r="A3055" t="str">
        <f t="shared" si="176"/>
        <v>imports oil &amp; gas__ES_mix_mix.input_fw__</v>
      </c>
      <c r="B3055" t="str">
        <f>processors_PES!$B$219</f>
        <v>imports oil &amp; gas__ES_mix_mix</v>
      </c>
      <c r="C3055" s="9" t="s">
        <v>89</v>
      </c>
      <c r="D3055" s="10" t="s">
        <v>105</v>
      </c>
      <c r="E3055" s="10" t="s">
        <v>121</v>
      </c>
      <c r="F3055" s="9" t="s">
        <v>92</v>
      </c>
      <c r="G3055" s="9" t="s">
        <v>91</v>
      </c>
      <c r="H3055" t="str">
        <f>processors_PES!$D$218</f>
        <v>extraction::imports oil &amp; gas::</v>
      </c>
      <c r="J3055">
        <f t="shared" si="175"/>
        <v>0</v>
      </c>
      <c r="K3055" s="12" t="s">
        <v>125</v>
      </c>
    </row>
    <row r="3056" spans="1:11" x14ac:dyDescent="0.2">
      <c r="A3056" t="str">
        <f t="shared" si="176"/>
        <v>imports oil &amp; gas__ES_mix_mix.input_w.tot__</v>
      </c>
      <c r="B3056" t="str">
        <f>processors_PES!$B$219</f>
        <v>imports oil &amp; gas__ES_mix_mix</v>
      </c>
      <c r="C3056" s="9" t="s">
        <v>89</v>
      </c>
      <c r="D3056" s="10" t="s">
        <v>106</v>
      </c>
      <c r="E3056" s="10" t="s">
        <v>122</v>
      </c>
      <c r="F3056" s="9" t="s">
        <v>92</v>
      </c>
      <c r="G3056" s="9" t="s">
        <v>91</v>
      </c>
      <c r="H3056" t="str">
        <f>processors_PES!$D$218</f>
        <v>extraction::imports oil &amp; gas::</v>
      </c>
      <c r="J3056">
        <f t="shared" si="175"/>
        <v>0</v>
      </c>
      <c r="K3056" s="12" t="s">
        <v>125</v>
      </c>
    </row>
    <row r="3057" spans="1:11" x14ac:dyDescent="0.2">
      <c r="A3057" t="str">
        <f t="shared" si="176"/>
        <v>imports oil &amp; gas__ES_mix_mix.output_w__</v>
      </c>
      <c r="B3057" t="str">
        <f>processors_PES!$B$219</f>
        <v>imports oil &amp; gas__ES_mix_mix</v>
      </c>
      <c r="C3057" s="9" t="s">
        <v>95</v>
      </c>
      <c r="D3057" s="10" t="s">
        <v>107</v>
      </c>
      <c r="E3057" s="10" t="s">
        <v>123</v>
      </c>
      <c r="F3057" s="9" t="s">
        <v>92</v>
      </c>
      <c r="G3057" s="9" t="s">
        <v>91</v>
      </c>
      <c r="H3057" t="str">
        <f>processors_PES!$D$218</f>
        <v>extraction::imports oil &amp; gas::</v>
      </c>
      <c r="J3057">
        <f t="shared" si="175"/>
        <v>0</v>
      </c>
      <c r="K3057" s="12" t="s">
        <v>125</v>
      </c>
    </row>
    <row r="3058" spans="1:11" x14ac:dyDescent="0.2">
      <c r="A3058" t="str">
        <f t="shared" si="176"/>
        <v>imports oil &amp; gas__ES_mix_mix.output_ghg__</v>
      </c>
      <c r="B3058" t="str">
        <f>processors_PES!$B$219</f>
        <v>imports oil &amp; gas__ES_mix_mix</v>
      </c>
      <c r="C3058" s="9" t="s">
        <v>95</v>
      </c>
      <c r="D3058" s="10" t="s">
        <v>108</v>
      </c>
      <c r="E3058" s="10" t="s">
        <v>124</v>
      </c>
      <c r="F3058" s="9" t="s">
        <v>92</v>
      </c>
      <c r="G3058" s="9" t="s">
        <v>91</v>
      </c>
      <c r="H3058" t="str">
        <f>processors_PES!$D$218</f>
        <v>extraction::imports oil &amp; gas::</v>
      </c>
      <c r="J3058">
        <f t="shared" si="175"/>
        <v>661020550.68651843</v>
      </c>
      <c r="K3058" s="12" t="s">
        <v>130</v>
      </c>
    </row>
    <row r="3059" spans="1:11" x14ac:dyDescent="0.2">
      <c r="A3059" t="str">
        <f t="shared" si="176"/>
        <v>imports oil &amp; gas__ES_mix_mix.output_ng__</v>
      </c>
      <c r="B3059" t="str">
        <f>processors_PES!$B$219</f>
        <v>imports oil &amp; gas__ES_mix_mix</v>
      </c>
      <c r="C3059" s="9" t="s">
        <v>95</v>
      </c>
      <c r="D3059" s="10" t="s">
        <v>96</v>
      </c>
      <c r="E3059" s="10" t="s">
        <v>110</v>
      </c>
      <c r="F3059" s="9" t="s">
        <v>90</v>
      </c>
      <c r="G3059" s="9" t="s">
        <v>91</v>
      </c>
      <c r="H3059" t="str">
        <f>processors_PES!$D$218</f>
        <v>extraction::imports oil &amp; gas::</v>
      </c>
      <c r="J3059">
        <f t="shared" si="175"/>
        <v>1277176</v>
      </c>
      <c r="K3059" s="15" t="s">
        <v>163</v>
      </c>
    </row>
    <row r="3060" spans="1:11" x14ac:dyDescent="0.2">
      <c r="A3060" t="str">
        <f t="shared" si="176"/>
        <v>imports oil &amp; gas__ES_mix_mix.output_oil__</v>
      </c>
      <c r="B3060" t="str">
        <f>processors_PES!$B$219</f>
        <v>imports oil &amp; gas__ES_mix_mix</v>
      </c>
      <c r="C3060" s="10" t="s">
        <v>95</v>
      </c>
      <c r="D3060" s="10" t="s">
        <v>150</v>
      </c>
      <c r="E3060" s="10" t="s">
        <v>162</v>
      </c>
      <c r="F3060" s="10" t="s">
        <v>90</v>
      </c>
      <c r="G3060" s="10" t="s">
        <v>91</v>
      </c>
      <c r="H3060" t="str">
        <f>processors_PES!$D$218</f>
        <v>extraction::imports oil &amp; gas::</v>
      </c>
      <c r="J3060">
        <f>J2484*42+(J2772*42)</f>
        <v>2618616</v>
      </c>
      <c r="K3060" s="15" t="s">
        <v>163</v>
      </c>
    </row>
    <row r="3061" spans="1:11" x14ac:dyDescent="0.2">
      <c r="A3061" t="str">
        <f t="shared" si="176"/>
        <v>imports oil &amp; gas__ES_mix_mix.output_oil&amp;gas__</v>
      </c>
      <c r="B3061" t="str">
        <f>processors_PES!$B$219</f>
        <v>imports oil &amp; gas__ES_mix_mix</v>
      </c>
      <c r="C3061" s="10" t="s">
        <v>95</v>
      </c>
      <c r="D3061" s="10" t="s">
        <v>806</v>
      </c>
      <c r="E3061" s="10" t="s">
        <v>806</v>
      </c>
      <c r="F3061" s="10" t="s">
        <v>90</v>
      </c>
      <c r="G3061" s="10" t="s">
        <v>91</v>
      </c>
      <c r="H3061" t="str">
        <f>processors_PES!$D$218</f>
        <v>extraction::imports oil &amp; gas::</v>
      </c>
      <c r="J3061">
        <f>J3059+J3060</f>
        <v>3895792</v>
      </c>
      <c r="K3061" s="15" t="s">
        <v>163</v>
      </c>
    </row>
    <row r="3062" spans="1:11" x14ac:dyDescent="0.2">
      <c r="A3062" t="str">
        <f t="shared" si="176"/>
        <v>imports oil &amp; gas__FR_mix_mix.input_ng__</v>
      </c>
      <c r="B3062" t="str">
        <f>processors_PES!$B$220</f>
        <v>imports oil &amp; gas__FR_mix_mix</v>
      </c>
      <c r="C3062" s="9" t="s">
        <v>89</v>
      </c>
      <c r="D3062" s="10" t="s">
        <v>96</v>
      </c>
      <c r="E3062" s="10" t="s">
        <v>110</v>
      </c>
      <c r="F3062" s="9" t="s">
        <v>90</v>
      </c>
      <c r="G3062" s="9" t="s">
        <v>91</v>
      </c>
      <c r="H3062" t="str">
        <f>processors_PES!$D$218</f>
        <v>extraction::imports oil &amp; gas::</v>
      </c>
      <c r="J3062">
        <f t="shared" si="175"/>
        <v>0</v>
      </c>
      <c r="K3062" s="12" t="s">
        <v>125</v>
      </c>
    </row>
    <row r="3063" spans="1:11" x14ac:dyDescent="0.2">
      <c r="A3063" t="str">
        <f t="shared" si="176"/>
        <v>imports oil &amp; gas__FR_mix_mix.input_li__</v>
      </c>
      <c r="B3063" t="str">
        <f>processors_PES!$B$220</f>
        <v>imports oil &amp; gas__FR_mix_mix</v>
      </c>
      <c r="C3063" s="9" t="s">
        <v>89</v>
      </c>
      <c r="D3063" s="10" t="s">
        <v>64</v>
      </c>
      <c r="E3063" s="10" t="s">
        <v>111</v>
      </c>
      <c r="F3063" s="9" t="s">
        <v>90</v>
      </c>
      <c r="G3063" s="9" t="s">
        <v>91</v>
      </c>
      <c r="H3063" t="str">
        <f>processors_PES!$D$218</f>
        <v>extraction::imports oil &amp; gas::</v>
      </c>
      <c r="J3063">
        <f t="shared" si="175"/>
        <v>0</v>
      </c>
      <c r="K3063" s="12" t="s">
        <v>126</v>
      </c>
    </row>
    <row r="3064" spans="1:11" x14ac:dyDescent="0.2">
      <c r="A3064" t="str">
        <f t="shared" si="176"/>
        <v>imports oil &amp; gas__FR_mix_mix.input_bio__</v>
      </c>
      <c r="B3064" t="str">
        <f>processors_PES!$B$220</f>
        <v>imports oil &amp; gas__FR_mix_mix</v>
      </c>
      <c r="C3064" s="9" t="s">
        <v>89</v>
      </c>
      <c r="D3064" s="10" t="s">
        <v>97</v>
      </c>
      <c r="E3064" s="10" t="s">
        <v>112</v>
      </c>
      <c r="F3064" s="9" t="s">
        <v>90</v>
      </c>
      <c r="G3064" s="9" t="s">
        <v>91</v>
      </c>
      <c r="H3064" t="str">
        <f>processors_PES!$D$218</f>
        <v>extraction::imports oil &amp; gas::</v>
      </c>
      <c r="J3064">
        <f t="shared" si="175"/>
        <v>0</v>
      </c>
      <c r="K3064" s="12" t="s">
        <v>126</v>
      </c>
    </row>
    <row r="3065" spans="1:11" x14ac:dyDescent="0.2">
      <c r="A3065" t="str">
        <f t="shared" si="176"/>
        <v>imports oil &amp; gas__FR_mix_mix.input_h.c__</v>
      </c>
      <c r="B3065" t="str">
        <f>processors_PES!$B$220</f>
        <v>imports oil &amp; gas__FR_mix_mix</v>
      </c>
      <c r="C3065" s="9" t="s">
        <v>89</v>
      </c>
      <c r="D3065" s="10" t="s">
        <v>63</v>
      </c>
      <c r="E3065" s="10" t="s">
        <v>113</v>
      </c>
      <c r="F3065" s="9" t="s">
        <v>92</v>
      </c>
      <c r="G3065" s="9" t="s">
        <v>91</v>
      </c>
      <c r="H3065" t="str">
        <f>processors_PES!$D$218</f>
        <v>extraction::imports oil &amp; gas::</v>
      </c>
      <c r="J3065">
        <f t="shared" si="175"/>
        <v>0</v>
      </c>
      <c r="K3065" s="12" t="s">
        <v>126</v>
      </c>
    </row>
    <row r="3066" spans="1:11" x14ac:dyDescent="0.2">
      <c r="A3066" t="str">
        <f t="shared" si="176"/>
        <v>imports oil &amp; gas__FR_mix_mix.input_ur__</v>
      </c>
      <c r="B3066" t="str">
        <f>processors_PES!$B$220</f>
        <v>imports oil &amp; gas__FR_mix_mix</v>
      </c>
      <c r="C3066" s="9" t="s">
        <v>89</v>
      </c>
      <c r="D3066" s="10" t="s">
        <v>98</v>
      </c>
      <c r="E3066" s="10" t="s">
        <v>114</v>
      </c>
      <c r="F3066" s="9" t="s">
        <v>90</v>
      </c>
      <c r="G3066" s="9" t="s">
        <v>91</v>
      </c>
      <c r="H3066" t="str">
        <f>processors_PES!$D$218</f>
        <v>extraction::imports oil &amp; gas::</v>
      </c>
      <c r="J3066">
        <f t="shared" si="175"/>
        <v>0</v>
      </c>
      <c r="K3066" s="12" t="s">
        <v>126</v>
      </c>
    </row>
    <row r="3067" spans="1:11" x14ac:dyDescent="0.2">
      <c r="A3067" t="str">
        <f t="shared" si="176"/>
        <v>imports oil &amp; gas__FR_mix_mix.input_el__</v>
      </c>
      <c r="B3067" t="str">
        <f>processors_PES!$B$220</f>
        <v>imports oil &amp; gas__FR_mix_mix</v>
      </c>
      <c r="C3067" s="9" t="s">
        <v>89</v>
      </c>
      <c r="D3067" s="10" t="s">
        <v>99</v>
      </c>
      <c r="E3067" s="10" t="s">
        <v>115</v>
      </c>
      <c r="F3067" s="9" t="s">
        <v>90</v>
      </c>
      <c r="G3067" s="9" t="s">
        <v>91</v>
      </c>
      <c r="H3067" t="str">
        <f>processors_PES!$D$218</f>
        <v>extraction::imports oil &amp; gas::</v>
      </c>
      <c r="J3067">
        <f t="shared" si="175"/>
        <v>28570754181.012611</v>
      </c>
      <c r="K3067" s="12" t="s">
        <v>127</v>
      </c>
    </row>
    <row r="3068" spans="1:11" x14ac:dyDescent="0.2">
      <c r="A3068" t="str">
        <f t="shared" si="176"/>
        <v>imports oil &amp; gas__FR_mix_mix.input_he__</v>
      </c>
      <c r="B3068" t="str">
        <f>processors_PES!$B$220</f>
        <v>imports oil &amp; gas__FR_mix_mix</v>
      </c>
      <c r="C3068" s="9" t="s">
        <v>89</v>
      </c>
      <c r="D3068" s="10" t="s">
        <v>100</v>
      </c>
      <c r="E3068" s="10" t="s">
        <v>116</v>
      </c>
      <c r="F3068" s="9" t="s">
        <v>90</v>
      </c>
      <c r="G3068" s="9" t="s">
        <v>91</v>
      </c>
      <c r="H3068" t="str">
        <f>processors_PES!$D$218</f>
        <v>extraction::imports oil &amp; gas::</v>
      </c>
      <c r="J3068">
        <f t="shared" si="175"/>
        <v>49524683172.320557</v>
      </c>
      <c r="K3068" s="12" t="s">
        <v>128</v>
      </c>
    </row>
    <row r="3069" spans="1:11" x14ac:dyDescent="0.2">
      <c r="A3069" t="str">
        <f t="shared" si="176"/>
        <v>imports oil &amp; gas__FR_mix_mix.inpt_fu__</v>
      </c>
      <c r="B3069" t="str">
        <f>processors_PES!$B$220</f>
        <v>imports oil &amp; gas__FR_mix_mix</v>
      </c>
      <c r="C3069" s="9" t="s">
        <v>93</v>
      </c>
      <c r="D3069" s="10" t="s">
        <v>101</v>
      </c>
      <c r="E3069" s="10" t="s">
        <v>117</v>
      </c>
      <c r="F3069" s="9" t="s">
        <v>90</v>
      </c>
      <c r="G3069" s="9" t="s">
        <v>91</v>
      </c>
      <c r="H3069" t="str">
        <f>processors_PES!$D$218</f>
        <v>extraction::imports oil &amp; gas::</v>
      </c>
      <c r="J3069">
        <f t="shared" si="175"/>
        <v>0</v>
      </c>
      <c r="K3069" s="12" t="s">
        <v>128</v>
      </c>
    </row>
    <row r="3070" spans="1:11" x14ac:dyDescent="0.2">
      <c r="A3070" t="str">
        <f t="shared" si="176"/>
        <v>imports oil &amp; gas__FR_mix_mix.input_ha__</v>
      </c>
      <c r="B3070" t="str">
        <f>processors_PES!$B$220</f>
        <v>imports oil &amp; gas__FR_mix_mix</v>
      </c>
      <c r="C3070" s="9" t="s">
        <v>89</v>
      </c>
      <c r="D3070" s="10" t="s">
        <v>102</v>
      </c>
      <c r="E3070" s="10" t="s">
        <v>118</v>
      </c>
      <c r="F3070" s="9" t="s">
        <v>90</v>
      </c>
      <c r="G3070" s="9" t="s">
        <v>94</v>
      </c>
      <c r="H3070" t="str">
        <f>processors_PES!$D$218</f>
        <v>extraction::imports oil &amp; gas::</v>
      </c>
      <c r="J3070">
        <f t="shared" si="175"/>
        <v>56285578.749880292</v>
      </c>
      <c r="K3070" s="12" t="s">
        <v>129</v>
      </c>
    </row>
    <row r="3071" spans="1:11" x14ac:dyDescent="0.2">
      <c r="A3071" t="str">
        <f t="shared" si="176"/>
        <v>imports oil &amp; gas__FR_mix_mix.input_lu__</v>
      </c>
      <c r="B3071" t="str">
        <f>processors_PES!$B$220</f>
        <v>imports oil &amp; gas__FR_mix_mix</v>
      </c>
      <c r="C3071" s="9" t="s">
        <v>89</v>
      </c>
      <c r="D3071" s="10" t="s">
        <v>103</v>
      </c>
      <c r="E3071" s="10" t="s">
        <v>119</v>
      </c>
      <c r="F3071" s="9" t="s">
        <v>92</v>
      </c>
      <c r="G3071" s="9" t="s">
        <v>94</v>
      </c>
      <c r="H3071" t="str">
        <f>processors_PES!$D$218</f>
        <v>extraction::imports oil &amp; gas::</v>
      </c>
      <c r="I3071" s="10" t="s">
        <v>131</v>
      </c>
      <c r="J3071" t="s">
        <v>131</v>
      </c>
      <c r="K3071" s="12" t="s">
        <v>118</v>
      </c>
    </row>
    <row r="3072" spans="1:11" x14ac:dyDescent="0.2">
      <c r="A3072" t="str">
        <f t="shared" si="176"/>
        <v>imports oil &amp; gas__FR_mix_mix.input_w.us__</v>
      </c>
      <c r="B3072" t="str">
        <f>processors_PES!$B$220</f>
        <v>imports oil &amp; gas__FR_mix_mix</v>
      </c>
      <c r="C3072" s="9" t="s">
        <v>89</v>
      </c>
      <c r="D3072" s="10" t="s">
        <v>104</v>
      </c>
      <c r="E3072" s="10" t="s">
        <v>120</v>
      </c>
      <c r="F3072" s="9" t="s">
        <v>92</v>
      </c>
      <c r="G3072" s="9" t="s">
        <v>91</v>
      </c>
      <c r="H3072" t="str">
        <f>processors_PES!$D$218</f>
        <v>extraction::imports oil &amp; gas::</v>
      </c>
      <c r="J3072">
        <f t="shared" si="175"/>
        <v>0</v>
      </c>
      <c r="K3072" s="12" t="s">
        <v>125</v>
      </c>
    </row>
    <row r="3073" spans="1:11" x14ac:dyDescent="0.2">
      <c r="A3073" t="str">
        <f t="shared" si="176"/>
        <v>imports oil &amp; gas__FR_mix_mix.input_fw__</v>
      </c>
      <c r="B3073" t="str">
        <f>processors_PES!$B$220</f>
        <v>imports oil &amp; gas__FR_mix_mix</v>
      </c>
      <c r="C3073" s="9" t="s">
        <v>89</v>
      </c>
      <c r="D3073" s="10" t="s">
        <v>105</v>
      </c>
      <c r="E3073" s="10" t="s">
        <v>121</v>
      </c>
      <c r="F3073" s="9" t="s">
        <v>92</v>
      </c>
      <c r="G3073" s="9" t="s">
        <v>91</v>
      </c>
      <c r="H3073" t="str">
        <f>processors_PES!$D$218</f>
        <v>extraction::imports oil &amp; gas::</v>
      </c>
      <c r="J3073">
        <f t="shared" si="175"/>
        <v>0</v>
      </c>
      <c r="K3073" s="12" t="s">
        <v>125</v>
      </c>
    </row>
    <row r="3074" spans="1:11" x14ac:dyDescent="0.2">
      <c r="A3074" t="str">
        <f t="shared" si="176"/>
        <v>imports oil &amp; gas__FR_mix_mix.input_w.tot__</v>
      </c>
      <c r="B3074" t="str">
        <f>processors_PES!$B$220</f>
        <v>imports oil &amp; gas__FR_mix_mix</v>
      </c>
      <c r="C3074" s="9" t="s">
        <v>89</v>
      </c>
      <c r="D3074" s="10" t="s">
        <v>106</v>
      </c>
      <c r="E3074" s="10" t="s">
        <v>122</v>
      </c>
      <c r="F3074" s="9" t="s">
        <v>92</v>
      </c>
      <c r="G3074" s="9" t="s">
        <v>91</v>
      </c>
      <c r="H3074" t="str">
        <f>processors_PES!$D$218</f>
        <v>extraction::imports oil &amp; gas::</v>
      </c>
      <c r="J3074">
        <f t="shared" si="175"/>
        <v>0</v>
      </c>
      <c r="K3074" s="12" t="s">
        <v>125</v>
      </c>
    </row>
    <row r="3075" spans="1:11" x14ac:dyDescent="0.2">
      <c r="A3075" t="str">
        <f t="shared" si="176"/>
        <v>imports oil &amp; gas__FR_mix_mix.output_w__</v>
      </c>
      <c r="B3075" t="str">
        <f>processors_PES!$B$220</f>
        <v>imports oil &amp; gas__FR_mix_mix</v>
      </c>
      <c r="C3075" s="9" t="s">
        <v>95</v>
      </c>
      <c r="D3075" s="10" t="s">
        <v>107</v>
      </c>
      <c r="E3075" s="10" t="s">
        <v>123</v>
      </c>
      <c r="F3075" s="9" t="s">
        <v>92</v>
      </c>
      <c r="G3075" s="9" t="s">
        <v>91</v>
      </c>
      <c r="H3075" t="str">
        <f>processors_PES!$D$218</f>
        <v>extraction::imports oil &amp; gas::</v>
      </c>
      <c r="J3075">
        <f t="shared" si="175"/>
        <v>0</v>
      </c>
      <c r="K3075" s="12" t="s">
        <v>125</v>
      </c>
    </row>
    <row r="3076" spans="1:11" x14ac:dyDescent="0.2">
      <c r="A3076" t="str">
        <f t="shared" si="176"/>
        <v>imports oil &amp; gas__FR_mix_mix.output_ghg__</v>
      </c>
      <c r="B3076" t="str">
        <f>processors_PES!$B$220</f>
        <v>imports oil &amp; gas__FR_mix_mix</v>
      </c>
      <c r="C3076" s="9" t="s">
        <v>95</v>
      </c>
      <c r="D3076" s="10" t="s">
        <v>108</v>
      </c>
      <c r="E3076" s="10" t="s">
        <v>124</v>
      </c>
      <c r="F3076" s="9" t="s">
        <v>92</v>
      </c>
      <c r="G3076" s="9" t="s">
        <v>91</v>
      </c>
      <c r="H3076" t="str">
        <f>processors_PES!$D$218</f>
        <v>extraction::imports oil &amp; gas::</v>
      </c>
      <c r="J3076">
        <f t="shared" si="175"/>
        <v>898383271.1790421</v>
      </c>
      <c r="K3076" s="12" t="s">
        <v>130</v>
      </c>
    </row>
    <row r="3077" spans="1:11" x14ac:dyDescent="0.2">
      <c r="A3077" t="str">
        <f t="shared" si="176"/>
        <v>imports oil &amp; gas__FR_mix_mix.output_ng__</v>
      </c>
      <c r="B3077" t="str">
        <f>processors_PES!$B$220</f>
        <v>imports oil &amp; gas__FR_mix_mix</v>
      </c>
      <c r="C3077" s="9" t="s">
        <v>95</v>
      </c>
      <c r="D3077" s="10" t="s">
        <v>96</v>
      </c>
      <c r="E3077" s="10" t="s">
        <v>110</v>
      </c>
      <c r="F3077" s="9" t="s">
        <v>90</v>
      </c>
      <c r="G3077" s="9" t="s">
        <v>91</v>
      </c>
      <c r="H3077" t="str">
        <f>processors_PES!$D$218</f>
        <v>extraction::imports oil &amp; gas::</v>
      </c>
      <c r="J3077">
        <f t="shared" si="175"/>
        <v>1773484</v>
      </c>
      <c r="K3077" s="15" t="s">
        <v>163</v>
      </c>
    </row>
    <row r="3078" spans="1:11" x14ac:dyDescent="0.2">
      <c r="A3078" t="str">
        <f t="shared" si="176"/>
        <v>imports oil &amp; gas__FR_mix_mix.output_oil__</v>
      </c>
      <c r="B3078" t="str">
        <f>processors_PES!$B$220</f>
        <v>imports oil &amp; gas__FR_mix_mix</v>
      </c>
      <c r="C3078" s="10" t="s">
        <v>95</v>
      </c>
      <c r="D3078" s="10" t="s">
        <v>150</v>
      </c>
      <c r="E3078" s="10" t="s">
        <v>162</v>
      </c>
      <c r="F3078" s="10" t="s">
        <v>90</v>
      </c>
      <c r="G3078" s="10" t="s">
        <v>91</v>
      </c>
      <c r="H3078" t="str">
        <f>processors_PES!$D$218</f>
        <v>extraction::imports oil &amp; gas::</v>
      </c>
      <c r="J3078">
        <f>42*(J2502+J2790)</f>
        <v>2391522</v>
      </c>
      <c r="K3078" s="15" t="s">
        <v>163</v>
      </c>
    </row>
    <row r="3079" spans="1:11" x14ac:dyDescent="0.2">
      <c r="A3079" t="str">
        <f t="shared" si="176"/>
        <v>imports oil &amp; gas__FR_mix_mix.output_oil&amp;gas__</v>
      </c>
      <c r="B3079" t="str">
        <f>processors_PES!$B$220</f>
        <v>imports oil &amp; gas__FR_mix_mix</v>
      </c>
      <c r="C3079" s="10" t="s">
        <v>95</v>
      </c>
      <c r="D3079" s="10" t="s">
        <v>806</v>
      </c>
      <c r="E3079" s="10" t="s">
        <v>806</v>
      </c>
      <c r="F3079" s="10" t="s">
        <v>90</v>
      </c>
      <c r="G3079" s="10" t="s">
        <v>91</v>
      </c>
      <c r="H3079" t="str">
        <f>processors_PES!$D$218</f>
        <v>extraction::imports oil &amp; gas::</v>
      </c>
      <c r="J3079">
        <f>J3077+J3078</f>
        <v>4165006</v>
      </c>
      <c r="K3079" s="15" t="s">
        <v>163</v>
      </c>
    </row>
    <row r="3080" spans="1:11" x14ac:dyDescent="0.2">
      <c r="A3080" t="str">
        <f t="shared" si="176"/>
        <v>imports oil &amp; gas__IT_mix_mix.input_ng__</v>
      </c>
      <c r="B3080" t="str">
        <f>processors_PES!$B$221</f>
        <v>imports oil &amp; gas__IT_mix_mix</v>
      </c>
      <c r="C3080" s="9" t="s">
        <v>89</v>
      </c>
      <c r="D3080" s="10" t="s">
        <v>96</v>
      </c>
      <c r="E3080" s="10" t="s">
        <v>110</v>
      </c>
      <c r="F3080" s="9" t="s">
        <v>90</v>
      </c>
      <c r="G3080" s="9" t="s">
        <v>91</v>
      </c>
      <c r="H3080" t="str">
        <f>processors_PES!$D$218</f>
        <v>extraction::imports oil &amp; gas::</v>
      </c>
      <c r="J3080">
        <f t="shared" si="175"/>
        <v>0</v>
      </c>
      <c r="K3080" s="12" t="s">
        <v>125</v>
      </c>
    </row>
    <row r="3081" spans="1:11" x14ac:dyDescent="0.2">
      <c r="A3081" t="str">
        <f t="shared" si="176"/>
        <v>imports oil &amp; gas__IT_mix_mix.input_li__</v>
      </c>
      <c r="B3081" t="str">
        <f>processors_PES!$B$221</f>
        <v>imports oil &amp; gas__IT_mix_mix</v>
      </c>
      <c r="C3081" s="9" t="s">
        <v>89</v>
      </c>
      <c r="D3081" s="10" t="s">
        <v>64</v>
      </c>
      <c r="E3081" s="10" t="s">
        <v>111</v>
      </c>
      <c r="F3081" s="9" t="s">
        <v>90</v>
      </c>
      <c r="G3081" s="9" t="s">
        <v>91</v>
      </c>
      <c r="H3081" t="str">
        <f>processors_PES!$D$218</f>
        <v>extraction::imports oil &amp; gas::</v>
      </c>
      <c r="J3081">
        <f t="shared" si="175"/>
        <v>0</v>
      </c>
      <c r="K3081" s="12" t="s">
        <v>126</v>
      </c>
    </row>
    <row r="3082" spans="1:11" x14ac:dyDescent="0.2">
      <c r="A3082" t="str">
        <f t="shared" si="176"/>
        <v>imports oil &amp; gas__IT_mix_mix.input_bio__</v>
      </c>
      <c r="B3082" t="str">
        <f>processors_PES!$B$221</f>
        <v>imports oil &amp; gas__IT_mix_mix</v>
      </c>
      <c r="C3082" s="9" t="s">
        <v>89</v>
      </c>
      <c r="D3082" s="10" t="s">
        <v>97</v>
      </c>
      <c r="E3082" s="10" t="s">
        <v>112</v>
      </c>
      <c r="F3082" s="9" t="s">
        <v>90</v>
      </c>
      <c r="G3082" s="9" t="s">
        <v>91</v>
      </c>
      <c r="H3082" t="str">
        <f>processors_PES!$D$218</f>
        <v>extraction::imports oil &amp; gas::</v>
      </c>
      <c r="J3082">
        <f t="shared" si="175"/>
        <v>0</v>
      </c>
      <c r="K3082" s="12" t="s">
        <v>126</v>
      </c>
    </row>
    <row r="3083" spans="1:11" x14ac:dyDescent="0.2">
      <c r="A3083" t="str">
        <f t="shared" si="176"/>
        <v>imports oil &amp; gas__IT_mix_mix.input_h.c__</v>
      </c>
      <c r="B3083" t="str">
        <f>processors_PES!$B$221</f>
        <v>imports oil &amp; gas__IT_mix_mix</v>
      </c>
      <c r="C3083" s="9" t="s">
        <v>89</v>
      </c>
      <c r="D3083" s="10" t="s">
        <v>63</v>
      </c>
      <c r="E3083" s="10" t="s">
        <v>113</v>
      </c>
      <c r="F3083" s="9" t="s">
        <v>92</v>
      </c>
      <c r="G3083" s="9" t="s">
        <v>91</v>
      </c>
      <c r="H3083" t="str">
        <f>processors_PES!$D$218</f>
        <v>extraction::imports oil &amp; gas::</v>
      </c>
      <c r="J3083">
        <f t="shared" si="175"/>
        <v>0</v>
      </c>
      <c r="K3083" s="12" t="s">
        <v>126</v>
      </c>
    </row>
    <row r="3084" spans="1:11" x14ac:dyDescent="0.2">
      <c r="A3084" t="str">
        <f t="shared" si="176"/>
        <v>imports oil &amp; gas__IT_mix_mix.input_ur__</v>
      </c>
      <c r="B3084" t="str">
        <f>processors_PES!$B$221</f>
        <v>imports oil &amp; gas__IT_mix_mix</v>
      </c>
      <c r="C3084" s="9" t="s">
        <v>89</v>
      </c>
      <c r="D3084" s="10" t="s">
        <v>98</v>
      </c>
      <c r="E3084" s="10" t="s">
        <v>114</v>
      </c>
      <c r="F3084" s="9" t="s">
        <v>90</v>
      </c>
      <c r="G3084" s="9" t="s">
        <v>91</v>
      </c>
      <c r="H3084" t="str">
        <f>processors_PES!$D$218</f>
        <v>extraction::imports oil &amp; gas::</v>
      </c>
      <c r="J3084">
        <f t="shared" si="175"/>
        <v>0</v>
      </c>
      <c r="K3084" s="12" t="s">
        <v>126</v>
      </c>
    </row>
    <row r="3085" spans="1:11" x14ac:dyDescent="0.2">
      <c r="A3085" t="str">
        <f t="shared" si="176"/>
        <v>imports oil &amp; gas__IT_mix_mix.input_el__</v>
      </c>
      <c r="B3085" t="str">
        <f>processors_PES!$B$221</f>
        <v>imports oil &amp; gas__IT_mix_mix</v>
      </c>
      <c r="C3085" s="9" t="s">
        <v>89</v>
      </c>
      <c r="D3085" s="10" t="s">
        <v>99</v>
      </c>
      <c r="E3085" s="10" t="s">
        <v>115</v>
      </c>
      <c r="F3085" s="9" t="s">
        <v>90</v>
      </c>
      <c r="G3085" s="9" t="s">
        <v>91</v>
      </c>
      <c r="H3085" t="str">
        <f>processors_PES!$D$218</f>
        <v>extraction::imports oil &amp; gas::</v>
      </c>
      <c r="J3085">
        <f t="shared" si="175"/>
        <v>2610321063.776269</v>
      </c>
      <c r="K3085" s="12" t="s">
        <v>127</v>
      </c>
    </row>
    <row r="3086" spans="1:11" x14ac:dyDescent="0.2">
      <c r="A3086" t="str">
        <f t="shared" si="176"/>
        <v>imports oil &amp; gas__IT_mix_mix.input_he__</v>
      </c>
      <c r="B3086" t="str">
        <f>processors_PES!$B$221</f>
        <v>imports oil &amp; gas__IT_mix_mix</v>
      </c>
      <c r="C3086" s="9" t="s">
        <v>89</v>
      </c>
      <c r="D3086" s="10" t="s">
        <v>100</v>
      </c>
      <c r="E3086" s="10" t="s">
        <v>116</v>
      </c>
      <c r="F3086" s="9" t="s">
        <v>90</v>
      </c>
      <c r="G3086" s="9" t="s">
        <v>91</v>
      </c>
      <c r="H3086" t="str">
        <f>processors_PES!$D$218</f>
        <v>extraction::imports oil &amp; gas::</v>
      </c>
      <c r="J3086">
        <f t="shared" si="175"/>
        <v>272723630518.35626</v>
      </c>
      <c r="K3086" s="12" t="s">
        <v>128</v>
      </c>
    </row>
    <row r="3087" spans="1:11" x14ac:dyDescent="0.2">
      <c r="A3087" t="str">
        <f t="shared" si="176"/>
        <v>imports oil &amp; gas__IT_mix_mix.inpt_fu__</v>
      </c>
      <c r="B3087" t="str">
        <f>processors_PES!$B$221</f>
        <v>imports oil &amp; gas__IT_mix_mix</v>
      </c>
      <c r="C3087" s="9" t="s">
        <v>93</v>
      </c>
      <c r="D3087" s="10" t="s">
        <v>101</v>
      </c>
      <c r="E3087" s="10" t="s">
        <v>117</v>
      </c>
      <c r="F3087" s="9" t="s">
        <v>90</v>
      </c>
      <c r="G3087" s="9" t="s">
        <v>91</v>
      </c>
      <c r="H3087" t="str">
        <f>processors_PES!$D$218</f>
        <v>extraction::imports oil &amp; gas::</v>
      </c>
      <c r="J3087">
        <f t="shared" si="175"/>
        <v>0</v>
      </c>
      <c r="K3087" s="12" t="s">
        <v>128</v>
      </c>
    </row>
    <row r="3088" spans="1:11" x14ac:dyDescent="0.2">
      <c r="A3088" t="str">
        <f t="shared" si="176"/>
        <v>imports oil &amp; gas__IT_mix_mix.input_ha__</v>
      </c>
      <c r="B3088" t="str">
        <f>processors_PES!$B$221</f>
        <v>imports oil &amp; gas__IT_mix_mix</v>
      </c>
      <c r="C3088" s="9" t="s">
        <v>89</v>
      </c>
      <c r="D3088" s="10" t="s">
        <v>102</v>
      </c>
      <c r="E3088" s="10" t="s">
        <v>118</v>
      </c>
      <c r="F3088" s="9" t="s">
        <v>90</v>
      </c>
      <c r="G3088" s="9" t="s">
        <v>94</v>
      </c>
      <c r="H3088" t="str">
        <f>processors_PES!$D$218</f>
        <v>extraction::imports oil &amp; gas::</v>
      </c>
      <c r="J3088">
        <f t="shared" si="175"/>
        <v>141316124.0596711</v>
      </c>
      <c r="K3088" s="12" t="s">
        <v>129</v>
      </c>
    </row>
    <row r="3089" spans="1:11" x14ac:dyDescent="0.2">
      <c r="A3089" t="str">
        <f t="shared" si="176"/>
        <v>imports oil &amp; gas__IT_mix_mix.input_lu__</v>
      </c>
      <c r="B3089" t="str">
        <f>processors_PES!$B$221</f>
        <v>imports oil &amp; gas__IT_mix_mix</v>
      </c>
      <c r="C3089" s="9" t="s">
        <v>89</v>
      </c>
      <c r="D3089" s="10" t="s">
        <v>103</v>
      </c>
      <c r="E3089" s="10" t="s">
        <v>119</v>
      </c>
      <c r="F3089" s="9" t="s">
        <v>92</v>
      </c>
      <c r="G3089" s="9" t="s">
        <v>94</v>
      </c>
      <c r="H3089" t="str">
        <f>processors_PES!$D$218</f>
        <v>extraction::imports oil &amp; gas::</v>
      </c>
      <c r="I3089" s="10" t="s">
        <v>131</v>
      </c>
      <c r="J3089" t="s">
        <v>131</v>
      </c>
      <c r="K3089" s="12" t="s">
        <v>118</v>
      </c>
    </row>
    <row r="3090" spans="1:11" x14ac:dyDescent="0.2">
      <c r="A3090" t="str">
        <f t="shared" si="176"/>
        <v>imports oil &amp; gas__IT_mix_mix.input_w.us__</v>
      </c>
      <c r="B3090" t="str">
        <f>processors_PES!$B$221</f>
        <v>imports oil &amp; gas__IT_mix_mix</v>
      </c>
      <c r="C3090" s="9" t="s">
        <v>89</v>
      </c>
      <c r="D3090" s="10" t="s">
        <v>104</v>
      </c>
      <c r="E3090" s="10" t="s">
        <v>120</v>
      </c>
      <c r="F3090" s="9" t="s">
        <v>92</v>
      </c>
      <c r="G3090" s="9" t="s">
        <v>91</v>
      </c>
      <c r="H3090" t="str">
        <f>processors_PES!$D$218</f>
        <v>extraction::imports oil &amp; gas::</v>
      </c>
      <c r="J3090">
        <f t="shared" si="175"/>
        <v>0</v>
      </c>
      <c r="K3090" s="12" t="s">
        <v>125</v>
      </c>
    </row>
    <row r="3091" spans="1:11" x14ac:dyDescent="0.2">
      <c r="A3091" t="str">
        <f t="shared" si="176"/>
        <v>imports oil &amp; gas__IT_mix_mix.input_fw__</v>
      </c>
      <c r="B3091" t="str">
        <f>processors_PES!$B$221</f>
        <v>imports oil &amp; gas__IT_mix_mix</v>
      </c>
      <c r="C3091" s="9" t="s">
        <v>89</v>
      </c>
      <c r="D3091" s="10" t="s">
        <v>105</v>
      </c>
      <c r="E3091" s="10" t="s">
        <v>121</v>
      </c>
      <c r="F3091" s="9" t="s">
        <v>92</v>
      </c>
      <c r="G3091" s="9" t="s">
        <v>91</v>
      </c>
      <c r="H3091" t="str">
        <f>processors_PES!$D$218</f>
        <v>extraction::imports oil &amp; gas::</v>
      </c>
      <c r="J3091">
        <f t="shared" ref="J3091:J3154" si="177">J2515+J2803</f>
        <v>0</v>
      </c>
      <c r="K3091" s="12" t="s">
        <v>125</v>
      </c>
    </row>
    <row r="3092" spans="1:11" x14ac:dyDescent="0.2">
      <c r="A3092" t="str">
        <f t="shared" si="176"/>
        <v>imports oil &amp; gas__IT_mix_mix.input_w.tot__</v>
      </c>
      <c r="B3092" t="str">
        <f>processors_PES!$B$221</f>
        <v>imports oil &amp; gas__IT_mix_mix</v>
      </c>
      <c r="C3092" s="9" t="s">
        <v>89</v>
      </c>
      <c r="D3092" s="10" t="s">
        <v>106</v>
      </c>
      <c r="E3092" s="10" t="s">
        <v>122</v>
      </c>
      <c r="F3092" s="9" t="s">
        <v>92</v>
      </c>
      <c r="G3092" s="9" t="s">
        <v>91</v>
      </c>
      <c r="H3092" t="str">
        <f>processors_PES!$D$218</f>
        <v>extraction::imports oil &amp; gas::</v>
      </c>
      <c r="J3092">
        <f t="shared" si="177"/>
        <v>0</v>
      </c>
      <c r="K3092" s="12" t="s">
        <v>125</v>
      </c>
    </row>
    <row r="3093" spans="1:11" x14ac:dyDescent="0.2">
      <c r="A3093" t="str">
        <f t="shared" si="176"/>
        <v>imports oil &amp; gas__IT_mix_mix.output_w__</v>
      </c>
      <c r="B3093" t="str">
        <f>processors_PES!$B$221</f>
        <v>imports oil &amp; gas__IT_mix_mix</v>
      </c>
      <c r="C3093" s="9" t="s">
        <v>95</v>
      </c>
      <c r="D3093" s="10" t="s">
        <v>107</v>
      </c>
      <c r="E3093" s="10" t="s">
        <v>123</v>
      </c>
      <c r="F3093" s="9" t="s">
        <v>92</v>
      </c>
      <c r="G3093" s="9" t="s">
        <v>91</v>
      </c>
      <c r="H3093" t="str">
        <f>processors_PES!$D$218</f>
        <v>extraction::imports oil &amp; gas::</v>
      </c>
      <c r="J3093">
        <f t="shared" si="177"/>
        <v>0</v>
      </c>
      <c r="K3093" s="12" t="s">
        <v>125</v>
      </c>
    </row>
    <row r="3094" spans="1:11" x14ac:dyDescent="0.2">
      <c r="A3094" t="str">
        <f t="shared" si="176"/>
        <v>imports oil &amp; gas__IT_mix_mix.output_ghg__</v>
      </c>
      <c r="B3094" t="str">
        <f>processors_PES!$B$221</f>
        <v>imports oil &amp; gas__IT_mix_mix</v>
      </c>
      <c r="C3094" s="9" t="s">
        <v>95</v>
      </c>
      <c r="D3094" s="10" t="s">
        <v>108</v>
      </c>
      <c r="E3094" s="10" t="s">
        <v>124</v>
      </c>
      <c r="F3094" s="9" t="s">
        <v>92</v>
      </c>
      <c r="G3094" s="9" t="s">
        <v>91</v>
      </c>
      <c r="H3094" t="str">
        <f>processors_PES!$D$218</f>
        <v>extraction::imports oil &amp; gas::</v>
      </c>
      <c r="J3094">
        <f t="shared" si="177"/>
        <v>1275245478.7592983</v>
      </c>
      <c r="K3094" s="12" t="s">
        <v>130</v>
      </c>
    </row>
    <row r="3095" spans="1:11" x14ac:dyDescent="0.2">
      <c r="A3095" t="str">
        <f t="shared" si="176"/>
        <v>imports oil &amp; gas__IT_mix_mix.output_ng__</v>
      </c>
      <c r="B3095" t="str">
        <f>processors_PES!$B$221</f>
        <v>imports oil &amp; gas__IT_mix_mix</v>
      </c>
      <c r="C3095" s="9" t="s">
        <v>95</v>
      </c>
      <c r="D3095" s="10" t="s">
        <v>96</v>
      </c>
      <c r="E3095" s="10" t="s">
        <v>110</v>
      </c>
      <c r="F3095" s="9" t="s">
        <v>90</v>
      </c>
      <c r="G3095" s="9" t="s">
        <v>91</v>
      </c>
      <c r="H3095" t="str">
        <f>processors_PES!$D$218</f>
        <v>extraction::imports oil &amp; gas::</v>
      </c>
      <c r="J3095">
        <f t="shared" si="177"/>
        <v>2322291</v>
      </c>
      <c r="K3095" s="15" t="s">
        <v>163</v>
      </c>
    </row>
    <row r="3096" spans="1:11" x14ac:dyDescent="0.2">
      <c r="A3096" t="str">
        <f t="shared" si="176"/>
        <v>imports oil &amp; gas__IT_mix_mix.output_oil__</v>
      </c>
      <c r="B3096" t="str">
        <f>processors_PES!$B$221</f>
        <v>imports oil &amp; gas__IT_mix_mix</v>
      </c>
      <c r="C3096" s="10" t="s">
        <v>95</v>
      </c>
      <c r="D3096" s="10" t="s">
        <v>150</v>
      </c>
      <c r="E3096" s="10" t="s">
        <v>162</v>
      </c>
      <c r="F3096" s="10" t="s">
        <v>90</v>
      </c>
      <c r="G3096" s="10" t="s">
        <v>91</v>
      </c>
      <c r="H3096" t="str">
        <f>processors_PES!$D$218</f>
        <v>extraction::imports oil &amp; gas::</v>
      </c>
      <c r="J3096">
        <f>42*(J2520+J2808)</f>
        <v>3184734</v>
      </c>
      <c r="K3096" s="15" t="s">
        <v>163</v>
      </c>
    </row>
    <row r="3097" spans="1:11" x14ac:dyDescent="0.2">
      <c r="A3097" t="str">
        <f t="shared" si="176"/>
        <v>imports oil &amp; gas__IT_mix_mix.output_oil&amp;gas__</v>
      </c>
      <c r="B3097" t="str">
        <f>processors_PES!$B$221</f>
        <v>imports oil &amp; gas__IT_mix_mix</v>
      </c>
      <c r="C3097" s="10" t="s">
        <v>95</v>
      </c>
      <c r="D3097" s="10" t="s">
        <v>806</v>
      </c>
      <c r="E3097" s="10" t="s">
        <v>806</v>
      </c>
      <c r="F3097" s="10" t="s">
        <v>90</v>
      </c>
      <c r="G3097" s="10" t="s">
        <v>91</v>
      </c>
      <c r="H3097" t="str">
        <f>processors_PES!$D$218</f>
        <v>extraction::imports oil &amp; gas::</v>
      </c>
      <c r="J3097">
        <f>J3095+J3096</f>
        <v>5507025</v>
      </c>
      <c r="K3097" s="15" t="s">
        <v>163</v>
      </c>
    </row>
    <row r="3098" spans="1:11" x14ac:dyDescent="0.2">
      <c r="A3098" t="str">
        <f t="shared" si="176"/>
        <v>imports oil &amp; gas__NL_mix_mix.input_ng__</v>
      </c>
      <c r="B3098" t="str">
        <f>processors_PES!$B$222</f>
        <v>imports oil &amp; gas__NL_mix_mix</v>
      </c>
      <c r="C3098" s="9" t="s">
        <v>89</v>
      </c>
      <c r="D3098" s="10" t="s">
        <v>96</v>
      </c>
      <c r="E3098" s="10" t="s">
        <v>110</v>
      </c>
      <c r="F3098" s="9" t="s">
        <v>90</v>
      </c>
      <c r="G3098" s="9" t="s">
        <v>91</v>
      </c>
      <c r="H3098" t="str">
        <f>processors_PES!$D$218</f>
        <v>extraction::imports oil &amp; gas::</v>
      </c>
      <c r="J3098">
        <f t="shared" si="177"/>
        <v>0</v>
      </c>
      <c r="K3098" s="12" t="s">
        <v>125</v>
      </c>
    </row>
    <row r="3099" spans="1:11" x14ac:dyDescent="0.2">
      <c r="A3099" t="str">
        <f t="shared" si="176"/>
        <v>imports oil &amp; gas__NL_mix_mix.input_li__</v>
      </c>
      <c r="B3099" t="str">
        <f>processors_PES!$B$222</f>
        <v>imports oil &amp; gas__NL_mix_mix</v>
      </c>
      <c r="C3099" s="9" t="s">
        <v>89</v>
      </c>
      <c r="D3099" s="10" t="s">
        <v>64</v>
      </c>
      <c r="E3099" s="10" t="s">
        <v>111</v>
      </c>
      <c r="F3099" s="9" t="s">
        <v>90</v>
      </c>
      <c r="G3099" s="9" t="s">
        <v>91</v>
      </c>
      <c r="H3099" t="str">
        <f>processors_PES!$D$218</f>
        <v>extraction::imports oil &amp; gas::</v>
      </c>
      <c r="J3099">
        <f t="shared" si="177"/>
        <v>0</v>
      </c>
      <c r="K3099" s="12" t="s">
        <v>126</v>
      </c>
    </row>
    <row r="3100" spans="1:11" x14ac:dyDescent="0.2">
      <c r="A3100" t="str">
        <f t="shared" si="176"/>
        <v>imports oil &amp; gas__NL_mix_mix.input_bio__</v>
      </c>
      <c r="B3100" t="str">
        <f>processors_PES!$B$222</f>
        <v>imports oil &amp; gas__NL_mix_mix</v>
      </c>
      <c r="C3100" s="9" t="s">
        <v>89</v>
      </c>
      <c r="D3100" s="10" t="s">
        <v>97</v>
      </c>
      <c r="E3100" s="10" t="s">
        <v>112</v>
      </c>
      <c r="F3100" s="9" t="s">
        <v>90</v>
      </c>
      <c r="G3100" s="9" t="s">
        <v>91</v>
      </c>
      <c r="H3100" t="str">
        <f>processors_PES!$D$218</f>
        <v>extraction::imports oil &amp; gas::</v>
      </c>
      <c r="J3100">
        <f t="shared" si="177"/>
        <v>0</v>
      </c>
      <c r="K3100" s="12" t="s">
        <v>126</v>
      </c>
    </row>
    <row r="3101" spans="1:11" x14ac:dyDescent="0.2">
      <c r="A3101" t="str">
        <f t="shared" si="176"/>
        <v>imports oil &amp; gas__NL_mix_mix.input_h.c__</v>
      </c>
      <c r="B3101" t="str">
        <f>processors_PES!$B$222</f>
        <v>imports oil &amp; gas__NL_mix_mix</v>
      </c>
      <c r="C3101" s="9" t="s">
        <v>89</v>
      </c>
      <c r="D3101" s="10" t="s">
        <v>63</v>
      </c>
      <c r="E3101" s="10" t="s">
        <v>113</v>
      </c>
      <c r="F3101" s="9" t="s">
        <v>92</v>
      </c>
      <c r="G3101" s="9" t="s">
        <v>91</v>
      </c>
      <c r="H3101" t="str">
        <f>processors_PES!$D$218</f>
        <v>extraction::imports oil &amp; gas::</v>
      </c>
      <c r="J3101">
        <f t="shared" si="177"/>
        <v>0</v>
      </c>
      <c r="K3101" s="12" t="s">
        <v>126</v>
      </c>
    </row>
    <row r="3102" spans="1:11" x14ac:dyDescent="0.2">
      <c r="A3102" t="str">
        <f t="shared" si="176"/>
        <v>imports oil &amp; gas__NL_mix_mix.input_ur__</v>
      </c>
      <c r="B3102" t="str">
        <f>processors_PES!$B$222</f>
        <v>imports oil &amp; gas__NL_mix_mix</v>
      </c>
      <c r="C3102" s="9" t="s">
        <v>89</v>
      </c>
      <c r="D3102" s="10" t="s">
        <v>98</v>
      </c>
      <c r="E3102" s="10" t="s">
        <v>114</v>
      </c>
      <c r="F3102" s="9" t="s">
        <v>90</v>
      </c>
      <c r="G3102" s="9" t="s">
        <v>91</v>
      </c>
      <c r="H3102" t="str">
        <f>processors_PES!$D$218</f>
        <v>extraction::imports oil &amp; gas::</v>
      </c>
      <c r="J3102">
        <f t="shared" si="177"/>
        <v>0</v>
      </c>
      <c r="K3102" s="12" t="s">
        <v>126</v>
      </c>
    </row>
    <row r="3103" spans="1:11" x14ac:dyDescent="0.2">
      <c r="A3103" t="str">
        <f t="shared" si="176"/>
        <v>imports oil &amp; gas__NL_mix_mix.input_el__</v>
      </c>
      <c r="B3103" t="str">
        <f>processors_PES!$B$222</f>
        <v>imports oil &amp; gas__NL_mix_mix</v>
      </c>
      <c r="C3103" s="9" t="s">
        <v>89</v>
      </c>
      <c r="D3103" s="10" t="s">
        <v>99</v>
      </c>
      <c r="E3103" s="10" t="s">
        <v>115</v>
      </c>
      <c r="F3103" s="9" t="s">
        <v>90</v>
      </c>
      <c r="G3103" s="9" t="s">
        <v>91</v>
      </c>
      <c r="H3103" t="str">
        <f>processors_PES!$D$218</f>
        <v>extraction::imports oil &amp; gas::</v>
      </c>
      <c r="J3103">
        <f t="shared" si="177"/>
        <v>912613616.73347163</v>
      </c>
      <c r="K3103" s="12" t="s">
        <v>127</v>
      </c>
    </row>
    <row r="3104" spans="1:11" x14ac:dyDescent="0.2">
      <c r="A3104" t="str">
        <f t="shared" si="176"/>
        <v>imports oil &amp; gas__NL_mix_mix.input_he__</v>
      </c>
      <c r="B3104" t="str">
        <f>processors_PES!$B$222</f>
        <v>imports oil &amp; gas__NL_mix_mix</v>
      </c>
      <c r="C3104" s="9" t="s">
        <v>89</v>
      </c>
      <c r="D3104" s="10" t="s">
        <v>100</v>
      </c>
      <c r="E3104" s="10" t="s">
        <v>116</v>
      </c>
      <c r="F3104" s="9" t="s">
        <v>90</v>
      </c>
      <c r="G3104" s="9" t="s">
        <v>91</v>
      </c>
      <c r="H3104" t="str">
        <f>processors_PES!$D$218</f>
        <v>extraction::imports oil &amp; gas::</v>
      </c>
      <c r="J3104">
        <f t="shared" si="177"/>
        <v>13650116000.71067</v>
      </c>
      <c r="K3104" s="12" t="s">
        <v>128</v>
      </c>
    </row>
    <row r="3105" spans="1:11" x14ac:dyDescent="0.2">
      <c r="A3105" t="str">
        <f t="shared" si="176"/>
        <v>imports oil &amp; gas__NL_mix_mix.inpt_fu__</v>
      </c>
      <c r="B3105" t="str">
        <f>processors_PES!$B$222</f>
        <v>imports oil &amp; gas__NL_mix_mix</v>
      </c>
      <c r="C3105" s="9" t="s">
        <v>93</v>
      </c>
      <c r="D3105" s="10" t="s">
        <v>101</v>
      </c>
      <c r="E3105" s="10" t="s">
        <v>117</v>
      </c>
      <c r="F3105" s="9" t="s">
        <v>90</v>
      </c>
      <c r="G3105" s="9" t="s">
        <v>91</v>
      </c>
      <c r="H3105" t="str">
        <f>processors_PES!$D$218</f>
        <v>extraction::imports oil &amp; gas::</v>
      </c>
      <c r="J3105">
        <f t="shared" si="177"/>
        <v>45346095.351980701</v>
      </c>
      <c r="K3105" s="12" t="s">
        <v>128</v>
      </c>
    </row>
    <row r="3106" spans="1:11" x14ac:dyDescent="0.2">
      <c r="A3106" t="str">
        <f t="shared" ref="A3106:A3169" si="178">CONCATENATE(B3106,".",C3106,"_",E3106,"_",V3106,"_",U3106)</f>
        <v>imports oil &amp; gas__NL_mix_mix.input_ha__</v>
      </c>
      <c r="B3106" t="str">
        <f>processors_PES!$B$222</f>
        <v>imports oil &amp; gas__NL_mix_mix</v>
      </c>
      <c r="C3106" s="9" t="s">
        <v>89</v>
      </c>
      <c r="D3106" s="10" t="s">
        <v>102</v>
      </c>
      <c r="E3106" s="10" t="s">
        <v>118</v>
      </c>
      <c r="F3106" s="9" t="s">
        <v>90</v>
      </c>
      <c r="G3106" s="9" t="s">
        <v>94</v>
      </c>
      <c r="H3106" t="str">
        <f>processors_PES!$D$218</f>
        <v>extraction::imports oil &amp; gas::</v>
      </c>
      <c r="J3106">
        <f t="shared" si="177"/>
        <v>2801100.1101412289</v>
      </c>
      <c r="K3106" s="12" t="s">
        <v>129</v>
      </c>
    </row>
    <row r="3107" spans="1:11" x14ac:dyDescent="0.2">
      <c r="A3107" t="str">
        <f t="shared" si="178"/>
        <v>imports oil &amp; gas__NL_mix_mix.input_lu__</v>
      </c>
      <c r="B3107" t="str">
        <f>processors_PES!$B$222</f>
        <v>imports oil &amp; gas__NL_mix_mix</v>
      </c>
      <c r="C3107" s="9" t="s">
        <v>89</v>
      </c>
      <c r="D3107" s="10" t="s">
        <v>103</v>
      </c>
      <c r="E3107" s="10" t="s">
        <v>119</v>
      </c>
      <c r="F3107" s="9" t="s">
        <v>92</v>
      </c>
      <c r="G3107" s="9" t="s">
        <v>94</v>
      </c>
      <c r="H3107" t="str">
        <f>processors_PES!$D$218</f>
        <v>extraction::imports oil &amp; gas::</v>
      </c>
      <c r="I3107" s="10" t="s">
        <v>131</v>
      </c>
      <c r="J3107" t="s">
        <v>131</v>
      </c>
      <c r="K3107" s="12" t="s">
        <v>118</v>
      </c>
    </row>
    <row r="3108" spans="1:11" x14ac:dyDescent="0.2">
      <c r="A3108" t="str">
        <f t="shared" si="178"/>
        <v>imports oil &amp; gas__NL_mix_mix.input_w.us__</v>
      </c>
      <c r="B3108" t="str">
        <f>processors_PES!$B$222</f>
        <v>imports oil &amp; gas__NL_mix_mix</v>
      </c>
      <c r="C3108" s="9" t="s">
        <v>89</v>
      </c>
      <c r="D3108" s="10" t="s">
        <v>104</v>
      </c>
      <c r="E3108" s="10" t="s">
        <v>120</v>
      </c>
      <c r="F3108" s="9" t="s">
        <v>92</v>
      </c>
      <c r="G3108" s="9" t="s">
        <v>91</v>
      </c>
      <c r="H3108" t="str">
        <f>processors_PES!$D$218</f>
        <v>extraction::imports oil &amp; gas::</v>
      </c>
      <c r="J3108">
        <f t="shared" si="177"/>
        <v>0</v>
      </c>
      <c r="K3108" s="12" t="s">
        <v>125</v>
      </c>
    </row>
    <row r="3109" spans="1:11" x14ac:dyDescent="0.2">
      <c r="A3109" t="str">
        <f t="shared" si="178"/>
        <v>imports oil &amp; gas__NL_mix_mix.input_fw__</v>
      </c>
      <c r="B3109" t="str">
        <f>processors_PES!$B$222</f>
        <v>imports oil &amp; gas__NL_mix_mix</v>
      </c>
      <c r="C3109" s="9" t="s">
        <v>89</v>
      </c>
      <c r="D3109" s="10" t="s">
        <v>105</v>
      </c>
      <c r="E3109" s="10" t="s">
        <v>121</v>
      </c>
      <c r="F3109" s="9" t="s">
        <v>92</v>
      </c>
      <c r="G3109" s="9" t="s">
        <v>91</v>
      </c>
      <c r="H3109" t="str">
        <f>processors_PES!$D$218</f>
        <v>extraction::imports oil &amp; gas::</v>
      </c>
      <c r="J3109">
        <f t="shared" si="177"/>
        <v>0</v>
      </c>
      <c r="K3109" s="12" t="s">
        <v>125</v>
      </c>
    </row>
    <row r="3110" spans="1:11" x14ac:dyDescent="0.2">
      <c r="A3110" t="str">
        <f t="shared" si="178"/>
        <v>imports oil &amp; gas__NL_mix_mix.input_w.tot__</v>
      </c>
      <c r="B3110" t="str">
        <f>processors_PES!$B$222</f>
        <v>imports oil &amp; gas__NL_mix_mix</v>
      </c>
      <c r="C3110" s="9" t="s">
        <v>89</v>
      </c>
      <c r="D3110" s="10" t="s">
        <v>106</v>
      </c>
      <c r="E3110" s="10" t="s">
        <v>122</v>
      </c>
      <c r="F3110" s="9" t="s">
        <v>92</v>
      </c>
      <c r="G3110" s="9" t="s">
        <v>91</v>
      </c>
      <c r="H3110" t="str">
        <f>processors_PES!$D$218</f>
        <v>extraction::imports oil &amp; gas::</v>
      </c>
      <c r="J3110">
        <f t="shared" si="177"/>
        <v>0</v>
      </c>
      <c r="K3110" s="12" t="s">
        <v>125</v>
      </c>
    </row>
    <row r="3111" spans="1:11" x14ac:dyDescent="0.2">
      <c r="A3111" t="str">
        <f t="shared" si="178"/>
        <v>imports oil &amp; gas__NL_mix_mix.output_w__</v>
      </c>
      <c r="B3111" t="str">
        <f>processors_PES!$B$222</f>
        <v>imports oil &amp; gas__NL_mix_mix</v>
      </c>
      <c r="C3111" s="9" t="s">
        <v>95</v>
      </c>
      <c r="D3111" s="10" t="s">
        <v>107</v>
      </c>
      <c r="E3111" s="10" t="s">
        <v>123</v>
      </c>
      <c r="F3111" s="9" t="s">
        <v>92</v>
      </c>
      <c r="G3111" s="9" t="s">
        <v>91</v>
      </c>
      <c r="H3111" t="str">
        <f>processors_PES!$D$218</f>
        <v>extraction::imports oil &amp; gas::</v>
      </c>
      <c r="J3111">
        <f t="shared" si="177"/>
        <v>0</v>
      </c>
      <c r="K3111" s="12" t="s">
        <v>125</v>
      </c>
    </row>
    <row r="3112" spans="1:11" x14ac:dyDescent="0.2">
      <c r="A3112" t="str">
        <f t="shared" si="178"/>
        <v>imports oil &amp; gas__NL_mix_mix.output_ghg__</v>
      </c>
      <c r="B3112" t="str">
        <f>processors_PES!$B$222</f>
        <v>imports oil &amp; gas__NL_mix_mix</v>
      </c>
      <c r="C3112" s="9" t="s">
        <v>95</v>
      </c>
      <c r="D3112" s="10" t="s">
        <v>108</v>
      </c>
      <c r="E3112" s="10" t="s">
        <v>124</v>
      </c>
      <c r="F3112" s="9" t="s">
        <v>92</v>
      </c>
      <c r="G3112" s="9" t="s">
        <v>91</v>
      </c>
      <c r="H3112" t="str">
        <f>processors_PES!$D$218</f>
        <v>extraction::imports oil &amp; gas::</v>
      </c>
      <c r="J3112">
        <f t="shared" si="177"/>
        <v>492259720.57518858</v>
      </c>
      <c r="K3112" s="12" t="s">
        <v>130</v>
      </c>
    </row>
    <row r="3113" spans="1:11" x14ac:dyDescent="0.2">
      <c r="A3113" t="str">
        <f t="shared" si="178"/>
        <v>imports oil &amp; gas__NL_mix_mix.output_ng__</v>
      </c>
      <c r="B3113" t="str">
        <f>processors_PES!$B$222</f>
        <v>imports oil &amp; gas__NL_mix_mix</v>
      </c>
      <c r="C3113" s="9" t="s">
        <v>95</v>
      </c>
      <c r="D3113" s="10" t="s">
        <v>96</v>
      </c>
      <c r="E3113" s="10" t="s">
        <v>110</v>
      </c>
      <c r="F3113" s="9" t="s">
        <v>90</v>
      </c>
      <c r="G3113" s="9" t="s">
        <v>91</v>
      </c>
      <c r="H3113" t="str">
        <f>processors_PES!$D$218</f>
        <v>extraction::imports oil &amp; gas::</v>
      </c>
      <c r="J3113">
        <f t="shared" si="177"/>
        <v>782770</v>
      </c>
      <c r="K3113" s="15" t="s">
        <v>163</v>
      </c>
    </row>
    <row r="3114" spans="1:11" x14ac:dyDescent="0.2">
      <c r="A3114" t="str">
        <f t="shared" si="178"/>
        <v>imports oil &amp; gas__NL_mix_mix.output_oil__</v>
      </c>
      <c r="B3114" t="str">
        <f>processors_PES!$B$222</f>
        <v>imports oil &amp; gas__NL_mix_mix</v>
      </c>
      <c r="C3114" s="10" t="s">
        <v>95</v>
      </c>
      <c r="D3114" s="10" t="s">
        <v>150</v>
      </c>
      <c r="E3114" s="10" t="s">
        <v>162</v>
      </c>
      <c r="F3114" s="10" t="s">
        <v>90</v>
      </c>
      <c r="G3114" s="10" t="s">
        <v>91</v>
      </c>
      <c r="H3114" t="str">
        <f>processors_PES!$D$218</f>
        <v>extraction::imports oil &amp; gas::</v>
      </c>
      <c r="J3114">
        <f>42*(J2538+J2826)</f>
        <v>2450574</v>
      </c>
      <c r="K3114" s="15" t="s">
        <v>163</v>
      </c>
    </row>
    <row r="3115" spans="1:11" x14ac:dyDescent="0.2">
      <c r="A3115" t="str">
        <f t="shared" si="178"/>
        <v>imports oil &amp; gas__NL_mix_mix.output_oil&amp;gas__</v>
      </c>
      <c r="B3115" t="str">
        <f>processors_PES!$B$222</f>
        <v>imports oil &amp; gas__NL_mix_mix</v>
      </c>
      <c r="C3115" s="10" t="s">
        <v>95</v>
      </c>
      <c r="D3115" s="10" t="s">
        <v>806</v>
      </c>
      <c r="E3115" s="10" t="s">
        <v>806</v>
      </c>
      <c r="F3115" s="10" t="s">
        <v>90</v>
      </c>
      <c r="G3115" s="10" t="s">
        <v>91</v>
      </c>
      <c r="H3115" t="str">
        <f>processors_PES!$D$218</f>
        <v>extraction::imports oil &amp; gas::</v>
      </c>
      <c r="J3115">
        <f>J3113+J3114</f>
        <v>3233344</v>
      </c>
      <c r="K3115" s="15" t="s">
        <v>163</v>
      </c>
    </row>
    <row r="3116" spans="1:11" x14ac:dyDescent="0.2">
      <c r="A3116" t="str">
        <f t="shared" si="178"/>
        <v>imports oil &amp; gas__RO_mix_mix.input_ng__</v>
      </c>
      <c r="B3116" t="str">
        <f>processors_PES!$B$223</f>
        <v>imports oil &amp; gas__RO_mix_mix</v>
      </c>
      <c r="C3116" s="9" t="s">
        <v>89</v>
      </c>
      <c r="D3116" s="10" t="s">
        <v>96</v>
      </c>
      <c r="E3116" s="10" t="s">
        <v>110</v>
      </c>
      <c r="F3116" s="9" t="s">
        <v>90</v>
      </c>
      <c r="G3116" s="9" t="s">
        <v>91</v>
      </c>
      <c r="H3116" t="str">
        <f>processors_PES!$D$218</f>
        <v>extraction::imports oil &amp; gas::</v>
      </c>
      <c r="J3116">
        <f t="shared" si="177"/>
        <v>0</v>
      </c>
      <c r="K3116" s="12" t="s">
        <v>125</v>
      </c>
    </row>
    <row r="3117" spans="1:11" x14ac:dyDescent="0.2">
      <c r="A3117" t="str">
        <f t="shared" si="178"/>
        <v>imports oil &amp; gas__RO_mix_mix.input_li__</v>
      </c>
      <c r="B3117" t="str">
        <f>processors_PES!$B$223</f>
        <v>imports oil &amp; gas__RO_mix_mix</v>
      </c>
      <c r="C3117" s="9" t="s">
        <v>89</v>
      </c>
      <c r="D3117" s="10" t="s">
        <v>64</v>
      </c>
      <c r="E3117" s="10" t="s">
        <v>111</v>
      </c>
      <c r="F3117" s="9" t="s">
        <v>90</v>
      </c>
      <c r="G3117" s="9" t="s">
        <v>91</v>
      </c>
      <c r="H3117" t="str">
        <f>processors_PES!$D$218</f>
        <v>extraction::imports oil &amp; gas::</v>
      </c>
      <c r="J3117">
        <f t="shared" si="177"/>
        <v>0</v>
      </c>
      <c r="K3117" s="12" t="s">
        <v>126</v>
      </c>
    </row>
    <row r="3118" spans="1:11" x14ac:dyDescent="0.2">
      <c r="A3118" t="str">
        <f t="shared" si="178"/>
        <v>imports oil &amp; gas__RO_mix_mix.input_bio__</v>
      </c>
      <c r="B3118" t="str">
        <f>processors_PES!$B$223</f>
        <v>imports oil &amp; gas__RO_mix_mix</v>
      </c>
      <c r="C3118" s="9" t="s">
        <v>89</v>
      </c>
      <c r="D3118" s="10" t="s">
        <v>97</v>
      </c>
      <c r="E3118" s="10" t="s">
        <v>112</v>
      </c>
      <c r="F3118" s="9" t="s">
        <v>90</v>
      </c>
      <c r="G3118" s="9" t="s">
        <v>91</v>
      </c>
      <c r="H3118" t="str">
        <f>processors_PES!$D$218</f>
        <v>extraction::imports oil &amp; gas::</v>
      </c>
      <c r="J3118">
        <f t="shared" si="177"/>
        <v>0</v>
      </c>
      <c r="K3118" s="12" t="s">
        <v>126</v>
      </c>
    </row>
    <row r="3119" spans="1:11" x14ac:dyDescent="0.2">
      <c r="A3119" t="str">
        <f t="shared" si="178"/>
        <v>imports oil &amp; gas__RO_mix_mix.input_h.c__</v>
      </c>
      <c r="B3119" t="str">
        <f>processors_PES!$B$223</f>
        <v>imports oil &amp; gas__RO_mix_mix</v>
      </c>
      <c r="C3119" s="9" t="s">
        <v>89</v>
      </c>
      <c r="D3119" s="10" t="s">
        <v>63</v>
      </c>
      <c r="E3119" s="10" t="s">
        <v>113</v>
      </c>
      <c r="F3119" s="9" t="s">
        <v>92</v>
      </c>
      <c r="G3119" s="9" t="s">
        <v>91</v>
      </c>
      <c r="H3119" t="str">
        <f>processors_PES!$D$218</f>
        <v>extraction::imports oil &amp; gas::</v>
      </c>
      <c r="J3119">
        <f t="shared" si="177"/>
        <v>0</v>
      </c>
      <c r="K3119" s="12" t="s">
        <v>126</v>
      </c>
    </row>
    <row r="3120" spans="1:11" x14ac:dyDescent="0.2">
      <c r="A3120" t="str">
        <f t="shared" si="178"/>
        <v>imports oil &amp; gas__RO_mix_mix.input_ur__</v>
      </c>
      <c r="B3120" t="str">
        <f>processors_PES!$B$223</f>
        <v>imports oil &amp; gas__RO_mix_mix</v>
      </c>
      <c r="C3120" s="9" t="s">
        <v>89</v>
      </c>
      <c r="D3120" s="10" t="s">
        <v>98</v>
      </c>
      <c r="E3120" s="10" t="s">
        <v>114</v>
      </c>
      <c r="F3120" s="9" t="s">
        <v>90</v>
      </c>
      <c r="G3120" s="9" t="s">
        <v>91</v>
      </c>
      <c r="H3120" t="str">
        <f>processors_PES!$D$218</f>
        <v>extraction::imports oil &amp; gas::</v>
      </c>
      <c r="J3120">
        <f t="shared" si="177"/>
        <v>0</v>
      </c>
      <c r="K3120" s="12" t="s">
        <v>126</v>
      </c>
    </row>
    <row r="3121" spans="1:11" x14ac:dyDescent="0.2">
      <c r="A3121" t="str">
        <f t="shared" si="178"/>
        <v>imports oil &amp; gas__RO_mix_mix.input_el__</v>
      </c>
      <c r="B3121" t="str">
        <f>processors_PES!$B$223</f>
        <v>imports oil &amp; gas__RO_mix_mix</v>
      </c>
      <c r="C3121" s="9" t="s">
        <v>89</v>
      </c>
      <c r="D3121" s="10" t="s">
        <v>99</v>
      </c>
      <c r="E3121" s="10" t="s">
        <v>115</v>
      </c>
      <c r="F3121" s="9" t="s">
        <v>90</v>
      </c>
      <c r="G3121" s="9" t="s">
        <v>91</v>
      </c>
      <c r="H3121" t="str">
        <f>processors_PES!$D$218</f>
        <v>extraction::imports oil &amp; gas::</v>
      </c>
      <c r="J3121">
        <f t="shared" si="177"/>
        <v>246194331.62571207</v>
      </c>
      <c r="K3121" s="12" t="s">
        <v>127</v>
      </c>
    </row>
    <row r="3122" spans="1:11" x14ac:dyDescent="0.2">
      <c r="A3122" t="str">
        <f t="shared" si="178"/>
        <v>imports oil &amp; gas__RO_mix_mix.input_he__</v>
      </c>
      <c r="B3122" t="str">
        <f>processors_PES!$B$223</f>
        <v>imports oil &amp; gas__RO_mix_mix</v>
      </c>
      <c r="C3122" s="9" t="s">
        <v>89</v>
      </c>
      <c r="D3122" s="10" t="s">
        <v>100</v>
      </c>
      <c r="E3122" s="10" t="s">
        <v>116</v>
      </c>
      <c r="F3122" s="9" t="s">
        <v>90</v>
      </c>
      <c r="G3122" s="9" t="s">
        <v>91</v>
      </c>
      <c r="H3122" t="str">
        <f>processors_PES!$D$218</f>
        <v>extraction::imports oil &amp; gas::</v>
      </c>
      <c r="J3122">
        <f t="shared" si="177"/>
        <v>3276380093.8468246</v>
      </c>
      <c r="K3122" s="12" t="s">
        <v>128</v>
      </c>
    </row>
    <row r="3123" spans="1:11" x14ac:dyDescent="0.2">
      <c r="A3123" t="str">
        <f t="shared" si="178"/>
        <v>imports oil &amp; gas__RO_mix_mix.inpt_fu__</v>
      </c>
      <c r="B3123" t="str">
        <f>processors_PES!$B$223</f>
        <v>imports oil &amp; gas__RO_mix_mix</v>
      </c>
      <c r="C3123" s="9" t="s">
        <v>93</v>
      </c>
      <c r="D3123" s="10" t="s">
        <v>101</v>
      </c>
      <c r="E3123" s="10" t="s">
        <v>117</v>
      </c>
      <c r="F3123" s="9" t="s">
        <v>90</v>
      </c>
      <c r="G3123" s="9" t="s">
        <v>91</v>
      </c>
      <c r="H3123" t="str">
        <f>processors_PES!$D$218</f>
        <v>extraction::imports oil &amp; gas::</v>
      </c>
      <c r="J3123">
        <f t="shared" si="177"/>
        <v>133000458.75955911</v>
      </c>
      <c r="K3123" s="12" t="s">
        <v>128</v>
      </c>
    </row>
    <row r="3124" spans="1:11" x14ac:dyDescent="0.2">
      <c r="A3124" t="str">
        <f t="shared" si="178"/>
        <v>imports oil &amp; gas__RO_mix_mix.input_ha__</v>
      </c>
      <c r="B3124" t="str">
        <f>processors_PES!$B$223</f>
        <v>imports oil &amp; gas__RO_mix_mix</v>
      </c>
      <c r="C3124" s="9" t="s">
        <v>89</v>
      </c>
      <c r="D3124" s="10" t="s">
        <v>102</v>
      </c>
      <c r="E3124" s="10" t="s">
        <v>118</v>
      </c>
      <c r="F3124" s="9" t="s">
        <v>90</v>
      </c>
      <c r="G3124" s="9" t="s">
        <v>94</v>
      </c>
      <c r="H3124" t="str">
        <f>processors_PES!$D$218</f>
        <v>extraction::imports oil &amp; gas::</v>
      </c>
      <c r="J3124">
        <f t="shared" si="177"/>
        <v>3079762.6636572415</v>
      </c>
      <c r="K3124" s="12" t="s">
        <v>129</v>
      </c>
    </row>
    <row r="3125" spans="1:11" x14ac:dyDescent="0.2">
      <c r="A3125" t="str">
        <f t="shared" si="178"/>
        <v>imports oil &amp; gas__RO_mix_mix.input_lu__</v>
      </c>
      <c r="B3125" t="str">
        <f>processors_PES!$B$223</f>
        <v>imports oil &amp; gas__RO_mix_mix</v>
      </c>
      <c r="C3125" s="9" t="s">
        <v>89</v>
      </c>
      <c r="D3125" s="10" t="s">
        <v>103</v>
      </c>
      <c r="E3125" s="10" t="s">
        <v>119</v>
      </c>
      <c r="F3125" s="9" t="s">
        <v>92</v>
      </c>
      <c r="G3125" s="9" t="s">
        <v>94</v>
      </c>
      <c r="H3125" t="str">
        <f>processors_PES!$D$218</f>
        <v>extraction::imports oil &amp; gas::</v>
      </c>
      <c r="I3125" s="10" t="s">
        <v>131</v>
      </c>
      <c r="J3125" t="s">
        <v>131</v>
      </c>
      <c r="K3125" s="12" t="s">
        <v>118</v>
      </c>
    </row>
    <row r="3126" spans="1:11" x14ac:dyDescent="0.2">
      <c r="A3126" t="str">
        <f t="shared" si="178"/>
        <v>imports oil &amp; gas__RO_mix_mix.input_w.us__</v>
      </c>
      <c r="B3126" t="str">
        <f>processors_PES!$B$223</f>
        <v>imports oil &amp; gas__RO_mix_mix</v>
      </c>
      <c r="C3126" s="9" t="s">
        <v>89</v>
      </c>
      <c r="D3126" s="10" t="s">
        <v>104</v>
      </c>
      <c r="E3126" s="10" t="s">
        <v>120</v>
      </c>
      <c r="F3126" s="9" t="s">
        <v>92</v>
      </c>
      <c r="G3126" s="9" t="s">
        <v>91</v>
      </c>
      <c r="H3126" t="str">
        <f>processors_PES!$D$218</f>
        <v>extraction::imports oil &amp; gas::</v>
      </c>
      <c r="J3126">
        <f t="shared" si="177"/>
        <v>0</v>
      </c>
      <c r="K3126" s="12" t="s">
        <v>125</v>
      </c>
    </row>
    <row r="3127" spans="1:11" x14ac:dyDescent="0.2">
      <c r="A3127" t="str">
        <f t="shared" si="178"/>
        <v>imports oil &amp; gas__RO_mix_mix.input_fw__</v>
      </c>
      <c r="B3127" t="str">
        <f>processors_PES!$B$223</f>
        <v>imports oil &amp; gas__RO_mix_mix</v>
      </c>
      <c r="C3127" s="9" t="s">
        <v>89</v>
      </c>
      <c r="D3127" s="10" t="s">
        <v>105</v>
      </c>
      <c r="E3127" s="10" t="s">
        <v>121</v>
      </c>
      <c r="F3127" s="9" t="s">
        <v>92</v>
      </c>
      <c r="G3127" s="9" t="s">
        <v>91</v>
      </c>
      <c r="H3127" t="str">
        <f>processors_PES!$D$218</f>
        <v>extraction::imports oil &amp; gas::</v>
      </c>
      <c r="J3127">
        <f t="shared" si="177"/>
        <v>0</v>
      </c>
      <c r="K3127" s="12" t="s">
        <v>125</v>
      </c>
    </row>
    <row r="3128" spans="1:11" x14ac:dyDescent="0.2">
      <c r="A3128" t="str">
        <f t="shared" si="178"/>
        <v>imports oil &amp; gas__RO_mix_mix.input_w.tot__</v>
      </c>
      <c r="B3128" t="str">
        <f>processors_PES!$B$223</f>
        <v>imports oil &amp; gas__RO_mix_mix</v>
      </c>
      <c r="C3128" s="9" t="s">
        <v>89</v>
      </c>
      <c r="D3128" s="10" t="s">
        <v>106</v>
      </c>
      <c r="E3128" s="10" t="s">
        <v>122</v>
      </c>
      <c r="F3128" s="9" t="s">
        <v>92</v>
      </c>
      <c r="G3128" s="9" t="s">
        <v>91</v>
      </c>
      <c r="H3128" t="str">
        <f>processors_PES!$D$218</f>
        <v>extraction::imports oil &amp; gas::</v>
      </c>
      <c r="J3128">
        <f t="shared" si="177"/>
        <v>0</v>
      </c>
      <c r="K3128" s="12" t="s">
        <v>125</v>
      </c>
    </row>
    <row r="3129" spans="1:11" x14ac:dyDescent="0.2">
      <c r="A3129" t="str">
        <f t="shared" si="178"/>
        <v>imports oil &amp; gas__RO_mix_mix.output_w__</v>
      </c>
      <c r="B3129" t="str">
        <f>processors_PES!$B$223</f>
        <v>imports oil &amp; gas__RO_mix_mix</v>
      </c>
      <c r="C3129" s="9" t="s">
        <v>95</v>
      </c>
      <c r="D3129" s="10" t="s">
        <v>107</v>
      </c>
      <c r="E3129" s="10" t="s">
        <v>123</v>
      </c>
      <c r="F3129" s="9" t="s">
        <v>92</v>
      </c>
      <c r="G3129" s="9" t="s">
        <v>91</v>
      </c>
      <c r="H3129" t="str">
        <f>processors_PES!$D$218</f>
        <v>extraction::imports oil &amp; gas::</v>
      </c>
      <c r="J3129">
        <f t="shared" si="177"/>
        <v>0</v>
      </c>
      <c r="K3129" s="12" t="s">
        <v>125</v>
      </c>
    </row>
    <row r="3130" spans="1:11" x14ac:dyDescent="0.2">
      <c r="A3130" t="str">
        <f t="shared" si="178"/>
        <v>imports oil &amp; gas__RO_mix_mix.output_ghg__</v>
      </c>
      <c r="B3130" t="str">
        <f>processors_PES!$B$223</f>
        <v>imports oil &amp; gas__RO_mix_mix</v>
      </c>
      <c r="C3130" s="9" t="s">
        <v>95</v>
      </c>
      <c r="D3130" s="10" t="s">
        <v>108</v>
      </c>
      <c r="E3130" s="10" t="s">
        <v>124</v>
      </c>
      <c r="F3130" s="9" t="s">
        <v>92</v>
      </c>
      <c r="G3130" s="9" t="s">
        <v>91</v>
      </c>
      <c r="H3130" t="str">
        <f>processors_PES!$D$218</f>
        <v>extraction::imports oil &amp; gas::</v>
      </c>
      <c r="J3130">
        <f t="shared" si="177"/>
        <v>54371923.919391558</v>
      </c>
      <c r="K3130" s="12" t="s">
        <v>130</v>
      </c>
    </row>
    <row r="3131" spans="1:11" x14ac:dyDescent="0.2">
      <c r="A3131" t="str">
        <f t="shared" si="178"/>
        <v>imports oil &amp; gas__RO_mix_mix.output_ng__</v>
      </c>
      <c r="B3131" t="str">
        <f>processors_PES!$B$223</f>
        <v>imports oil &amp; gas__RO_mix_mix</v>
      </c>
      <c r="C3131" s="9" t="s">
        <v>95</v>
      </c>
      <c r="D3131" s="10" t="s">
        <v>96</v>
      </c>
      <c r="E3131" s="10" t="s">
        <v>110</v>
      </c>
      <c r="F3131" s="9" t="s">
        <v>90</v>
      </c>
      <c r="G3131" s="9" t="s">
        <v>91</v>
      </c>
      <c r="H3131" t="str">
        <f>processors_PES!$D$218</f>
        <v>extraction::imports oil &amp; gas::</v>
      </c>
      <c r="J3131">
        <f t="shared" si="177"/>
        <v>96189</v>
      </c>
      <c r="K3131" s="15" t="s">
        <v>163</v>
      </c>
    </row>
    <row r="3132" spans="1:11" x14ac:dyDescent="0.2">
      <c r="A3132" t="str">
        <f t="shared" si="178"/>
        <v>imports oil &amp; gas__RO_mix_mix.output_oil__</v>
      </c>
      <c r="B3132" t="str">
        <f>processors_PES!$B$223</f>
        <v>imports oil &amp; gas__RO_mix_mix</v>
      </c>
      <c r="C3132" s="10" t="s">
        <v>95</v>
      </c>
      <c r="D3132" s="10" t="s">
        <v>150</v>
      </c>
      <c r="E3132" s="10" t="s">
        <v>162</v>
      </c>
      <c r="F3132" s="10" t="s">
        <v>90</v>
      </c>
      <c r="G3132" s="10" t="s">
        <v>91</v>
      </c>
      <c r="H3132" t="str">
        <f>processors_PES!$D$218</f>
        <v>extraction::imports oil &amp; gas::</v>
      </c>
      <c r="J3132">
        <f>42*(J2556+J2844)</f>
        <v>220290</v>
      </c>
      <c r="K3132" s="15" t="s">
        <v>163</v>
      </c>
    </row>
    <row r="3133" spans="1:11" x14ac:dyDescent="0.2">
      <c r="A3133" t="str">
        <f t="shared" si="178"/>
        <v>imports oil &amp; gas__RO_mix_mix.output_oil&amp;gas__</v>
      </c>
      <c r="B3133" t="str">
        <f>processors_PES!$B$223</f>
        <v>imports oil &amp; gas__RO_mix_mix</v>
      </c>
      <c r="C3133" s="10" t="s">
        <v>95</v>
      </c>
      <c r="D3133" s="10" t="s">
        <v>806</v>
      </c>
      <c r="E3133" s="10" t="s">
        <v>806</v>
      </c>
      <c r="F3133" s="10" t="s">
        <v>90</v>
      </c>
      <c r="G3133" s="10" t="s">
        <v>91</v>
      </c>
      <c r="H3133" t="str">
        <f>processors_PES!$D$218</f>
        <v>extraction::imports oil &amp; gas::</v>
      </c>
      <c r="J3133">
        <f>J3131+J3132</f>
        <v>316479</v>
      </c>
      <c r="K3133" s="15" t="s">
        <v>163</v>
      </c>
    </row>
    <row r="3134" spans="1:11" x14ac:dyDescent="0.2">
      <c r="A3134" t="str">
        <f t="shared" si="178"/>
        <v>imports oil &amp; gas__SE_mix_mix.input_ng__</v>
      </c>
      <c r="B3134" t="str">
        <f>processors_PES!$B$224</f>
        <v>imports oil &amp; gas__SE_mix_mix</v>
      </c>
      <c r="C3134" s="9" t="s">
        <v>89</v>
      </c>
      <c r="D3134" s="10" t="s">
        <v>96</v>
      </c>
      <c r="E3134" s="10" t="s">
        <v>110</v>
      </c>
      <c r="F3134" s="9" t="s">
        <v>90</v>
      </c>
      <c r="G3134" s="9" t="s">
        <v>91</v>
      </c>
      <c r="H3134" t="str">
        <f>processors_PES!$D$218</f>
        <v>extraction::imports oil &amp; gas::</v>
      </c>
      <c r="J3134">
        <f t="shared" si="177"/>
        <v>0</v>
      </c>
      <c r="K3134" s="12" t="s">
        <v>125</v>
      </c>
    </row>
    <row r="3135" spans="1:11" x14ac:dyDescent="0.2">
      <c r="A3135" t="str">
        <f t="shared" si="178"/>
        <v>imports oil &amp; gas__SE_mix_mix.input_li__</v>
      </c>
      <c r="B3135" t="str">
        <f>processors_PES!$B$224</f>
        <v>imports oil &amp; gas__SE_mix_mix</v>
      </c>
      <c r="C3135" s="9" t="s">
        <v>89</v>
      </c>
      <c r="D3135" s="10" t="s">
        <v>64</v>
      </c>
      <c r="E3135" s="10" t="s">
        <v>111</v>
      </c>
      <c r="F3135" s="9" t="s">
        <v>90</v>
      </c>
      <c r="G3135" s="9" t="s">
        <v>91</v>
      </c>
      <c r="H3135" t="str">
        <f>processors_PES!$D$218</f>
        <v>extraction::imports oil &amp; gas::</v>
      </c>
      <c r="J3135">
        <f t="shared" si="177"/>
        <v>0</v>
      </c>
      <c r="K3135" s="12" t="s">
        <v>126</v>
      </c>
    </row>
    <row r="3136" spans="1:11" x14ac:dyDescent="0.2">
      <c r="A3136" t="str">
        <f t="shared" si="178"/>
        <v>imports oil &amp; gas__SE_mix_mix.input_bio__</v>
      </c>
      <c r="B3136" t="str">
        <f>processors_PES!$B$224</f>
        <v>imports oil &amp; gas__SE_mix_mix</v>
      </c>
      <c r="C3136" s="9" t="s">
        <v>89</v>
      </c>
      <c r="D3136" s="10" t="s">
        <v>97</v>
      </c>
      <c r="E3136" s="10" t="s">
        <v>112</v>
      </c>
      <c r="F3136" s="9" t="s">
        <v>90</v>
      </c>
      <c r="G3136" s="9" t="s">
        <v>91</v>
      </c>
      <c r="H3136" t="str">
        <f>processors_PES!$D$218</f>
        <v>extraction::imports oil &amp; gas::</v>
      </c>
      <c r="J3136">
        <f t="shared" si="177"/>
        <v>0</v>
      </c>
      <c r="K3136" s="12" t="s">
        <v>126</v>
      </c>
    </row>
    <row r="3137" spans="1:11" x14ac:dyDescent="0.2">
      <c r="A3137" t="str">
        <f t="shared" si="178"/>
        <v>imports oil &amp; gas__SE_mix_mix.input_h.c__</v>
      </c>
      <c r="B3137" t="str">
        <f>processors_PES!$B$224</f>
        <v>imports oil &amp; gas__SE_mix_mix</v>
      </c>
      <c r="C3137" s="9" t="s">
        <v>89</v>
      </c>
      <c r="D3137" s="10" t="s">
        <v>63</v>
      </c>
      <c r="E3137" s="10" t="s">
        <v>113</v>
      </c>
      <c r="F3137" s="9" t="s">
        <v>92</v>
      </c>
      <c r="G3137" s="9" t="s">
        <v>91</v>
      </c>
      <c r="H3137" t="str">
        <f>processors_PES!$D$218</f>
        <v>extraction::imports oil &amp; gas::</v>
      </c>
      <c r="J3137">
        <f t="shared" si="177"/>
        <v>0</v>
      </c>
      <c r="K3137" s="12" t="s">
        <v>126</v>
      </c>
    </row>
    <row r="3138" spans="1:11" x14ac:dyDescent="0.2">
      <c r="A3138" t="str">
        <f t="shared" si="178"/>
        <v>imports oil &amp; gas__SE_mix_mix.input_ur__</v>
      </c>
      <c r="B3138" t="str">
        <f>processors_PES!$B$224</f>
        <v>imports oil &amp; gas__SE_mix_mix</v>
      </c>
      <c r="C3138" s="9" t="s">
        <v>89</v>
      </c>
      <c r="D3138" s="10" t="s">
        <v>98</v>
      </c>
      <c r="E3138" s="10" t="s">
        <v>114</v>
      </c>
      <c r="F3138" s="9" t="s">
        <v>90</v>
      </c>
      <c r="G3138" s="9" t="s">
        <v>91</v>
      </c>
      <c r="H3138" t="str">
        <f>processors_PES!$D$218</f>
        <v>extraction::imports oil &amp; gas::</v>
      </c>
      <c r="J3138">
        <f t="shared" si="177"/>
        <v>0</v>
      </c>
      <c r="K3138" s="12" t="s">
        <v>126</v>
      </c>
    </row>
    <row r="3139" spans="1:11" x14ac:dyDescent="0.2">
      <c r="A3139" t="str">
        <f t="shared" si="178"/>
        <v>imports oil &amp; gas__SE_mix_mix.input_el__</v>
      </c>
      <c r="B3139" t="str">
        <f>processors_PES!$B$224</f>
        <v>imports oil &amp; gas__SE_mix_mix</v>
      </c>
      <c r="C3139" s="9" t="s">
        <v>89</v>
      </c>
      <c r="D3139" s="10" t="s">
        <v>99</v>
      </c>
      <c r="E3139" s="10" t="s">
        <v>115</v>
      </c>
      <c r="F3139" s="9" t="s">
        <v>90</v>
      </c>
      <c r="G3139" s="9" t="s">
        <v>91</v>
      </c>
      <c r="H3139" t="str">
        <f>processors_PES!$D$218</f>
        <v>extraction::imports oil &amp; gas::</v>
      </c>
      <c r="J3139">
        <f t="shared" si="177"/>
        <v>82273470.580192685</v>
      </c>
      <c r="K3139" s="12" t="s">
        <v>127</v>
      </c>
    </row>
    <row r="3140" spans="1:11" x14ac:dyDescent="0.2">
      <c r="A3140" t="str">
        <f t="shared" si="178"/>
        <v>imports oil &amp; gas__SE_mix_mix.input_he__</v>
      </c>
      <c r="B3140" t="str">
        <f>processors_PES!$B$224</f>
        <v>imports oil &amp; gas__SE_mix_mix</v>
      </c>
      <c r="C3140" s="9" t="s">
        <v>89</v>
      </c>
      <c r="D3140" s="10" t="s">
        <v>100</v>
      </c>
      <c r="E3140" s="10" t="s">
        <v>116</v>
      </c>
      <c r="F3140" s="9" t="s">
        <v>90</v>
      </c>
      <c r="G3140" s="9" t="s">
        <v>91</v>
      </c>
      <c r="H3140" t="str">
        <f>processors_PES!$D$218</f>
        <v>extraction::imports oil &amp; gas::</v>
      </c>
      <c r="J3140">
        <f t="shared" si="177"/>
        <v>978341695.04100275</v>
      </c>
      <c r="K3140" s="12" t="s">
        <v>128</v>
      </c>
    </row>
    <row r="3141" spans="1:11" x14ac:dyDescent="0.2">
      <c r="A3141" t="str">
        <f t="shared" si="178"/>
        <v>imports oil &amp; gas__SE_mix_mix.inpt_fu__</v>
      </c>
      <c r="B3141" t="str">
        <f>processors_PES!$B$224</f>
        <v>imports oil &amp; gas__SE_mix_mix</v>
      </c>
      <c r="C3141" s="9" t="s">
        <v>93</v>
      </c>
      <c r="D3141" s="10" t="s">
        <v>101</v>
      </c>
      <c r="E3141" s="10" t="s">
        <v>117</v>
      </c>
      <c r="F3141" s="9" t="s">
        <v>90</v>
      </c>
      <c r="G3141" s="9" t="s">
        <v>91</v>
      </c>
      <c r="H3141" t="str">
        <f>processors_PES!$D$218</f>
        <v>extraction::imports oil &amp; gas::</v>
      </c>
      <c r="J3141">
        <f t="shared" si="177"/>
        <v>0</v>
      </c>
      <c r="K3141" s="12" t="s">
        <v>128</v>
      </c>
    </row>
    <row r="3142" spans="1:11" x14ac:dyDescent="0.2">
      <c r="A3142" t="str">
        <f t="shared" si="178"/>
        <v>imports oil &amp; gas__SE_mix_mix.input_ha__</v>
      </c>
      <c r="B3142" t="str">
        <f>processors_PES!$B$224</f>
        <v>imports oil &amp; gas__SE_mix_mix</v>
      </c>
      <c r="C3142" s="9" t="s">
        <v>89</v>
      </c>
      <c r="D3142" s="10" t="s">
        <v>102</v>
      </c>
      <c r="E3142" s="10" t="s">
        <v>118</v>
      </c>
      <c r="F3142" s="9" t="s">
        <v>90</v>
      </c>
      <c r="G3142" s="9" t="s">
        <v>94</v>
      </c>
      <c r="H3142" t="str">
        <f>processors_PES!$D$218</f>
        <v>extraction::imports oil &amp; gas::</v>
      </c>
      <c r="J3142">
        <f t="shared" si="177"/>
        <v>647076.0522259553</v>
      </c>
      <c r="K3142" s="12" t="s">
        <v>129</v>
      </c>
    </row>
    <row r="3143" spans="1:11" x14ac:dyDescent="0.2">
      <c r="A3143" t="str">
        <f t="shared" si="178"/>
        <v>imports oil &amp; gas__SE_mix_mix.input_lu__</v>
      </c>
      <c r="B3143" t="str">
        <f>processors_PES!$B$224</f>
        <v>imports oil &amp; gas__SE_mix_mix</v>
      </c>
      <c r="C3143" s="9" t="s">
        <v>89</v>
      </c>
      <c r="D3143" s="10" t="s">
        <v>103</v>
      </c>
      <c r="E3143" s="10" t="s">
        <v>119</v>
      </c>
      <c r="F3143" s="9" t="s">
        <v>92</v>
      </c>
      <c r="G3143" s="9" t="s">
        <v>94</v>
      </c>
      <c r="H3143" t="str">
        <f>processors_PES!$D$218</f>
        <v>extraction::imports oil &amp; gas::</v>
      </c>
      <c r="I3143" s="10" t="s">
        <v>131</v>
      </c>
      <c r="J3143" t="s">
        <v>131</v>
      </c>
      <c r="K3143" s="12" t="s">
        <v>118</v>
      </c>
    </row>
    <row r="3144" spans="1:11" x14ac:dyDescent="0.2">
      <c r="A3144" t="str">
        <f t="shared" si="178"/>
        <v>imports oil &amp; gas__SE_mix_mix.input_w.us__</v>
      </c>
      <c r="B3144" t="str">
        <f>processors_PES!$B$224</f>
        <v>imports oil &amp; gas__SE_mix_mix</v>
      </c>
      <c r="C3144" s="9" t="s">
        <v>89</v>
      </c>
      <c r="D3144" s="10" t="s">
        <v>104</v>
      </c>
      <c r="E3144" s="10" t="s">
        <v>120</v>
      </c>
      <c r="F3144" s="9" t="s">
        <v>92</v>
      </c>
      <c r="G3144" s="9" t="s">
        <v>91</v>
      </c>
      <c r="H3144" t="str">
        <f>processors_PES!$D$218</f>
        <v>extraction::imports oil &amp; gas::</v>
      </c>
      <c r="J3144">
        <f t="shared" si="177"/>
        <v>0</v>
      </c>
      <c r="K3144" s="12" t="s">
        <v>125</v>
      </c>
    </row>
    <row r="3145" spans="1:11" x14ac:dyDescent="0.2">
      <c r="A3145" t="str">
        <f t="shared" si="178"/>
        <v>imports oil &amp; gas__SE_mix_mix.input_fw__</v>
      </c>
      <c r="B3145" t="str">
        <f>processors_PES!$B$224</f>
        <v>imports oil &amp; gas__SE_mix_mix</v>
      </c>
      <c r="C3145" s="9" t="s">
        <v>89</v>
      </c>
      <c r="D3145" s="10" t="s">
        <v>105</v>
      </c>
      <c r="E3145" s="10" t="s">
        <v>121</v>
      </c>
      <c r="F3145" s="9" t="s">
        <v>92</v>
      </c>
      <c r="G3145" s="9" t="s">
        <v>91</v>
      </c>
      <c r="H3145" t="str">
        <f>processors_PES!$D$218</f>
        <v>extraction::imports oil &amp; gas::</v>
      </c>
      <c r="J3145">
        <f t="shared" si="177"/>
        <v>0</v>
      </c>
      <c r="K3145" s="12" t="s">
        <v>125</v>
      </c>
    </row>
    <row r="3146" spans="1:11" x14ac:dyDescent="0.2">
      <c r="A3146" t="str">
        <f t="shared" si="178"/>
        <v>imports oil &amp; gas__SE_mix_mix.input_w.tot__</v>
      </c>
      <c r="B3146" t="str">
        <f>processors_PES!$B$224</f>
        <v>imports oil &amp; gas__SE_mix_mix</v>
      </c>
      <c r="C3146" s="9" t="s">
        <v>89</v>
      </c>
      <c r="D3146" s="10" t="s">
        <v>106</v>
      </c>
      <c r="E3146" s="10" t="s">
        <v>122</v>
      </c>
      <c r="F3146" s="9" t="s">
        <v>92</v>
      </c>
      <c r="G3146" s="9" t="s">
        <v>91</v>
      </c>
      <c r="H3146" t="str">
        <f>processors_PES!$D$218</f>
        <v>extraction::imports oil &amp; gas::</v>
      </c>
      <c r="J3146">
        <f t="shared" si="177"/>
        <v>0</v>
      </c>
      <c r="K3146" s="12" t="s">
        <v>125</v>
      </c>
    </row>
    <row r="3147" spans="1:11" x14ac:dyDescent="0.2">
      <c r="A3147" t="str">
        <f t="shared" si="178"/>
        <v>imports oil &amp; gas__SE_mix_mix.output_w__</v>
      </c>
      <c r="B3147" t="str">
        <f>processors_PES!$B$224</f>
        <v>imports oil &amp; gas__SE_mix_mix</v>
      </c>
      <c r="C3147" s="9" t="s">
        <v>95</v>
      </c>
      <c r="D3147" s="10" t="s">
        <v>107</v>
      </c>
      <c r="E3147" s="10" t="s">
        <v>123</v>
      </c>
      <c r="F3147" s="9" t="s">
        <v>92</v>
      </c>
      <c r="G3147" s="9" t="s">
        <v>91</v>
      </c>
      <c r="H3147" t="str">
        <f>processors_PES!$D$218</f>
        <v>extraction::imports oil &amp; gas::</v>
      </c>
      <c r="J3147">
        <f t="shared" si="177"/>
        <v>0</v>
      </c>
      <c r="K3147" s="12" t="s">
        <v>125</v>
      </c>
    </row>
    <row r="3148" spans="1:11" x14ac:dyDescent="0.2">
      <c r="A3148" t="str">
        <f t="shared" si="178"/>
        <v>imports oil &amp; gas__SE_mix_mix.output_ghg__</v>
      </c>
      <c r="B3148" t="str">
        <f>processors_PES!$B$224</f>
        <v>imports oil &amp; gas__SE_mix_mix</v>
      </c>
      <c r="C3148" s="9" t="s">
        <v>95</v>
      </c>
      <c r="D3148" s="10" t="s">
        <v>108</v>
      </c>
      <c r="E3148" s="10" t="s">
        <v>124</v>
      </c>
      <c r="F3148" s="9" t="s">
        <v>92</v>
      </c>
      <c r="G3148" s="9" t="s">
        <v>91</v>
      </c>
      <c r="H3148" t="str">
        <f>processors_PES!$D$218</f>
        <v>extraction::imports oil &amp; gas::</v>
      </c>
      <c r="J3148">
        <f t="shared" si="177"/>
        <v>23300487.342572197</v>
      </c>
      <c r="K3148" s="12" t="s">
        <v>130</v>
      </c>
    </row>
    <row r="3149" spans="1:11" x14ac:dyDescent="0.2">
      <c r="A3149" t="str">
        <f t="shared" si="178"/>
        <v>imports oil &amp; gas__SE_mix_mix.output_ng__</v>
      </c>
      <c r="B3149" t="str">
        <f>processors_PES!$B$224</f>
        <v>imports oil &amp; gas__SE_mix_mix</v>
      </c>
      <c r="C3149" s="9" t="s">
        <v>95</v>
      </c>
      <c r="D3149" s="10" t="s">
        <v>96</v>
      </c>
      <c r="E3149" s="10" t="s">
        <v>110</v>
      </c>
      <c r="F3149" s="9" t="s">
        <v>90</v>
      </c>
      <c r="G3149" s="9" t="s">
        <v>91</v>
      </c>
      <c r="H3149" t="str">
        <f>processors_PES!$D$218</f>
        <v>extraction::imports oil &amp; gas::</v>
      </c>
      <c r="J3149">
        <f t="shared" si="177"/>
        <v>42144</v>
      </c>
      <c r="K3149" s="15" t="s">
        <v>163</v>
      </c>
    </row>
    <row r="3150" spans="1:11" x14ac:dyDescent="0.2">
      <c r="A3150" t="str">
        <f t="shared" si="178"/>
        <v>imports oil &amp; gas__SE_mix_mix.output_oil__</v>
      </c>
      <c r="B3150" t="str">
        <f>processors_PES!$B$224</f>
        <v>imports oil &amp; gas__SE_mix_mix</v>
      </c>
      <c r="C3150" s="10" t="s">
        <v>95</v>
      </c>
      <c r="D3150" s="10" t="s">
        <v>150</v>
      </c>
      <c r="E3150" s="10" t="s">
        <v>162</v>
      </c>
      <c r="F3150" s="10" t="s">
        <v>90</v>
      </c>
      <c r="G3150" s="10" t="s">
        <v>91</v>
      </c>
      <c r="H3150" t="str">
        <f>processors_PES!$D$218</f>
        <v>extraction::imports oil &amp; gas::</v>
      </c>
      <c r="J3150">
        <f>42*(J2574+J2862)</f>
        <v>886704</v>
      </c>
      <c r="K3150" s="15" t="s">
        <v>163</v>
      </c>
    </row>
    <row r="3151" spans="1:11" x14ac:dyDescent="0.2">
      <c r="A3151" t="str">
        <f t="shared" si="178"/>
        <v>imports oil &amp; gas__SE_mix_mix.output_oil&amp;gas__</v>
      </c>
      <c r="B3151" t="str">
        <f>processors_PES!$B$224</f>
        <v>imports oil &amp; gas__SE_mix_mix</v>
      </c>
      <c r="C3151" s="10" t="s">
        <v>95</v>
      </c>
      <c r="D3151" s="10" t="s">
        <v>806</v>
      </c>
      <c r="E3151" s="10" t="s">
        <v>806</v>
      </c>
      <c r="F3151" s="10" t="s">
        <v>90</v>
      </c>
      <c r="G3151" s="10" t="s">
        <v>91</v>
      </c>
      <c r="H3151" t="str">
        <f>processors_PES!$D$218</f>
        <v>extraction::imports oil &amp; gas::</v>
      </c>
      <c r="J3151">
        <f>J3149+J3150</f>
        <v>928848</v>
      </c>
      <c r="K3151" s="15" t="s">
        <v>163</v>
      </c>
    </row>
    <row r="3152" spans="1:11" x14ac:dyDescent="0.2">
      <c r="A3152" t="str">
        <f t="shared" si="178"/>
        <v>imports oil &amp; gas__UK_mix_mix.input_ng__</v>
      </c>
      <c r="B3152" t="str">
        <f>processors_PES!$B$225</f>
        <v>imports oil &amp; gas__UK_mix_mix</v>
      </c>
      <c r="C3152" s="9" t="s">
        <v>89</v>
      </c>
      <c r="D3152" s="10" t="s">
        <v>96</v>
      </c>
      <c r="E3152" s="10" t="s">
        <v>110</v>
      </c>
      <c r="F3152" s="9" t="s">
        <v>90</v>
      </c>
      <c r="G3152" s="9" t="s">
        <v>91</v>
      </c>
      <c r="H3152" t="str">
        <f>processors_PES!$D$218</f>
        <v>extraction::imports oil &amp; gas::</v>
      </c>
      <c r="J3152">
        <f t="shared" si="177"/>
        <v>0</v>
      </c>
      <c r="K3152" s="12" t="s">
        <v>125</v>
      </c>
    </row>
    <row r="3153" spans="1:11" x14ac:dyDescent="0.2">
      <c r="A3153" t="str">
        <f t="shared" si="178"/>
        <v>imports oil &amp; gas__UK_mix_mix.input_li__</v>
      </c>
      <c r="B3153" t="str">
        <f>processors_PES!$B$225</f>
        <v>imports oil &amp; gas__UK_mix_mix</v>
      </c>
      <c r="C3153" s="9" t="s">
        <v>89</v>
      </c>
      <c r="D3153" s="10" t="s">
        <v>64</v>
      </c>
      <c r="E3153" s="10" t="s">
        <v>111</v>
      </c>
      <c r="F3153" s="9" t="s">
        <v>90</v>
      </c>
      <c r="G3153" s="9" t="s">
        <v>91</v>
      </c>
      <c r="H3153" t="str">
        <f>processors_PES!$D$218</f>
        <v>extraction::imports oil &amp; gas::</v>
      </c>
      <c r="J3153">
        <f t="shared" si="177"/>
        <v>0</v>
      </c>
      <c r="K3153" s="12" t="s">
        <v>126</v>
      </c>
    </row>
    <row r="3154" spans="1:11" x14ac:dyDescent="0.2">
      <c r="A3154" t="str">
        <f t="shared" si="178"/>
        <v>imports oil &amp; gas__UK_mix_mix.input_bio__</v>
      </c>
      <c r="B3154" t="str">
        <f>processors_PES!$B$225</f>
        <v>imports oil &amp; gas__UK_mix_mix</v>
      </c>
      <c r="C3154" s="9" t="s">
        <v>89</v>
      </c>
      <c r="D3154" s="10" t="s">
        <v>97</v>
      </c>
      <c r="E3154" s="10" t="s">
        <v>112</v>
      </c>
      <c r="F3154" s="9" t="s">
        <v>90</v>
      </c>
      <c r="G3154" s="9" t="s">
        <v>91</v>
      </c>
      <c r="H3154" t="str">
        <f>processors_PES!$D$218</f>
        <v>extraction::imports oil &amp; gas::</v>
      </c>
      <c r="J3154">
        <f t="shared" si="177"/>
        <v>0</v>
      </c>
      <c r="K3154" s="12" t="s">
        <v>126</v>
      </c>
    </row>
    <row r="3155" spans="1:11" x14ac:dyDescent="0.2">
      <c r="A3155" t="str">
        <f t="shared" si="178"/>
        <v>imports oil &amp; gas__UK_mix_mix.input_h.c__</v>
      </c>
      <c r="B3155" t="str">
        <f>processors_PES!$B$225</f>
        <v>imports oil &amp; gas__UK_mix_mix</v>
      </c>
      <c r="C3155" s="9" t="s">
        <v>89</v>
      </c>
      <c r="D3155" s="10" t="s">
        <v>63</v>
      </c>
      <c r="E3155" s="10" t="s">
        <v>113</v>
      </c>
      <c r="F3155" s="9" t="s">
        <v>92</v>
      </c>
      <c r="G3155" s="9" t="s">
        <v>91</v>
      </c>
      <c r="H3155" t="str">
        <f>processors_PES!$D$218</f>
        <v>extraction::imports oil &amp; gas::</v>
      </c>
      <c r="J3155">
        <f t="shared" ref="J3155:J3167" si="179">J2579+J2867</f>
        <v>0</v>
      </c>
      <c r="K3155" s="12" t="s">
        <v>126</v>
      </c>
    </row>
    <row r="3156" spans="1:11" x14ac:dyDescent="0.2">
      <c r="A3156" t="str">
        <f t="shared" si="178"/>
        <v>imports oil &amp; gas__UK_mix_mix.input_ur__</v>
      </c>
      <c r="B3156" t="str">
        <f>processors_PES!$B$225</f>
        <v>imports oil &amp; gas__UK_mix_mix</v>
      </c>
      <c r="C3156" s="9" t="s">
        <v>89</v>
      </c>
      <c r="D3156" s="10" t="s">
        <v>98</v>
      </c>
      <c r="E3156" s="10" t="s">
        <v>114</v>
      </c>
      <c r="F3156" s="9" t="s">
        <v>90</v>
      </c>
      <c r="G3156" s="9" t="s">
        <v>91</v>
      </c>
      <c r="H3156" t="str">
        <f>processors_PES!$D$218</f>
        <v>extraction::imports oil &amp; gas::</v>
      </c>
      <c r="J3156">
        <f t="shared" si="179"/>
        <v>0</v>
      </c>
      <c r="K3156" s="12" t="s">
        <v>126</v>
      </c>
    </row>
    <row r="3157" spans="1:11" x14ac:dyDescent="0.2">
      <c r="A3157" t="str">
        <f t="shared" si="178"/>
        <v>imports oil &amp; gas__UK_mix_mix.input_el__</v>
      </c>
      <c r="B3157" t="str">
        <f>processors_PES!$B$225</f>
        <v>imports oil &amp; gas__UK_mix_mix</v>
      </c>
      <c r="C3157" s="9" t="s">
        <v>89</v>
      </c>
      <c r="D3157" s="10" t="s">
        <v>99</v>
      </c>
      <c r="E3157" s="10" t="s">
        <v>115</v>
      </c>
      <c r="F3157" s="9" t="s">
        <v>90</v>
      </c>
      <c r="G3157" s="9" t="s">
        <v>91</v>
      </c>
      <c r="H3157" t="str">
        <f>processors_PES!$D$218</f>
        <v>extraction::imports oil &amp; gas::</v>
      </c>
      <c r="J3157">
        <f t="shared" si="179"/>
        <v>203350689.31338811</v>
      </c>
      <c r="K3157" s="12" t="s">
        <v>127</v>
      </c>
    </row>
    <row r="3158" spans="1:11" x14ac:dyDescent="0.2">
      <c r="A3158" t="str">
        <f t="shared" si="178"/>
        <v>imports oil &amp; gas__UK_mix_mix.input_he__</v>
      </c>
      <c r="B3158" t="str">
        <f>processors_PES!$B$225</f>
        <v>imports oil &amp; gas__UK_mix_mix</v>
      </c>
      <c r="C3158" s="9" t="s">
        <v>89</v>
      </c>
      <c r="D3158" s="10" t="s">
        <v>100</v>
      </c>
      <c r="E3158" s="10" t="s">
        <v>116</v>
      </c>
      <c r="F3158" s="9" t="s">
        <v>90</v>
      </c>
      <c r="G3158" s="9" t="s">
        <v>91</v>
      </c>
      <c r="H3158" t="str">
        <f>processors_PES!$D$218</f>
        <v>extraction::imports oil &amp; gas::</v>
      </c>
      <c r="J3158">
        <f t="shared" si="179"/>
        <v>56510616691.104042</v>
      </c>
      <c r="K3158" s="12" t="s">
        <v>128</v>
      </c>
    </row>
    <row r="3159" spans="1:11" x14ac:dyDescent="0.2">
      <c r="A3159" t="str">
        <f t="shared" si="178"/>
        <v>imports oil &amp; gas__UK_mix_mix.inpt_fu__</v>
      </c>
      <c r="B3159" t="str">
        <f>processors_PES!$B$225</f>
        <v>imports oil &amp; gas__UK_mix_mix</v>
      </c>
      <c r="C3159" s="9" t="s">
        <v>93</v>
      </c>
      <c r="D3159" s="10" t="s">
        <v>101</v>
      </c>
      <c r="E3159" s="10" t="s">
        <v>117</v>
      </c>
      <c r="F3159" s="9" t="s">
        <v>90</v>
      </c>
      <c r="G3159" s="9" t="s">
        <v>91</v>
      </c>
      <c r="H3159" t="str">
        <f>processors_PES!$D$218</f>
        <v>extraction::imports oil &amp; gas::</v>
      </c>
      <c r="J3159">
        <f t="shared" si="179"/>
        <v>8907885572.2739277</v>
      </c>
      <c r="K3159" s="12" t="s">
        <v>128</v>
      </c>
    </row>
    <row r="3160" spans="1:11" x14ac:dyDescent="0.2">
      <c r="A3160" t="str">
        <f t="shared" si="178"/>
        <v>imports oil &amp; gas__UK_mix_mix.input_ha__</v>
      </c>
      <c r="B3160" t="str">
        <f>processors_PES!$B$225</f>
        <v>imports oil &amp; gas__UK_mix_mix</v>
      </c>
      <c r="C3160" s="9" t="s">
        <v>89</v>
      </c>
      <c r="D3160" s="10" t="s">
        <v>102</v>
      </c>
      <c r="E3160" s="10" t="s">
        <v>118</v>
      </c>
      <c r="F3160" s="9" t="s">
        <v>90</v>
      </c>
      <c r="G3160" s="9" t="s">
        <v>94</v>
      </c>
      <c r="H3160" t="str">
        <f>processors_PES!$D$218</f>
        <v>extraction::imports oil &amp; gas::</v>
      </c>
      <c r="J3160">
        <f t="shared" si="179"/>
        <v>11190566.229801659</v>
      </c>
      <c r="K3160" s="12" t="s">
        <v>129</v>
      </c>
    </row>
    <row r="3161" spans="1:11" x14ac:dyDescent="0.2">
      <c r="A3161" t="str">
        <f t="shared" si="178"/>
        <v>imports oil &amp; gas__UK_mix_mix.input_lu__</v>
      </c>
      <c r="B3161" t="str">
        <f>processors_PES!$B$225</f>
        <v>imports oil &amp; gas__UK_mix_mix</v>
      </c>
      <c r="C3161" s="9" t="s">
        <v>89</v>
      </c>
      <c r="D3161" s="10" t="s">
        <v>103</v>
      </c>
      <c r="E3161" s="10" t="s">
        <v>119</v>
      </c>
      <c r="F3161" s="9" t="s">
        <v>92</v>
      </c>
      <c r="G3161" s="9" t="s">
        <v>94</v>
      </c>
      <c r="H3161" t="str">
        <f>processors_PES!$D$218</f>
        <v>extraction::imports oil &amp; gas::</v>
      </c>
      <c r="I3161" s="10" t="s">
        <v>131</v>
      </c>
      <c r="J3161" t="s">
        <v>131</v>
      </c>
      <c r="K3161" s="12" t="s">
        <v>118</v>
      </c>
    </row>
    <row r="3162" spans="1:11" x14ac:dyDescent="0.2">
      <c r="A3162" t="str">
        <f t="shared" si="178"/>
        <v>imports oil &amp; gas__UK_mix_mix.input_w.us__</v>
      </c>
      <c r="B3162" t="str">
        <f>processors_PES!$B$225</f>
        <v>imports oil &amp; gas__UK_mix_mix</v>
      </c>
      <c r="C3162" s="9" t="s">
        <v>89</v>
      </c>
      <c r="D3162" s="10" t="s">
        <v>104</v>
      </c>
      <c r="E3162" s="10" t="s">
        <v>120</v>
      </c>
      <c r="F3162" s="9" t="s">
        <v>92</v>
      </c>
      <c r="G3162" s="9" t="s">
        <v>91</v>
      </c>
      <c r="H3162" t="str">
        <f>processors_PES!$D$218</f>
        <v>extraction::imports oil &amp; gas::</v>
      </c>
      <c r="J3162">
        <f t="shared" si="179"/>
        <v>0</v>
      </c>
      <c r="K3162" s="12" t="s">
        <v>125</v>
      </c>
    </row>
    <row r="3163" spans="1:11" x14ac:dyDescent="0.2">
      <c r="A3163" t="str">
        <f t="shared" si="178"/>
        <v>imports oil &amp; gas__UK_mix_mix.input_fw__</v>
      </c>
      <c r="B3163" t="str">
        <f>processors_PES!$B$225</f>
        <v>imports oil &amp; gas__UK_mix_mix</v>
      </c>
      <c r="C3163" s="9" t="s">
        <v>89</v>
      </c>
      <c r="D3163" s="10" t="s">
        <v>105</v>
      </c>
      <c r="E3163" s="10" t="s">
        <v>121</v>
      </c>
      <c r="F3163" s="9" t="s">
        <v>92</v>
      </c>
      <c r="G3163" s="9" t="s">
        <v>91</v>
      </c>
      <c r="H3163" t="str">
        <f>processors_PES!$D$218</f>
        <v>extraction::imports oil &amp; gas::</v>
      </c>
      <c r="J3163">
        <f t="shared" si="179"/>
        <v>0</v>
      </c>
      <c r="K3163" s="12" t="s">
        <v>125</v>
      </c>
    </row>
    <row r="3164" spans="1:11" x14ac:dyDescent="0.2">
      <c r="A3164" t="str">
        <f t="shared" si="178"/>
        <v>imports oil &amp; gas__UK_mix_mix.input_w.tot__</v>
      </c>
      <c r="B3164" t="str">
        <f>processors_PES!$B$225</f>
        <v>imports oil &amp; gas__UK_mix_mix</v>
      </c>
      <c r="C3164" s="9" t="s">
        <v>89</v>
      </c>
      <c r="D3164" s="10" t="s">
        <v>106</v>
      </c>
      <c r="E3164" s="10" t="s">
        <v>122</v>
      </c>
      <c r="F3164" s="9" t="s">
        <v>92</v>
      </c>
      <c r="G3164" s="9" t="s">
        <v>91</v>
      </c>
      <c r="H3164" t="str">
        <f>processors_PES!$D$218</f>
        <v>extraction::imports oil &amp; gas::</v>
      </c>
      <c r="J3164">
        <f t="shared" si="179"/>
        <v>0</v>
      </c>
      <c r="K3164" s="12" t="s">
        <v>125</v>
      </c>
    </row>
    <row r="3165" spans="1:11" x14ac:dyDescent="0.2">
      <c r="A3165" t="str">
        <f t="shared" si="178"/>
        <v>imports oil &amp; gas__UK_mix_mix.output_w__</v>
      </c>
      <c r="B3165" t="str">
        <f>processors_PES!$B$225</f>
        <v>imports oil &amp; gas__UK_mix_mix</v>
      </c>
      <c r="C3165" s="9" t="s">
        <v>95</v>
      </c>
      <c r="D3165" s="10" t="s">
        <v>107</v>
      </c>
      <c r="E3165" s="10" t="s">
        <v>123</v>
      </c>
      <c r="F3165" s="9" t="s">
        <v>92</v>
      </c>
      <c r="G3165" s="9" t="s">
        <v>91</v>
      </c>
      <c r="H3165" t="str">
        <f>processors_PES!$D$218</f>
        <v>extraction::imports oil &amp; gas::</v>
      </c>
      <c r="J3165">
        <f t="shared" si="179"/>
        <v>0</v>
      </c>
      <c r="K3165" s="12" t="s">
        <v>125</v>
      </c>
    </row>
    <row r="3166" spans="1:11" x14ac:dyDescent="0.2">
      <c r="A3166" t="str">
        <f t="shared" si="178"/>
        <v>imports oil &amp; gas__UK_mix_mix.output_ghg__</v>
      </c>
      <c r="B3166" t="str">
        <f>processors_PES!$B$225</f>
        <v>imports oil &amp; gas__UK_mix_mix</v>
      </c>
      <c r="C3166" s="9" t="s">
        <v>95</v>
      </c>
      <c r="D3166" s="10" t="s">
        <v>108</v>
      </c>
      <c r="E3166" s="10" t="s">
        <v>124</v>
      </c>
      <c r="F3166" s="9" t="s">
        <v>92</v>
      </c>
      <c r="G3166" s="9" t="s">
        <v>91</v>
      </c>
      <c r="H3166" t="str">
        <f>processors_PES!$D$218</f>
        <v>extraction::imports oil &amp; gas::</v>
      </c>
      <c r="J3166">
        <f t="shared" si="179"/>
        <v>958710513.47258794</v>
      </c>
      <c r="K3166" s="12" t="s">
        <v>130</v>
      </c>
    </row>
    <row r="3167" spans="1:11" x14ac:dyDescent="0.2">
      <c r="A3167" t="str">
        <f t="shared" si="178"/>
        <v>imports oil &amp; gas__UK_mix_mix.output_ng__</v>
      </c>
      <c r="B3167" t="str">
        <f>processors_PES!$B$225</f>
        <v>imports oil &amp; gas__UK_mix_mix</v>
      </c>
      <c r="C3167" s="9" t="s">
        <v>95</v>
      </c>
      <c r="D3167" s="10" t="s">
        <v>96</v>
      </c>
      <c r="E3167" s="10" t="s">
        <v>110</v>
      </c>
      <c r="F3167" s="9" t="s">
        <v>90</v>
      </c>
      <c r="G3167" s="9" t="s">
        <v>91</v>
      </c>
      <c r="H3167" t="str">
        <f>processors_PES!$D$218</f>
        <v>extraction::imports oil &amp; gas::</v>
      </c>
      <c r="J3167">
        <f t="shared" si="179"/>
        <v>1796112</v>
      </c>
      <c r="K3167" s="15" t="s">
        <v>163</v>
      </c>
    </row>
    <row r="3168" spans="1:11" x14ac:dyDescent="0.2">
      <c r="A3168" t="str">
        <f t="shared" si="178"/>
        <v>imports oil &amp; gas__UK_mix_mix.output_oil__</v>
      </c>
      <c r="B3168" t="str">
        <f>processors_PES!$B$225</f>
        <v>imports oil &amp; gas__UK_mix_mix</v>
      </c>
      <c r="C3168" s="10" t="s">
        <v>95</v>
      </c>
      <c r="D3168" s="10" t="s">
        <v>150</v>
      </c>
      <c r="E3168" s="10" t="s">
        <v>162</v>
      </c>
      <c r="F3168" s="10" t="s">
        <v>90</v>
      </c>
      <c r="G3168" s="10" t="s">
        <v>91</v>
      </c>
      <c r="H3168" t="str">
        <f>processors_PES!$D$218</f>
        <v>extraction::imports oil &amp; gas::</v>
      </c>
      <c r="J3168">
        <f>42*(J2592+J2880)</f>
        <v>2539950</v>
      </c>
      <c r="K3168" s="15" t="s">
        <v>163</v>
      </c>
    </row>
    <row r="3169" spans="1:11" x14ac:dyDescent="0.2">
      <c r="A3169" t="str">
        <f t="shared" si="178"/>
        <v>imports oil &amp; gas__UK_mix_mix.output_oil&amp;gas__</v>
      </c>
      <c r="B3169" t="str">
        <f>processors_PES!$B$225</f>
        <v>imports oil &amp; gas__UK_mix_mix</v>
      </c>
      <c r="C3169" s="10" t="s">
        <v>95</v>
      </c>
      <c r="D3169" s="10" t="s">
        <v>806</v>
      </c>
      <c r="E3169" s="10" t="s">
        <v>806</v>
      </c>
      <c r="F3169" s="10" t="s">
        <v>90</v>
      </c>
      <c r="G3169" s="10" t="s">
        <v>91</v>
      </c>
      <c r="H3169" t="str">
        <f>processors_PES!$D$218</f>
        <v>extraction::imports oil &amp; gas::</v>
      </c>
      <c r="J3169">
        <f>J3167+J3168</f>
        <v>4336062</v>
      </c>
      <c r="K3169" s="15" t="s">
        <v>163</v>
      </c>
    </row>
    <row r="3170" spans="1:11" x14ac:dyDescent="0.2">
      <c r="A3170" s="45"/>
      <c r="B3170" s="52" t="s">
        <v>807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17" zoomScale="160" zoomScaleNormal="160" zoomScalePageLayoutView="160" workbookViewId="0">
      <selection activeCell="E31" sqref="E31"/>
    </sheetView>
  </sheetViews>
  <sheetFormatPr baseColWidth="10" defaultRowHeight="14" x14ac:dyDescent="0.2"/>
  <cols>
    <col min="1" max="1" width="20.3984375" customWidth="1"/>
    <col min="3" max="3" width="19" customWidth="1"/>
    <col min="5" max="5" width="15.59765625" customWidth="1"/>
    <col min="7" max="7" width="19" customWidth="1"/>
  </cols>
  <sheetData>
    <row r="1" spans="1:7" x14ac:dyDescent="0.2">
      <c r="A1" s="1" t="s">
        <v>878</v>
      </c>
    </row>
    <row r="2" spans="1:7" x14ac:dyDescent="0.2">
      <c r="A2" s="52" t="s">
        <v>877</v>
      </c>
    </row>
    <row r="3" spans="1:7" x14ac:dyDescent="0.2">
      <c r="A3" s="52" t="s">
        <v>885</v>
      </c>
    </row>
    <row r="5" spans="1:7" x14ac:dyDescent="0.2">
      <c r="A5" s="1" t="s">
        <v>876</v>
      </c>
      <c r="C5" s="1" t="s">
        <v>874</v>
      </c>
      <c r="D5" s="1"/>
      <c r="E5" s="1" t="s">
        <v>875</v>
      </c>
      <c r="G5" s="1" t="s">
        <v>889</v>
      </c>
    </row>
    <row r="7" spans="1:7" x14ac:dyDescent="0.2">
      <c r="A7" s="64" t="s">
        <v>879</v>
      </c>
    </row>
    <row r="8" spans="1:7" x14ac:dyDescent="0.2">
      <c r="C8" s="64" t="s">
        <v>881</v>
      </c>
    </row>
    <row r="9" spans="1:7" x14ac:dyDescent="0.2">
      <c r="A9" s="64" t="s">
        <v>880</v>
      </c>
    </row>
    <row r="11" spans="1:7" x14ac:dyDescent="0.2">
      <c r="A11" s="64" t="s">
        <v>886</v>
      </c>
    </row>
    <row r="13" spans="1:7" x14ac:dyDescent="0.2">
      <c r="A13" s="64" t="s">
        <v>887</v>
      </c>
      <c r="C13" s="64" t="s">
        <v>316</v>
      </c>
      <c r="E13" s="64" t="s">
        <v>296</v>
      </c>
    </row>
    <row r="15" spans="1:7" x14ac:dyDescent="0.2">
      <c r="A15" s="64" t="s">
        <v>888</v>
      </c>
    </row>
    <row r="16" spans="1:7" x14ac:dyDescent="0.2">
      <c r="C16" s="64" t="s">
        <v>882</v>
      </c>
    </row>
    <row r="18" spans="3:12" x14ac:dyDescent="0.2">
      <c r="C18" s="64" t="s">
        <v>96</v>
      </c>
    </row>
    <row r="20" spans="3:12" x14ac:dyDescent="0.2">
      <c r="C20" s="64" t="s">
        <v>883</v>
      </c>
      <c r="E20" s="64" t="s">
        <v>297</v>
      </c>
      <c r="G20" s="65" t="s">
        <v>891</v>
      </c>
      <c r="I20" s="66" t="s">
        <v>895</v>
      </c>
      <c r="J20" s="67"/>
      <c r="K20" s="67"/>
      <c r="L20" s="68"/>
    </row>
    <row r="21" spans="3:12" x14ac:dyDescent="0.2">
      <c r="I21" s="69" t="s">
        <v>896</v>
      </c>
      <c r="J21" s="70"/>
      <c r="K21" s="70"/>
      <c r="L21" s="71"/>
    </row>
    <row r="22" spans="3:12" x14ac:dyDescent="0.2">
      <c r="C22" s="64" t="s">
        <v>884</v>
      </c>
      <c r="G22" s="75"/>
      <c r="I22" s="72" t="s">
        <v>897</v>
      </c>
      <c r="J22" s="73"/>
      <c r="K22" s="73"/>
      <c r="L22" s="74"/>
    </row>
    <row r="24" spans="3:12" x14ac:dyDescent="0.2">
      <c r="C24" s="64" t="s">
        <v>290</v>
      </c>
    </row>
    <row r="26" spans="3:12" x14ac:dyDescent="0.2">
      <c r="C26" s="64" t="s">
        <v>890</v>
      </c>
    </row>
    <row r="27" spans="3:12" x14ac:dyDescent="0.2">
      <c r="E27" s="64" t="s">
        <v>298</v>
      </c>
    </row>
    <row r="28" spans="3:12" x14ac:dyDescent="0.2">
      <c r="C28" s="64" t="s">
        <v>294</v>
      </c>
    </row>
    <row r="31" spans="3:12" x14ac:dyDescent="0.2">
      <c r="C31" s="64" t="s">
        <v>892</v>
      </c>
    </row>
    <row r="33" spans="3:7" x14ac:dyDescent="0.2">
      <c r="C33" s="64" t="s">
        <v>497</v>
      </c>
      <c r="E33" s="65" t="s">
        <v>495</v>
      </c>
    </row>
    <row r="35" spans="3:7" x14ac:dyDescent="0.2">
      <c r="C35" s="64" t="s">
        <v>498</v>
      </c>
      <c r="G35" s="64" t="s">
        <v>894</v>
      </c>
    </row>
    <row r="37" spans="3:7" x14ac:dyDescent="0.2">
      <c r="C37" s="64" t="s">
        <v>562</v>
      </c>
    </row>
    <row r="38" spans="3:7" x14ac:dyDescent="0.2">
      <c r="E38" s="64" t="s">
        <v>893</v>
      </c>
    </row>
    <row r="39" spans="3:7" x14ac:dyDescent="0.2">
      <c r="C39" s="64" t="s">
        <v>579</v>
      </c>
    </row>
    <row r="42" spans="3:7" x14ac:dyDescent="0.2">
      <c r="C42" s="75" t="s">
        <v>901</v>
      </c>
      <c r="E42" s="64" t="s">
        <v>899</v>
      </c>
    </row>
    <row r="45" spans="3:7" x14ac:dyDescent="0.2">
      <c r="C45" s="75" t="s">
        <v>901</v>
      </c>
      <c r="E45" s="64" t="s">
        <v>900</v>
      </c>
    </row>
    <row r="48" spans="3:7" x14ac:dyDescent="0.2">
      <c r="C48" s="75" t="s">
        <v>901</v>
      </c>
      <c r="G48" s="64" t="s">
        <v>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1"/>
  <sheetViews>
    <sheetView topLeftCell="A46" zoomScale="160" zoomScaleNormal="160" zoomScalePageLayoutView="160" workbookViewId="0"/>
  </sheetViews>
  <sheetFormatPr baseColWidth="10" defaultColWidth="9" defaultRowHeight="14" x14ac:dyDescent="0.2"/>
  <cols>
    <col min="2" max="2" width="29.19921875" customWidth="1"/>
    <col min="3" max="3" width="28.59765625" customWidth="1"/>
    <col min="5" max="5" width="29.59765625" customWidth="1"/>
  </cols>
  <sheetData>
    <row r="1" spans="1:18" x14ac:dyDescent="0.2">
      <c r="A1" s="1" t="s">
        <v>78</v>
      </c>
      <c r="B1" s="4" t="s">
        <v>35</v>
      </c>
      <c r="C1" s="4" t="s">
        <v>36</v>
      </c>
      <c r="D1" s="1" t="s">
        <v>37</v>
      </c>
      <c r="E1" s="1" t="s">
        <v>22</v>
      </c>
      <c r="F1" s="1" t="s">
        <v>23</v>
      </c>
      <c r="G1" s="1" t="s">
        <v>24</v>
      </c>
      <c r="H1" s="1" t="s">
        <v>299</v>
      </c>
      <c r="I1" s="4" t="s">
        <v>25</v>
      </c>
      <c r="J1" s="5" t="s">
        <v>26</v>
      </c>
      <c r="K1" s="1" t="s">
        <v>27</v>
      </c>
      <c r="L1" s="5" t="s">
        <v>28</v>
      </c>
      <c r="M1" s="4" t="s">
        <v>29</v>
      </c>
      <c r="N1" s="4" t="s">
        <v>30</v>
      </c>
      <c r="O1" s="6" t="s">
        <v>31</v>
      </c>
      <c r="P1" s="49" t="s">
        <v>32</v>
      </c>
      <c r="Q1" s="49" t="s">
        <v>33</v>
      </c>
      <c r="R1" s="49" t="s">
        <v>34</v>
      </c>
    </row>
    <row r="2" spans="1:18" x14ac:dyDescent="0.2">
      <c r="A2">
        <v>2</v>
      </c>
      <c r="B2" t="str">
        <f>CONCATENATE(F2,"_",G2,"_",H2,"_",L2,"_",J2)</f>
        <v>baseload_nuclear_DE_mix_mix</v>
      </c>
      <c r="C2" t="s">
        <v>165</v>
      </c>
      <c r="D2" t="str">
        <f>CONCATENATE(E2,"::",F2,"::",G2)</f>
        <v>electricity.generation::baseload::nuclear</v>
      </c>
      <c r="E2" t="s">
        <v>261</v>
      </c>
      <c r="F2" t="s">
        <v>296</v>
      </c>
      <c r="G2" t="s">
        <v>286</v>
      </c>
      <c r="H2" t="s">
        <v>67</v>
      </c>
      <c r="I2" t="s">
        <v>75</v>
      </c>
      <c r="J2" t="s">
        <v>76</v>
      </c>
      <c r="K2" t="s">
        <v>77</v>
      </c>
      <c r="L2" t="s">
        <v>76</v>
      </c>
      <c r="M2" t="str">
        <f>B114</f>
        <v>baseload__DE_mix_mix</v>
      </c>
      <c r="N2" t="s">
        <v>133</v>
      </c>
      <c r="O2" s="23">
        <v>0.20079337992431837</v>
      </c>
    </row>
    <row r="3" spans="1:18" x14ac:dyDescent="0.2">
      <c r="A3">
        <v>2</v>
      </c>
      <c r="B3" t="str">
        <f>CONCATENATE(F3,"_",G3,"_",H3,"_",L3,"_",J3)</f>
        <v>baseload_nuclear_ES_mix_mix</v>
      </c>
      <c r="C3" t="s">
        <v>166</v>
      </c>
      <c r="D3" t="str">
        <f t="shared" ref="D3:D74" si="0">CONCATENATE(E3,"::",F3,"::",G3)</f>
        <v>electricity.generation::baseload::nuclear</v>
      </c>
      <c r="E3" t="s">
        <v>261</v>
      </c>
      <c r="F3" t="s">
        <v>296</v>
      </c>
      <c r="G3" t="s">
        <v>286</v>
      </c>
      <c r="H3" t="s">
        <v>68</v>
      </c>
      <c r="I3" t="s">
        <v>75</v>
      </c>
      <c r="J3" t="s">
        <v>76</v>
      </c>
      <c r="K3" t="s">
        <v>77</v>
      </c>
      <c r="L3" t="s">
        <v>76</v>
      </c>
      <c r="M3" t="str">
        <f t="shared" ref="M3:M9" si="1">B115</f>
        <v>baseload__ES_mix_mix</v>
      </c>
      <c r="N3" t="s">
        <v>133</v>
      </c>
      <c r="O3" s="23">
        <v>0.41357455712469132</v>
      </c>
    </row>
    <row r="4" spans="1:18" x14ac:dyDescent="0.2">
      <c r="A4">
        <v>2</v>
      </c>
      <c r="B4" t="str">
        <f>CONCATENATE(F4,"_",G4,"_",H4,"_",L4,"_",J4)</f>
        <v>baseload_nuclear_FR_mix_mix</v>
      </c>
      <c r="C4" t="s">
        <v>167</v>
      </c>
      <c r="D4" t="str">
        <f t="shared" si="0"/>
        <v>electricity.generation::baseload::nuclear</v>
      </c>
      <c r="E4" t="s">
        <v>261</v>
      </c>
      <c r="F4" t="s">
        <v>296</v>
      </c>
      <c r="G4" t="s">
        <v>286</v>
      </c>
      <c r="H4" t="s">
        <v>69</v>
      </c>
      <c r="I4" t="s">
        <v>75</v>
      </c>
      <c r="J4" t="s">
        <v>76</v>
      </c>
      <c r="K4" t="s">
        <v>77</v>
      </c>
      <c r="L4" t="s">
        <v>76</v>
      </c>
      <c r="M4" t="str">
        <f t="shared" si="1"/>
        <v>baseload__FR_mix_mix</v>
      </c>
      <c r="N4" t="s">
        <v>133</v>
      </c>
      <c r="O4" s="23">
        <v>0.96032320342005273</v>
      </c>
    </row>
    <row r="5" spans="1:18" x14ac:dyDescent="0.2">
      <c r="A5">
        <v>2</v>
      </c>
      <c r="B5" t="str">
        <f t="shared" ref="B5:B74" si="2">CONCATENATE(F5,"_",G5,"_",H5,"_",L5,"_",J5)</f>
        <v>baseload_nuclear_IT_mix_mix</v>
      </c>
      <c r="C5" t="s">
        <v>168</v>
      </c>
      <c r="D5" t="str">
        <f t="shared" si="0"/>
        <v>electricity.generation::baseload::nuclear</v>
      </c>
      <c r="E5" t="s">
        <v>261</v>
      </c>
      <c r="F5" t="s">
        <v>296</v>
      </c>
      <c r="G5" t="s">
        <v>286</v>
      </c>
      <c r="H5" t="s">
        <v>70</v>
      </c>
      <c r="I5" t="s">
        <v>75</v>
      </c>
      <c r="J5" t="s">
        <v>76</v>
      </c>
      <c r="K5" t="s">
        <v>77</v>
      </c>
      <c r="L5" t="s">
        <v>76</v>
      </c>
      <c r="M5" t="str">
        <f t="shared" si="1"/>
        <v>baseload__IT_mix_mix</v>
      </c>
      <c r="N5" t="s">
        <v>133</v>
      </c>
      <c r="O5" s="23">
        <v>0</v>
      </c>
    </row>
    <row r="6" spans="1:18" x14ac:dyDescent="0.2">
      <c r="A6">
        <v>2</v>
      </c>
      <c r="B6" t="str">
        <f t="shared" si="2"/>
        <v>baseload_nuclear_NL_mix_mix</v>
      </c>
      <c r="C6" t="s">
        <v>169</v>
      </c>
      <c r="D6" t="str">
        <f t="shared" si="0"/>
        <v>electricity.generation::baseload::nuclear</v>
      </c>
      <c r="E6" t="s">
        <v>261</v>
      </c>
      <c r="F6" t="s">
        <v>296</v>
      </c>
      <c r="G6" t="s">
        <v>286</v>
      </c>
      <c r="H6" t="s">
        <v>71</v>
      </c>
      <c r="I6" t="s">
        <v>75</v>
      </c>
      <c r="J6" t="s">
        <v>76</v>
      </c>
      <c r="K6" t="s">
        <v>77</v>
      </c>
      <c r="L6" t="s">
        <v>76</v>
      </c>
      <c r="M6" t="str">
        <f t="shared" si="1"/>
        <v>baseload__NL_mix_mix</v>
      </c>
      <c r="N6" t="s">
        <v>133</v>
      </c>
      <c r="O6" s="23">
        <v>0.18281578332944198</v>
      </c>
    </row>
    <row r="7" spans="1:18" x14ac:dyDescent="0.2">
      <c r="A7">
        <v>2</v>
      </c>
      <c r="B7" t="str">
        <f t="shared" si="2"/>
        <v>baseload_nuclear_RO_mix_mix</v>
      </c>
      <c r="C7" t="s">
        <v>170</v>
      </c>
      <c r="D7" t="str">
        <f t="shared" si="0"/>
        <v>electricity.generation::baseload::nuclear</v>
      </c>
      <c r="E7" t="s">
        <v>261</v>
      </c>
      <c r="F7" t="s">
        <v>296</v>
      </c>
      <c r="G7" t="s">
        <v>286</v>
      </c>
      <c r="H7" t="s">
        <v>72</v>
      </c>
      <c r="I7" t="s">
        <v>75</v>
      </c>
      <c r="J7" t="s">
        <v>76</v>
      </c>
      <c r="K7" t="s">
        <v>77</v>
      </c>
      <c r="L7" t="s">
        <v>76</v>
      </c>
      <c r="M7" t="str">
        <f t="shared" si="1"/>
        <v>baseload__RO_mix_mix</v>
      </c>
      <c r="N7" t="s">
        <v>133</v>
      </c>
      <c r="O7" s="23">
        <v>0.2762492169806775</v>
      </c>
    </row>
    <row r="8" spans="1:18" x14ac:dyDescent="0.2">
      <c r="A8">
        <v>2</v>
      </c>
      <c r="B8" t="str">
        <f t="shared" si="2"/>
        <v>baseload_nuclear_SE_mix_mix</v>
      </c>
      <c r="C8" t="s">
        <v>171</v>
      </c>
      <c r="D8" t="str">
        <f t="shared" si="0"/>
        <v>electricity.generation::baseload::nuclear</v>
      </c>
      <c r="E8" t="s">
        <v>261</v>
      </c>
      <c r="F8" t="s">
        <v>296</v>
      </c>
      <c r="G8" t="s">
        <v>286</v>
      </c>
      <c r="H8" t="s">
        <v>73</v>
      </c>
      <c r="I8" t="s">
        <v>75</v>
      </c>
      <c r="J8" t="s">
        <v>76</v>
      </c>
      <c r="K8" t="s">
        <v>77</v>
      </c>
      <c r="L8" t="s">
        <v>76</v>
      </c>
      <c r="M8" t="str">
        <f t="shared" si="1"/>
        <v>baseload__SE_mix_mix</v>
      </c>
      <c r="N8" t="s">
        <v>133</v>
      </c>
      <c r="O8" s="23">
        <v>0.40328614252966222</v>
      </c>
    </row>
    <row r="9" spans="1:18" x14ac:dyDescent="0.2">
      <c r="A9">
        <v>2</v>
      </c>
      <c r="B9" t="str">
        <f t="shared" si="2"/>
        <v>baseload_nuclear_UK_mix_mix</v>
      </c>
      <c r="C9" t="s">
        <v>172</v>
      </c>
      <c r="D9" t="str">
        <f t="shared" si="0"/>
        <v>electricity.generation::baseload::nuclear</v>
      </c>
      <c r="E9" t="s">
        <v>261</v>
      </c>
      <c r="F9" t="s">
        <v>296</v>
      </c>
      <c r="G9" t="s">
        <v>286</v>
      </c>
      <c r="H9" t="s">
        <v>74</v>
      </c>
      <c r="I9" t="s">
        <v>75</v>
      </c>
      <c r="J9" t="s">
        <v>76</v>
      </c>
      <c r="K9" t="s">
        <v>77</v>
      </c>
      <c r="L9" t="s">
        <v>76</v>
      </c>
      <c r="M9" t="str">
        <f t="shared" si="1"/>
        <v>baseload__UK_mix_mix</v>
      </c>
      <c r="N9" t="s">
        <v>133</v>
      </c>
      <c r="O9" s="23">
        <v>0.33009830014432628</v>
      </c>
    </row>
    <row r="10" spans="1:18" x14ac:dyDescent="0.2">
      <c r="A10">
        <v>3</v>
      </c>
      <c r="B10" t="str">
        <f t="shared" si="2"/>
        <v>baseload_hard coal_DE_mix_mix</v>
      </c>
      <c r="C10" t="s">
        <v>300</v>
      </c>
      <c r="D10" t="str">
        <f t="shared" si="0"/>
        <v>electricity.generation::baseload::hard coal</v>
      </c>
      <c r="E10" t="s">
        <v>261</v>
      </c>
      <c r="F10" t="s">
        <v>296</v>
      </c>
      <c r="G10" t="s">
        <v>63</v>
      </c>
      <c r="H10" t="s">
        <v>67</v>
      </c>
      <c r="I10" t="s">
        <v>75</v>
      </c>
      <c r="J10" t="s">
        <v>76</v>
      </c>
      <c r="K10" t="s">
        <v>77</v>
      </c>
      <c r="L10" t="s">
        <v>76</v>
      </c>
      <c r="M10" t="str">
        <f>B26</f>
        <v>baseload_coal_DE_mix_mix</v>
      </c>
      <c r="N10" t="s">
        <v>133</v>
      </c>
      <c r="O10" s="23">
        <v>0.40935651305726162</v>
      </c>
    </row>
    <row r="11" spans="1:18" x14ac:dyDescent="0.2">
      <c r="A11">
        <v>3</v>
      </c>
      <c r="B11" t="str">
        <f t="shared" si="2"/>
        <v>baseload_hard coal_ES_mix_mix</v>
      </c>
      <c r="C11" t="s">
        <v>301</v>
      </c>
      <c r="D11" t="str">
        <f t="shared" si="0"/>
        <v>electricity.generation::baseload::hard coal</v>
      </c>
      <c r="E11" t="s">
        <v>261</v>
      </c>
      <c r="F11" t="s">
        <v>296</v>
      </c>
      <c r="G11" t="s">
        <v>63</v>
      </c>
      <c r="H11" t="s">
        <v>68</v>
      </c>
      <c r="I11" t="s">
        <v>75</v>
      </c>
      <c r="J11" t="s">
        <v>76</v>
      </c>
      <c r="K11" t="s">
        <v>77</v>
      </c>
      <c r="L11" t="s">
        <v>76</v>
      </c>
      <c r="M11" t="str">
        <f t="shared" ref="M11:M17" si="3">B27</f>
        <v>baseload_coal_ES_mix_mix</v>
      </c>
      <c r="N11" t="s">
        <v>133</v>
      </c>
      <c r="O11" s="23">
        <v>1</v>
      </c>
    </row>
    <row r="12" spans="1:18" x14ac:dyDescent="0.2">
      <c r="A12">
        <v>3</v>
      </c>
      <c r="B12" t="str">
        <f t="shared" si="2"/>
        <v>baseload_hard coal_FR_mix_mix</v>
      </c>
      <c r="C12" t="s">
        <v>302</v>
      </c>
      <c r="D12" t="str">
        <f t="shared" si="0"/>
        <v>electricity.generation::baseload::hard coal</v>
      </c>
      <c r="E12" t="s">
        <v>261</v>
      </c>
      <c r="F12" t="s">
        <v>296</v>
      </c>
      <c r="G12" t="s">
        <v>63</v>
      </c>
      <c r="H12" t="s">
        <v>69</v>
      </c>
      <c r="I12" t="s">
        <v>75</v>
      </c>
      <c r="J12" t="s">
        <v>76</v>
      </c>
      <c r="K12" t="s">
        <v>77</v>
      </c>
      <c r="L12" t="s">
        <v>76</v>
      </c>
      <c r="M12" t="str">
        <f t="shared" si="3"/>
        <v>baseload_coal_FR_mix_mix</v>
      </c>
      <c r="N12" t="s">
        <v>133</v>
      </c>
      <c r="O12" s="23">
        <v>1</v>
      </c>
    </row>
    <row r="13" spans="1:18" x14ac:dyDescent="0.2">
      <c r="A13">
        <v>3</v>
      </c>
      <c r="B13" t="str">
        <f t="shared" si="2"/>
        <v>baseload_hard coal_IT_mix_mix</v>
      </c>
      <c r="C13" t="s">
        <v>303</v>
      </c>
      <c r="D13" t="str">
        <f t="shared" si="0"/>
        <v>electricity.generation::baseload::hard coal</v>
      </c>
      <c r="E13" t="s">
        <v>261</v>
      </c>
      <c r="F13" t="s">
        <v>296</v>
      </c>
      <c r="G13" t="s">
        <v>63</v>
      </c>
      <c r="H13" t="s">
        <v>70</v>
      </c>
      <c r="I13" t="s">
        <v>75</v>
      </c>
      <c r="J13" t="s">
        <v>76</v>
      </c>
      <c r="K13" t="s">
        <v>77</v>
      </c>
      <c r="L13" t="s">
        <v>76</v>
      </c>
      <c r="M13" t="str">
        <f t="shared" si="3"/>
        <v>baseload_coal_IT_mix_mix</v>
      </c>
      <c r="N13" t="s">
        <v>133</v>
      </c>
      <c r="O13" s="23">
        <v>1</v>
      </c>
    </row>
    <row r="14" spans="1:18" x14ac:dyDescent="0.2">
      <c r="A14">
        <v>3</v>
      </c>
      <c r="B14" t="str">
        <f t="shared" si="2"/>
        <v>baseload_hard coal_NL_mix_mix</v>
      </c>
      <c r="C14" t="s">
        <v>304</v>
      </c>
      <c r="D14" t="str">
        <f t="shared" si="0"/>
        <v>electricity.generation::baseload::hard coal</v>
      </c>
      <c r="E14" t="s">
        <v>261</v>
      </c>
      <c r="F14" t="s">
        <v>296</v>
      </c>
      <c r="G14" t="s">
        <v>63</v>
      </c>
      <c r="H14" t="s">
        <v>71</v>
      </c>
      <c r="I14" t="s">
        <v>75</v>
      </c>
      <c r="J14" t="s">
        <v>76</v>
      </c>
      <c r="K14" t="s">
        <v>77</v>
      </c>
      <c r="L14" t="s">
        <v>76</v>
      </c>
      <c r="M14" t="str">
        <f t="shared" si="3"/>
        <v>baseload_coal_NL_mix_mix</v>
      </c>
      <c r="N14" t="s">
        <v>133</v>
      </c>
      <c r="O14" s="23">
        <v>1</v>
      </c>
    </row>
    <row r="15" spans="1:18" x14ac:dyDescent="0.2">
      <c r="A15">
        <v>3</v>
      </c>
      <c r="B15" t="str">
        <f t="shared" si="2"/>
        <v>baseload_hard coal_RO_mix_mix</v>
      </c>
      <c r="C15" t="s">
        <v>305</v>
      </c>
      <c r="D15" t="str">
        <f t="shared" si="0"/>
        <v>electricity.generation::baseload::hard coal</v>
      </c>
      <c r="E15" t="s">
        <v>261</v>
      </c>
      <c r="F15" t="s">
        <v>296</v>
      </c>
      <c r="G15" t="s">
        <v>63</v>
      </c>
      <c r="H15" t="s">
        <v>72</v>
      </c>
      <c r="I15" t="s">
        <v>75</v>
      </c>
      <c r="J15" t="s">
        <v>76</v>
      </c>
      <c r="K15" t="s">
        <v>77</v>
      </c>
      <c r="L15" t="s">
        <v>76</v>
      </c>
      <c r="M15" t="str">
        <f t="shared" si="3"/>
        <v>baseload_coal_RO_mix_mix</v>
      </c>
      <c r="N15" t="s">
        <v>133</v>
      </c>
      <c r="O15" s="23">
        <v>0</v>
      </c>
    </row>
    <row r="16" spans="1:18" x14ac:dyDescent="0.2">
      <c r="A16">
        <v>3</v>
      </c>
      <c r="B16" t="str">
        <f t="shared" si="2"/>
        <v>baseload_hard coal_SE_mix_mix</v>
      </c>
      <c r="C16" t="s">
        <v>306</v>
      </c>
      <c r="D16" t="str">
        <f t="shared" si="0"/>
        <v>electricity.generation::baseload::hard coal</v>
      </c>
      <c r="E16" t="s">
        <v>261</v>
      </c>
      <c r="F16" t="s">
        <v>296</v>
      </c>
      <c r="G16" t="s">
        <v>63</v>
      </c>
      <c r="H16" t="s">
        <v>73</v>
      </c>
      <c r="I16" t="s">
        <v>75</v>
      </c>
      <c r="J16" t="s">
        <v>76</v>
      </c>
      <c r="K16" t="s">
        <v>77</v>
      </c>
      <c r="L16" t="s">
        <v>76</v>
      </c>
      <c r="M16" t="str">
        <f t="shared" si="3"/>
        <v>baseload_coal_SE_mix_mix</v>
      </c>
      <c r="N16" t="s">
        <v>133</v>
      </c>
      <c r="O16" s="23">
        <v>0</v>
      </c>
    </row>
    <row r="17" spans="1:15" x14ac:dyDescent="0.2">
      <c r="A17">
        <v>3</v>
      </c>
      <c r="B17" t="str">
        <f t="shared" si="2"/>
        <v>baseload_hard coal_UK_mix_mix</v>
      </c>
      <c r="C17" t="s">
        <v>307</v>
      </c>
      <c r="D17" t="str">
        <f t="shared" si="0"/>
        <v>electricity.generation::baseload::hard coal</v>
      </c>
      <c r="E17" t="s">
        <v>261</v>
      </c>
      <c r="F17" t="s">
        <v>296</v>
      </c>
      <c r="G17" t="s">
        <v>63</v>
      </c>
      <c r="H17" t="s">
        <v>74</v>
      </c>
      <c r="I17" t="s">
        <v>75</v>
      </c>
      <c r="J17" t="s">
        <v>76</v>
      </c>
      <c r="K17" t="s">
        <v>77</v>
      </c>
      <c r="L17" t="s">
        <v>76</v>
      </c>
      <c r="M17" t="str">
        <f t="shared" si="3"/>
        <v>baseload_coal_UK_mix_mix</v>
      </c>
      <c r="N17" t="s">
        <v>133</v>
      </c>
      <c r="O17" s="23">
        <v>1</v>
      </c>
    </row>
    <row r="18" spans="1:15" x14ac:dyDescent="0.2">
      <c r="A18">
        <v>3</v>
      </c>
      <c r="B18" t="str">
        <f t="shared" si="2"/>
        <v>baseload_lignite_DE_mix_mix</v>
      </c>
      <c r="C18" t="s">
        <v>213</v>
      </c>
      <c r="D18" t="str">
        <f t="shared" si="0"/>
        <v>electricity.generation::baseload::lignite</v>
      </c>
      <c r="E18" t="s">
        <v>261</v>
      </c>
      <c r="F18" t="s">
        <v>296</v>
      </c>
      <c r="G18" t="s">
        <v>64</v>
      </c>
      <c r="H18" t="s">
        <v>67</v>
      </c>
      <c r="I18" t="s">
        <v>75</v>
      </c>
      <c r="J18" t="s">
        <v>76</v>
      </c>
      <c r="K18" t="s">
        <v>77</v>
      </c>
      <c r="L18" t="s">
        <v>76</v>
      </c>
      <c r="M18" t="str">
        <f>B26</f>
        <v>baseload_coal_DE_mix_mix</v>
      </c>
      <c r="N18" t="s">
        <v>133</v>
      </c>
      <c r="O18" s="14">
        <v>0.59064348694273838</v>
      </c>
    </row>
    <row r="19" spans="1:15" x14ac:dyDescent="0.2">
      <c r="A19">
        <v>3</v>
      </c>
      <c r="B19" t="str">
        <f t="shared" si="2"/>
        <v>baseload_lignite_ES_mix_mix</v>
      </c>
      <c r="C19" t="s">
        <v>214</v>
      </c>
      <c r="D19" t="str">
        <f t="shared" si="0"/>
        <v>electricity.generation::baseload::lignite</v>
      </c>
      <c r="E19" t="s">
        <v>261</v>
      </c>
      <c r="F19" t="s">
        <v>296</v>
      </c>
      <c r="G19" t="s">
        <v>64</v>
      </c>
      <c r="H19" t="s">
        <v>68</v>
      </c>
      <c r="I19" t="s">
        <v>75</v>
      </c>
      <c r="J19" t="s">
        <v>76</v>
      </c>
      <c r="K19" t="s">
        <v>77</v>
      </c>
      <c r="L19" t="s">
        <v>76</v>
      </c>
      <c r="M19" t="str">
        <f t="shared" ref="M19:M25" si="4">B27</f>
        <v>baseload_coal_ES_mix_mix</v>
      </c>
      <c r="N19" t="s">
        <v>133</v>
      </c>
      <c r="O19" s="14">
        <v>0</v>
      </c>
    </row>
    <row r="20" spans="1:15" x14ac:dyDescent="0.2">
      <c r="A20">
        <v>3</v>
      </c>
      <c r="B20" t="str">
        <f t="shared" si="2"/>
        <v>baseload_lignite_FR_mix_mix</v>
      </c>
      <c r="C20" t="s">
        <v>215</v>
      </c>
      <c r="D20" t="str">
        <f t="shared" si="0"/>
        <v>electricity.generation::baseload::lignite</v>
      </c>
      <c r="E20" t="s">
        <v>261</v>
      </c>
      <c r="F20" t="s">
        <v>296</v>
      </c>
      <c r="G20" t="s">
        <v>64</v>
      </c>
      <c r="H20" t="s">
        <v>69</v>
      </c>
      <c r="I20" t="s">
        <v>75</v>
      </c>
      <c r="J20" t="s">
        <v>76</v>
      </c>
      <c r="K20" t="s">
        <v>77</v>
      </c>
      <c r="L20" t="s">
        <v>76</v>
      </c>
      <c r="M20" t="str">
        <f t="shared" si="4"/>
        <v>baseload_coal_FR_mix_mix</v>
      </c>
      <c r="N20" t="s">
        <v>133</v>
      </c>
      <c r="O20" s="14">
        <v>0</v>
      </c>
    </row>
    <row r="21" spans="1:15" x14ac:dyDescent="0.2">
      <c r="A21">
        <v>3</v>
      </c>
      <c r="B21" t="str">
        <f t="shared" si="2"/>
        <v>baseload_lignite_IT_mix_mix</v>
      </c>
      <c r="C21" t="s">
        <v>216</v>
      </c>
      <c r="D21" t="str">
        <f t="shared" si="0"/>
        <v>electricity.generation::baseload::lignite</v>
      </c>
      <c r="E21" t="s">
        <v>261</v>
      </c>
      <c r="F21" t="s">
        <v>296</v>
      </c>
      <c r="G21" t="s">
        <v>64</v>
      </c>
      <c r="H21" t="s">
        <v>70</v>
      </c>
      <c r="I21" t="s">
        <v>75</v>
      </c>
      <c r="J21" t="s">
        <v>76</v>
      </c>
      <c r="K21" t="s">
        <v>77</v>
      </c>
      <c r="L21" t="s">
        <v>76</v>
      </c>
      <c r="M21" t="str">
        <f t="shared" si="4"/>
        <v>baseload_coal_IT_mix_mix</v>
      </c>
      <c r="N21" t="s">
        <v>133</v>
      </c>
      <c r="O21" s="14">
        <v>0</v>
      </c>
    </row>
    <row r="22" spans="1:15" x14ac:dyDescent="0.2">
      <c r="A22">
        <v>3</v>
      </c>
      <c r="B22" t="str">
        <f t="shared" si="2"/>
        <v>baseload_lignite_NL_mix_mix</v>
      </c>
      <c r="C22" t="s">
        <v>217</v>
      </c>
      <c r="D22" t="str">
        <f t="shared" si="0"/>
        <v>electricity.generation::baseload::lignite</v>
      </c>
      <c r="E22" t="s">
        <v>261</v>
      </c>
      <c r="F22" t="s">
        <v>296</v>
      </c>
      <c r="G22" t="s">
        <v>64</v>
      </c>
      <c r="H22" t="s">
        <v>71</v>
      </c>
      <c r="I22" t="s">
        <v>75</v>
      </c>
      <c r="J22" t="s">
        <v>76</v>
      </c>
      <c r="K22" t="s">
        <v>77</v>
      </c>
      <c r="L22" t="s">
        <v>76</v>
      </c>
      <c r="M22" t="str">
        <f t="shared" si="4"/>
        <v>baseload_coal_NL_mix_mix</v>
      </c>
      <c r="N22" t="s">
        <v>133</v>
      </c>
      <c r="O22" s="14">
        <v>0</v>
      </c>
    </row>
    <row r="23" spans="1:15" x14ac:dyDescent="0.2">
      <c r="A23">
        <v>3</v>
      </c>
      <c r="B23" t="str">
        <f>CONCATENATE(F23,"_",G23,"_",H23,"_",L23,"_",J23)</f>
        <v>baseload_lignite_RO_mix_mix</v>
      </c>
      <c r="C23" t="s">
        <v>218</v>
      </c>
      <c r="D23" t="str">
        <f t="shared" si="0"/>
        <v>electricity.generation::baseload::lignite</v>
      </c>
      <c r="E23" t="s">
        <v>261</v>
      </c>
      <c r="F23" t="s">
        <v>296</v>
      </c>
      <c r="G23" t="s">
        <v>64</v>
      </c>
      <c r="H23" t="s">
        <v>72</v>
      </c>
      <c r="I23" t="s">
        <v>75</v>
      </c>
      <c r="J23" t="s">
        <v>76</v>
      </c>
      <c r="K23" t="s">
        <v>77</v>
      </c>
      <c r="L23" t="s">
        <v>76</v>
      </c>
      <c r="M23" t="str">
        <f t="shared" si="4"/>
        <v>baseload_coal_RO_mix_mix</v>
      </c>
      <c r="N23" t="s">
        <v>133</v>
      </c>
      <c r="O23" s="14">
        <v>1</v>
      </c>
    </row>
    <row r="24" spans="1:15" x14ac:dyDescent="0.2">
      <c r="A24">
        <v>3</v>
      </c>
      <c r="B24" t="str">
        <f t="shared" si="2"/>
        <v>baseload_lignite_SE_mix_mix</v>
      </c>
      <c r="C24" t="s">
        <v>219</v>
      </c>
      <c r="D24" t="str">
        <f t="shared" si="0"/>
        <v>electricity.generation::baseload::lignite</v>
      </c>
      <c r="E24" t="s">
        <v>261</v>
      </c>
      <c r="F24" t="s">
        <v>296</v>
      </c>
      <c r="G24" t="s">
        <v>64</v>
      </c>
      <c r="H24" t="s">
        <v>73</v>
      </c>
      <c r="I24" t="s">
        <v>75</v>
      </c>
      <c r="J24" t="s">
        <v>76</v>
      </c>
      <c r="K24" t="s">
        <v>77</v>
      </c>
      <c r="L24" t="s">
        <v>76</v>
      </c>
      <c r="M24" t="str">
        <f t="shared" si="4"/>
        <v>baseload_coal_SE_mix_mix</v>
      </c>
      <c r="N24" t="s">
        <v>133</v>
      </c>
      <c r="O24" s="14">
        <v>0</v>
      </c>
    </row>
    <row r="25" spans="1:15" x14ac:dyDescent="0.2">
      <c r="A25">
        <v>3</v>
      </c>
      <c r="B25" t="str">
        <f t="shared" si="2"/>
        <v>baseload_lignite_UK_mix_mix</v>
      </c>
      <c r="C25" t="s">
        <v>220</v>
      </c>
      <c r="D25" t="str">
        <f t="shared" si="0"/>
        <v>electricity.generation::baseload::lignite</v>
      </c>
      <c r="E25" t="s">
        <v>261</v>
      </c>
      <c r="F25" t="s">
        <v>296</v>
      </c>
      <c r="G25" t="s">
        <v>64</v>
      </c>
      <c r="H25" t="s">
        <v>74</v>
      </c>
      <c r="I25" t="s">
        <v>75</v>
      </c>
      <c r="J25" t="s">
        <v>76</v>
      </c>
      <c r="K25" t="s">
        <v>77</v>
      </c>
      <c r="L25" t="s">
        <v>76</v>
      </c>
      <c r="M25" t="str">
        <f t="shared" si="4"/>
        <v>baseload_coal_UK_mix_mix</v>
      </c>
      <c r="N25" t="s">
        <v>133</v>
      </c>
      <c r="O25" s="14">
        <v>0</v>
      </c>
    </row>
    <row r="26" spans="1:15" x14ac:dyDescent="0.2">
      <c r="A26">
        <v>2</v>
      </c>
      <c r="B26" t="str">
        <f t="shared" si="2"/>
        <v>baseload_coal_DE_mix_mix</v>
      </c>
      <c r="C26" t="s">
        <v>205</v>
      </c>
      <c r="D26" t="str">
        <f t="shared" si="0"/>
        <v>electricity.generation::baseload::coal</v>
      </c>
      <c r="E26" t="s">
        <v>261</v>
      </c>
      <c r="F26" t="s">
        <v>296</v>
      </c>
      <c r="G26" t="s">
        <v>65</v>
      </c>
      <c r="H26" t="s">
        <v>67</v>
      </c>
      <c r="I26" t="s">
        <v>75</v>
      </c>
      <c r="J26" t="s">
        <v>76</v>
      </c>
      <c r="K26" t="s">
        <v>77</v>
      </c>
      <c r="L26" t="s">
        <v>76</v>
      </c>
      <c r="M26" t="str">
        <f>B114</f>
        <v>baseload__DE_mix_mix</v>
      </c>
      <c r="N26" t="s">
        <v>133</v>
      </c>
      <c r="O26" s="23">
        <v>0.52573056329660595</v>
      </c>
    </row>
    <row r="27" spans="1:15" x14ac:dyDescent="0.2">
      <c r="A27">
        <v>2</v>
      </c>
      <c r="B27" t="str">
        <f t="shared" si="2"/>
        <v>baseload_coal_ES_mix_mix</v>
      </c>
      <c r="C27" t="s">
        <v>206</v>
      </c>
      <c r="D27" t="str">
        <f t="shared" si="0"/>
        <v>electricity.generation::baseload::coal</v>
      </c>
      <c r="E27" t="s">
        <v>261</v>
      </c>
      <c r="F27" t="s">
        <v>296</v>
      </c>
      <c r="G27" t="s">
        <v>65</v>
      </c>
      <c r="H27" t="s">
        <v>68</v>
      </c>
      <c r="I27" t="s">
        <v>75</v>
      </c>
      <c r="J27" t="s">
        <v>76</v>
      </c>
      <c r="K27" t="s">
        <v>77</v>
      </c>
      <c r="L27" t="s">
        <v>76</v>
      </c>
      <c r="M27" t="str">
        <f t="shared" ref="M27:M33" si="5">B115</f>
        <v>baseload__ES_mix_mix</v>
      </c>
      <c r="N27" t="s">
        <v>133</v>
      </c>
      <c r="O27" s="23">
        <v>0.36857684093119497</v>
      </c>
    </row>
    <row r="28" spans="1:15" x14ac:dyDescent="0.2">
      <c r="A28">
        <v>2</v>
      </c>
      <c r="B28" t="str">
        <f t="shared" si="2"/>
        <v>baseload_coal_FR_mix_mix</v>
      </c>
      <c r="C28" t="s">
        <v>207</v>
      </c>
      <c r="D28" t="str">
        <f t="shared" si="0"/>
        <v>electricity.generation::baseload::coal</v>
      </c>
      <c r="E28" t="s">
        <v>261</v>
      </c>
      <c r="F28" t="s">
        <v>296</v>
      </c>
      <c r="G28" t="s">
        <v>65</v>
      </c>
      <c r="H28" t="s">
        <v>69</v>
      </c>
      <c r="I28" t="s">
        <v>75</v>
      </c>
      <c r="J28" t="s">
        <v>76</v>
      </c>
      <c r="K28" t="s">
        <v>77</v>
      </c>
      <c r="L28" t="s">
        <v>76</v>
      </c>
      <c r="M28" t="str">
        <f t="shared" si="5"/>
        <v>baseload__FR_mix_mix</v>
      </c>
      <c r="N28" t="s">
        <v>133</v>
      </c>
      <c r="O28" s="23">
        <v>3.9676796579947174E-2</v>
      </c>
    </row>
    <row r="29" spans="1:15" x14ac:dyDescent="0.2">
      <c r="A29">
        <v>2</v>
      </c>
      <c r="B29" t="str">
        <f t="shared" si="2"/>
        <v>baseload_coal_IT_mix_mix</v>
      </c>
      <c r="C29" t="s">
        <v>208</v>
      </c>
      <c r="D29" t="str">
        <f t="shared" si="0"/>
        <v>electricity.generation::baseload::coal</v>
      </c>
      <c r="E29" t="s">
        <v>261</v>
      </c>
      <c r="F29" t="s">
        <v>296</v>
      </c>
      <c r="G29" t="s">
        <v>65</v>
      </c>
      <c r="H29" t="s">
        <v>70</v>
      </c>
      <c r="I29" t="s">
        <v>75</v>
      </c>
      <c r="J29" t="s">
        <v>76</v>
      </c>
      <c r="K29" t="s">
        <v>77</v>
      </c>
      <c r="L29" t="s">
        <v>76</v>
      </c>
      <c r="M29" t="str">
        <f t="shared" si="5"/>
        <v>baseload__IT_mix_mix</v>
      </c>
      <c r="N29" t="s">
        <v>133</v>
      </c>
      <c r="O29" s="23">
        <v>0.32721398912130323</v>
      </c>
    </row>
    <row r="30" spans="1:15" x14ac:dyDescent="0.2">
      <c r="A30">
        <v>2</v>
      </c>
      <c r="B30" t="str">
        <f t="shared" si="2"/>
        <v>baseload_coal_NL_mix_mix</v>
      </c>
      <c r="C30" t="s">
        <v>209</v>
      </c>
      <c r="D30" t="str">
        <f t="shared" si="0"/>
        <v>electricity.generation::baseload::coal</v>
      </c>
      <c r="E30" t="s">
        <v>261</v>
      </c>
      <c r="F30" t="s">
        <v>296</v>
      </c>
      <c r="G30" t="s">
        <v>65</v>
      </c>
      <c r="H30" t="s">
        <v>71</v>
      </c>
      <c r="I30" t="s">
        <v>75</v>
      </c>
      <c r="J30" t="s">
        <v>76</v>
      </c>
      <c r="K30" t="s">
        <v>77</v>
      </c>
      <c r="L30" t="s">
        <v>76</v>
      </c>
      <c r="M30" t="str">
        <f t="shared" si="5"/>
        <v>baseload__NL_mix_mix</v>
      </c>
      <c r="N30" t="s">
        <v>133</v>
      </c>
      <c r="O30" s="23">
        <v>0.81718421667055807</v>
      </c>
    </row>
    <row r="31" spans="1:15" x14ac:dyDescent="0.2">
      <c r="A31">
        <v>2</v>
      </c>
      <c r="B31" t="str">
        <f t="shared" si="2"/>
        <v>baseload_coal_RO_mix_mix</v>
      </c>
      <c r="C31" t="s">
        <v>210</v>
      </c>
      <c r="D31" t="str">
        <f t="shared" si="0"/>
        <v>electricity.generation::baseload::coal</v>
      </c>
      <c r="E31" t="s">
        <v>261</v>
      </c>
      <c r="F31" t="s">
        <v>296</v>
      </c>
      <c r="G31" t="s">
        <v>65</v>
      </c>
      <c r="H31" t="s">
        <v>72</v>
      </c>
      <c r="I31" t="s">
        <v>75</v>
      </c>
      <c r="J31" t="s">
        <v>76</v>
      </c>
      <c r="K31" t="s">
        <v>77</v>
      </c>
      <c r="L31" t="s">
        <v>76</v>
      </c>
      <c r="M31" t="str">
        <f t="shared" si="5"/>
        <v>baseload__RO_mix_mix</v>
      </c>
      <c r="N31" t="s">
        <v>133</v>
      </c>
      <c r="O31" s="23">
        <v>0.37481194151314134</v>
      </c>
    </row>
    <row r="32" spans="1:15" x14ac:dyDescent="0.2">
      <c r="A32">
        <v>2</v>
      </c>
      <c r="B32" t="str">
        <f t="shared" si="2"/>
        <v>baseload_coal_SE_mix_mix</v>
      </c>
      <c r="C32" t="s">
        <v>211</v>
      </c>
      <c r="D32" t="str">
        <f t="shared" si="0"/>
        <v>electricity.generation::baseload::coal</v>
      </c>
      <c r="E32" t="s">
        <v>261</v>
      </c>
      <c r="F32" t="s">
        <v>296</v>
      </c>
      <c r="G32" t="s">
        <v>65</v>
      </c>
      <c r="H32" t="s">
        <v>73</v>
      </c>
      <c r="I32" t="s">
        <v>75</v>
      </c>
      <c r="J32" t="s">
        <v>76</v>
      </c>
      <c r="K32" t="s">
        <v>77</v>
      </c>
      <c r="L32" t="s">
        <v>76</v>
      </c>
      <c r="M32" t="str">
        <f t="shared" si="5"/>
        <v>baseload__SE_mix_mix</v>
      </c>
      <c r="N32" t="s">
        <v>133</v>
      </c>
      <c r="O32" s="23">
        <v>0</v>
      </c>
    </row>
    <row r="33" spans="1:15" x14ac:dyDescent="0.2">
      <c r="A33">
        <v>2</v>
      </c>
      <c r="B33" t="str">
        <f t="shared" si="2"/>
        <v>baseload_coal_UK_mix_mix</v>
      </c>
      <c r="C33" t="s">
        <v>212</v>
      </c>
      <c r="D33" t="str">
        <f t="shared" si="0"/>
        <v>electricity.generation::baseload::coal</v>
      </c>
      <c r="E33" t="s">
        <v>261</v>
      </c>
      <c r="F33" t="s">
        <v>296</v>
      </c>
      <c r="G33" t="s">
        <v>65</v>
      </c>
      <c r="H33" t="s">
        <v>74</v>
      </c>
      <c r="I33" t="s">
        <v>75</v>
      </c>
      <c r="J33" t="s">
        <v>76</v>
      </c>
      <c r="K33" t="s">
        <v>77</v>
      </c>
      <c r="L33" t="s">
        <v>76</v>
      </c>
      <c r="M33" t="str">
        <f t="shared" si="5"/>
        <v>baseload__UK_mix_mix</v>
      </c>
      <c r="N33" t="s">
        <v>133</v>
      </c>
      <c r="O33" s="23">
        <v>0.58075784170909361</v>
      </c>
    </row>
    <row r="34" spans="1:15" x14ac:dyDescent="0.2">
      <c r="A34">
        <v>2</v>
      </c>
      <c r="B34" t="str">
        <f t="shared" si="2"/>
        <v>peak_natural.gas_DE_mix_mix</v>
      </c>
      <c r="C34" t="s">
        <v>173</v>
      </c>
      <c r="D34" t="str">
        <f t="shared" si="0"/>
        <v>electricity.generation::peak::natural.gas</v>
      </c>
      <c r="E34" t="s">
        <v>261</v>
      </c>
      <c r="F34" t="s">
        <v>297</v>
      </c>
      <c r="G34" t="s">
        <v>287</v>
      </c>
      <c r="H34" t="s">
        <v>67</v>
      </c>
      <c r="I34" t="s">
        <v>75</v>
      </c>
      <c r="J34" t="s">
        <v>76</v>
      </c>
      <c r="K34" t="s">
        <v>77</v>
      </c>
      <c r="L34" t="s">
        <v>76</v>
      </c>
      <c r="M34" t="str">
        <f>B122</f>
        <v>peak__DE_mix_mix</v>
      </c>
      <c r="N34" t="s">
        <v>133</v>
      </c>
      <c r="O34" s="23">
        <v>0.74015526255567099</v>
      </c>
    </row>
    <row r="35" spans="1:15" x14ac:dyDescent="0.2">
      <c r="A35">
        <v>2</v>
      </c>
      <c r="B35" t="str">
        <f t="shared" si="2"/>
        <v>peak_natural.gas_ES_mix_mix</v>
      </c>
      <c r="C35" t="s">
        <v>174</v>
      </c>
      <c r="D35" t="str">
        <f t="shared" si="0"/>
        <v>electricity.generation::peak::natural.gas</v>
      </c>
      <c r="E35" t="s">
        <v>261</v>
      </c>
      <c r="F35" t="s">
        <v>297</v>
      </c>
      <c r="G35" t="s">
        <v>287</v>
      </c>
      <c r="H35" t="s">
        <v>68</v>
      </c>
      <c r="I35" t="s">
        <v>75</v>
      </c>
      <c r="J35" t="s">
        <v>76</v>
      </c>
      <c r="K35" t="s">
        <v>77</v>
      </c>
      <c r="L35" t="s">
        <v>76</v>
      </c>
      <c r="M35" t="str">
        <f t="shared" ref="M35:M41" si="6">B123</f>
        <v>peak__ES_mix_mix</v>
      </c>
      <c r="N35" t="s">
        <v>133</v>
      </c>
      <c r="O35" s="23">
        <v>0.62267625030656326</v>
      </c>
    </row>
    <row r="36" spans="1:15" x14ac:dyDescent="0.2">
      <c r="A36">
        <v>2</v>
      </c>
      <c r="B36" t="str">
        <f t="shared" si="2"/>
        <v>peak_natural.gas_FR_mix_mix</v>
      </c>
      <c r="C36" t="s">
        <v>175</v>
      </c>
      <c r="D36" t="str">
        <f t="shared" si="0"/>
        <v>electricity.generation::peak::natural.gas</v>
      </c>
      <c r="E36" t="s">
        <v>261</v>
      </c>
      <c r="F36" t="s">
        <v>297</v>
      </c>
      <c r="G36" t="s">
        <v>287</v>
      </c>
      <c r="H36" t="s">
        <v>69</v>
      </c>
      <c r="I36" t="s">
        <v>75</v>
      </c>
      <c r="J36" t="s">
        <v>76</v>
      </c>
      <c r="K36" t="s">
        <v>77</v>
      </c>
      <c r="L36" t="s">
        <v>76</v>
      </c>
      <c r="M36" t="str">
        <f t="shared" si="6"/>
        <v>peak__FR_mix_mix</v>
      </c>
      <c r="N36" t="s">
        <v>133</v>
      </c>
      <c r="O36" s="23">
        <v>0.10463556475046637</v>
      </c>
    </row>
    <row r="37" spans="1:15" x14ac:dyDescent="0.2">
      <c r="A37">
        <v>2</v>
      </c>
      <c r="B37" t="str">
        <f t="shared" si="2"/>
        <v>peak_natural.gas_IT_mix_mix</v>
      </c>
      <c r="C37" t="s">
        <v>176</v>
      </c>
      <c r="D37" t="str">
        <f t="shared" si="0"/>
        <v>electricity.generation::peak::natural.gas</v>
      </c>
      <c r="E37" t="s">
        <v>261</v>
      </c>
      <c r="F37" t="s">
        <v>297</v>
      </c>
      <c r="G37" t="s">
        <v>287</v>
      </c>
      <c r="H37" t="s">
        <v>70</v>
      </c>
      <c r="I37" t="s">
        <v>75</v>
      </c>
      <c r="J37" t="s">
        <v>76</v>
      </c>
      <c r="K37" t="s">
        <v>77</v>
      </c>
      <c r="L37" t="s">
        <v>76</v>
      </c>
      <c r="M37" t="str">
        <f t="shared" si="6"/>
        <v>peak__IT_mix_mix</v>
      </c>
      <c r="N37" t="s">
        <v>133</v>
      </c>
      <c r="O37" s="23">
        <v>0.5468228826393825</v>
      </c>
    </row>
    <row r="38" spans="1:15" x14ac:dyDescent="0.2">
      <c r="A38">
        <v>2</v>
      </c>
      <c r="B38" t="str">
        <f t="shared" si="2"/>
        <v>peak_natural.gas_NL_mix_mix</v>
      </c>
      <c r="C38" t="s">
        <v>177</v>
      </c>
      <c r="D38" t="str">
        <f t="shared" si="0"/>
        <v>electricity.generation::peak::natural.gas</v>
      </c>
      <c r="E38" t="s">
        <v>261</v>
      </c>
      <c r="F38" t="s">
        <v>297</v>
      </c>
      <c r="G38" t="s">
        <v>287</v>
      </c>
      <c r="H38" t="s">
        <v>71</v>
      </c>
      <c r="I38" t="s">
        <v>75</v>
      </c>
      <c r="J38" t="s">
        <v>76</v>
      </c>
      <c r="K38" t="s">
        <v>77</v>
      </c>
      <c r="L38" t="s">
        <v>76</v>
      </c>
      <c r="M38" t="str">
        <f t="shared" si="6"/>
        <v>peak__NL_mix_mix</v>
      </c>
      <c r="N38" t="s">
        <v>133</v>
      </c>
      <c r="O38" s="23">
        <v>0.99341186076221111</v>
      </c>
    </row>
    <row r="39" spans="1:15" x14ac:dyDescent="0.2">
      <c r="A39">
        <v>2</v>
      </c>
      <c r="B39" t="str">
        <f t="shared" si="2"/>
        <v>peak_natural.gas_RO_mix_mix</v>
      </c>
      <c r="C39" t="s">
        <v>178</v>
      </c>
      <c r="D39" t="str">
        <f t="shared" si="0"/>
        <v>electricity.generation::peak::natural.gas</v>
      </c>
      <c r="E39" t="s">
        <v>261</v>
      </c>
      <c r="F39" t="s">
        <v>297</v>
      </c>
      <c r="G39" t="s">
        <v>287</v>
      </c>
      <c r="H39" t="s">
        <v>72</v>
      </c>
      <c r="I39" t="s">
        <v>75</v>
      </c>
      <c r="J39" t="s">
        <v>76</v>
      </c>
      <c r="K39" t="s">
        <v>77</v>
      </c>
      <c r="L39" t="s">
        <v>76</v>
      </c>
      <c r="M39" t="str">
        <f t="shared" si="6"/>
        <v>peak__RO_mix_mix</v>
      </c>
      <c r="N39" t="s">
        <v>133</v>
      </c>
      <c r="O39" s="23">
        <v>0.66128148959474253</v>
      </c>
    </row>
    <row r="40" spans="1:15" x14ac:dyDescent="0.2">
      <c r="A40">
        <v>2</v>
      </c>
      <c r="B40" t="str">
        <f t="shared" si="2"/>
        <v>peak_natural.gas_SE_mix_mix</v>
      </c>
      <c r="C40" t="s">
        <v>179</v>
      </c>
      <c r="D40" t="str">
        <f t="shared" si="0"/>
        <v>electricity.generation::peak::natural.gas</v>
      </c>
      <c r="E40" t="s">
        <v>261</v>
      </c>
      <c r="F40" t="s">
        <v>297</v>
      </c>
      <c r="G40" t="s">
        <v>287</v>
      </c>
      <c r="H40" t="s">
        <v>73</v>
      </c>
      <c r="I40" t="s">
        <v>75</v>
      </c>
      <c r="J40" t="s">
        <v>76</v>
      </c>
      <c r="K40" t="s">
        <v>77</v>
      </c>
      <c r="L40" t="s">
        <v>76</v>
      </c>
      <c r="M40" t="str">
        <f t="shared" si="6"/>
        <v>peak__SE_mix_mix</v>
      </c>
      <c r="N40" t="s">
        <v>133</v>
      </c>
      <c r="O40" s="23">
        <v>0</v>
      </c>
    </row>
    <row r="41" spans="1:15" x14ac:dyDescent="0.2">
      <c r="A41">
        <v>2</v>
      </c>
      <c r="B41" t="str">
        <f t="shared" si="2"/>
        <v>peak_natural.gas_UK_mix_mix</v>
      </c>
      <c r="C41" t="s">
        <v>180</v>
      </c>
      <c r="D41" t="str">
        <f t="shared" si="0"/>
        <v>electricity.generation::peak::natural.gas</v>
      </c>
      <c r="E41" t="s">
        <v>261</v>
      </c>
      <c r="F41" t="s">
        <v>297</v>
      </c>
      <c r="G41" t="s">
        <v>287</v>
      </c>
      <c r="H41" t="s">
        <v>74</v>
      </c>
      <c r="I41" t="s">
        <v>75</v>
      </c>
      <c r="J41" t="s">
        <v>76</v>
      </c>
      <c r="K41" t="s">
        <v>77</v>
      </c>
      <c r="L41" t="s">
        <v>76</v>
      </c>
      <c r="M41" t="str">
        <f t="shared" si="6"/>
        <v>peak__UK_mix_mix</v>
      </c>
      <c r="N41" t="s">
        <v>133</v>
      </c>
      <c r="O41" s="23">
        <v>0.90852228736781226</v>
      </c>
    </row>
    <row r="42" spans="1:15" x14ac:dyDescent="0.2">
      <c r="A42">
        <v>2</v>
      </c>
      <c r="B42" t="str">
        <f t="shared" si="2"/>
        <v>peak_small.hydro_DE_mix_mix</v>
      </c>
      <c r="C42" t="s">
        <v>181</v>
      </c>
      <c r="D42" t="str">
        <f t="shared" si="0"/>
        <v>electricity.generation::peak::small.hydro</v>
      </c>
      <c r="E42" t="s">
        <v>261</v>
      </c>
      <c r="F42" t="s">
        <v>297</v>
      </c>
      <c r="G42" t="s">
        <v>288</v>
      </c>
      <c r="H42" t="s">
        <v>67</v>
      </c>
      <c r="I42" t="s">
        <v>75</v>
      </c>
      <c r="J42" t="s">
        <v>76</v>
      </c>
      <c r="K42" t="s">
        <v>77</v>
      </c>
      <c r="L42" t="s">
        <v>76</v>
      </c>
      <c r="M42" t="str">
        <f>B122</f>
        <v>peak__DE_mix_mix</v>
      </c>
      <c r="N42" t="s">
        <v>133</v>
      </c>
      <c r="O42" s="23">
        <v>6.6752336859894026E-2</v>
      </c>
    </row>
    <row r="43" spans="1:15" x14ac:dyDescent="0.2">
      <c r="A43">
        <v>2</v>
      </c>
      <c r="B43" t="str">
        <f>CONCATENATE(F43,"_",G43,"_",H43,"_",L43,"_",J43)</f>
        <v>peak_small.hydro_ES_mix_mix</v>
      </c>
      <c r="C43" t="s">
        <v>182</v>
      </c>
      <c r="D43" t="str">
        <f t="shared" si="0"/>
        <v>electricity.generation::peak::small.hydro</v>
      </c>
      <c r="E43" t="s">
        <v>261</v>
      </c>
      <c r="F43" t="s">
        <v>297</v>
      </c>
      <c r="G43" t="s">
        <v>288</v>
      </c>
      <c r="H43" t="s">
        <v>68</v>
      </c>
      <c r="I43" t="s">
        <v>75</v>
      </c>
      <c r="J43" t="s">
        <v>76</v>
      </c>
      <c r="K43" t="s">
        <v>77</v>
      </c>
      <c r="L43" t="s">
        <v>76</v>
      </c>
      <c r="M43" t="str">
        <f t="shared" ref="M43:M49" si="7">B123</f>
        <v>peak__ES_mix_mix</v>
      </c>
      <c r="N43" t="s">
        <v>133</v>
      </c>
      <c r="O43" s="23">
        <v>6.0746693832889991E-3</v>
      </c>
    </row>
    <row r="44" spans="1:15" x14ac:dyDescent="0.2">
      <c r="A44">
        <v>2</v>
      </c>
      <c r="B44" t="str">
        <f t="shared" si="2"/>
        <v>peak_small.hydro_FR_mix_mix</v>
      </c>
      <c r="C44" t="s">
        <v>183</v>
      </c>
      <c r="D44" t="str">
        <f t="shared" si="0"/>
        <v>electricity.generation::peak::small.hydro</v>
      </c>
      <c r="E44" t="s">
        <v>261</v>
      </c>
      <c r="F44" t="s">
        <v>297</v>
      </c>
      <c r="G44" t="s">
        <v>288</v>
      </c>
      <c r="H44" t="s">
        <v>69</v>
      </c>
      <c r="I44" t="s">
        <v>75</v>
      </c>
      <c r="J44" t="s">
        <v>76</v>
      </c>
      <c r="K44" t="s">
        <v>77</v>
      </c>
      <c r="L44" t="s">
        <v>76</v>
      </c>
      <c r="M44" t="str">
        <f t="shared" si="7"/>
        <v>peak__FR_mix_mix</v>
      </c>
      <c r="N44" t="s">
        <v>133</v>
      </c>
      <c r="O44" s="23">
        <v>1.7962666750098753E-2</v>
      </c>
    </row>
    <row r="45" spans="1:15" x14ac:dyDescent="0.2">
      <c r="A45">
        <v>2</v>
      </c>
      <c r="B45" t="str">
        <f t="shared" si="2"/>
        <v>peak_small.hydro_IT_mix_mix</v>
      </c>
      <c r="C45" t="s">
        <v>184</v>
      </c>
      <c r="D45" t="str">
        <f t="shared" si="0"/>
        <v>electricity.generation::peak::small.hydro</v>
      </c>
      <c r="E45" t="s">
        <v>261</v>
      </c>
      <c r="F45" t="s">
        <v>297</v>
      </c>
      <c r="G45" t="s">
        <v>288</v>
      </c>
      <c r="H45" t="s">
        <v>70</v>
      </c>
      <c r="I45" t="s">
        <v>75</v>
      </c>
      <c r="J45" t="s">
        <v>76</v>
      </c>
      <c r="K45" t="s">
        <v>77</v>
      </c>
      <c r="L45" t="s">
        <v>76</v>
      </c>
      <c r="M45" t="str">
        <f t="shared" si="7"/>
        <v>peak__IT_mix_mix</v>
      </c>
      <c r="N45" t="s">
        <v>133</v>
      </c>
      <c r="O45" s="23">
        <v>2.154303842669511E-2</v>
      </c>
    </row>
    <row r="46" spans="1:15" x14ac:dyDescent="0.2">
      <c r="A46">
        <v>2</v>
      </c>
      <c r="B46" t="str">
        <f t="shared" si="2"/>
        <v>peak_small.hydro_NL_mix_mix</v>
      </c>
      <c r="C46" t="s">
        <v>185</v>
      </c>
      <c r="D46" t="str">
        <f t="shared" si="0"/>
        <v>electricity.generation::peak::small.hydro</v>
      </c>
      <c r="E46" t="s">
        <v>261</v>
      </c>
      <c r="F46" t="s">
        <v>297</v>
      </c>
      <c r="G46" t="s">
        <v>288</v>
      </c>
      <c r="H46" t="s">
        <v>71</v>
      </c>
      <c r="I46" t="s">
        <v>75</v>
      </c>
      <c r="J46" t="s">
        <v>76</v>
      </c>
      <c r="K46" t="s">
        <v>77</v>
      </c>
      <c r="L46" t="s">
        <v>76</v>
      </c>
      <c r="M46" t="str">
        <f t="shared" si="7"/>
        <v>peak__NL_mix_mix</v>
      </c>
      <c r="N46" t="s">
        <v>133</v>
      </c>
      <c r="O46" s="23">
        <v>0</v>
      </c>
    </row>
    <row r="47" spans="1:15" x14ac:dyDescent="0.2">
      <c r="A47">
        <v>2</v>
      </c>
      <c r="B47" t="str">
        <f t="shared" si="2"/>
        <v>peak_small.hydro_RO_mix_mix</v>
      </c>
      <c r="C47" t="s">
        <v>186</v>
      </c>
      <c r="D47" t="str">
        <f t="shared" si="0"/>
        <v>electricity.generation::peak::small.hydro</v>
      </c>
      <c r="E47" t="s">
        <v>261</v>
      </c>
      <c r="F47" t="s">
        <v>297</v>
      </c>
      <c r="G47" t="s">
        <v>288</v>
      </c>
      <c r="H47" t="s">
        <v>72</v>
      </c>
      <c r="I47" t="s">
        <v>75</v>
      </c>
      <c r="J47" t="s">
        <v>76</v>
      </c>
      <c r="K47" t="s">
        <v>77</v>
      </c>
      <c r="L47" t="s">
        <v>76</v>
      </c>
      <c r="M47" t="str">
        <f t="shared" si="7"/>
        <v>peak__RO_mix_mix</v>
      </c>
      <c r="N47" t="s">
        <v>133</v>
      </c>
      <c r="O47" s="23">
        <v>3.1261409273457462E-2</v>
      </c>
    </row>
    <row r="48" spans="1:15" x14ac:dyDescent="0.2">
      <c r="A48">
        <v>2</v>
      </c>
      <c r="B48" t="str">
        <f t="shared" si="2"/>
        <v>baseload_small.hydro_SE_mix_mix</v>
      </c>
      <c r="C48" t="s">
        <v>187</v>
      </c>
      <c r="D48" t="str">
        <f t="shared" si="0"/>
        <v>electricity.generation::baseload::small.hydro</v>
      </c>
      <c r="E48" t="s">
        <v>261</v>
      </c>
      <c r="F48" t="s">
        <v>296</v>
      </c>
      <c r="G48" t="s">
        <v>288</v>
      </c>
      <c r="H48" t="s">
        <v>73</v>
      </c>
      <c r="I48" t="s">
        <v>75</v>
      </c>
      <c r="J48" t="s">
        <v>76</v>
      </c>
      <c r="K48" t="s">
        <v>77</v>
      </c>
      <c r="L48" t="s">
        <v>76</v>
      </c>
      <c r="M48" t="str">
        <f>B120</f>
        <v>baseload__SE_mix_mix</v>
      </c>
      <c r="N48" t="s">
        <v>133</v>
      </c>
      <c r="O48" s="23">
        <v>0.01</v>
      </c>
    </row>
    <row r="49" spans="1:15" x14ac:dyDescent="0.2">
      <c r="A49">
        <v>2</v>
      </c>
      <c r="B49" t="str">
        <f t="shared" si="2"/>
        <v>peak_small.hydro_UK_mix_mix</v>
      </c>
      <c r="C49" t="s">
        <v>188</v>
      </c>
      <c r="D49" t="str">
        <f t="shared" si="0"/>
        <v>electricity.generation::peak::small.hydro</v>
      </c>
      <c r="E49" t="s">
        <v>261</v>
      </c>
      <c r="F49" t="s">
        <v>297</v>
      </c>
      <c r="G49" t="s">
        <v>288</v>
      </c>
      <c r="H49" t="s">
        <v>74</v>
      </c>
      <c r="I49" t="s">
        <v>75</v>
      </c>
      <c r="J49" t="s">
        <v>76</v>
      </c>
      <c r="K49" t="s">
        <v>77</v>
      </c>
      <c r="L49" t="s">
        <v>76</v>
      </c>
      <c r="M49" t="str">
        <f t="shared" si="7"/>
        <v>peak__UK_mix_mix</v>
      </c>
      <c r="N49" t="s">
        <v>133</v>
      </c>
      <c r="O49" s="23">
        <v>3.4954417591649902E-3</v>
      </c>
    </row>
    <row r="50" spans="1:15" x14ac:dyDescent="0.2">
      <c r="A50">
        <v>2</v>
      </c>
      <c r="B50" t="str">
        <f t="shared" si="2"/>
        <v>baseload_large.hydro_DE_mix_mix</v>
      </c>
      <c r="C50" t="s">
        <v>189</v>
      </c>
      <c r="D50" t="str">
        <f t="shared" si="0"/>
        <v>electricity.generation::baseload::large.hydro</v>
      </c>
      <c r="E50" t="s">
        <v>261</v>
      </c>
      <c r="F50" t="s">
        <v>296</v>
      </c>
      <c r="G50" t="s">
        <v>289</v>
      </c>
      <c r="H50" t="s">
        <v>67</v>
      </c>
      <c r="I50" t="s">
        <v>75</v>
      </c>
      <c r="J50" t="s">
        <v>76</v>
      </c>
      <c r="K50" t="s">
        <v>77</v>
      </c>
      <c r="L50" t="s">
        <v>76</v>
      </c>
      <c r="M50" t="str">
        <f>B114</f>
        <v>baseload__DE_mix_mix</v>
      </c>
      <c r="N50" t="s">
        <v>133</v>
      </c>
      <c r="O50" s="57">
        <v>0.05</v>
      </c>
    </row>
    <row r="51" spans="1:15" x14ac:dyDescent="0.2">
      <c r="A51">
        <v>2</v>
      </c>
      <c r="B51" t="str">
        <f t="shared" si="2"/>
        <v>peak_large.hydro_ES_mix_mix</v>
      </c>
      <c r="C51" t="s">
        <v>190</v>
      </c>
      <c r="D51" t="str">
        <f t="shared" si="0"/>
        <v>electricity.generation::peak::large.hydro</v>
      </c>
      <c r="E51" t="s">
        <v>261</v>
      </c>
      <c r="F51" t="s">
        <v>297</v>
      </c>
      <c r="G51" t="s">
        <v>289</v>
      </c>
      <c r="H51" t="s">
        <v>68</v>
      </c>
      <c r="I51" t="s">
        <v>75</v>
      </c>
      <c r="J51" t="s">
        <v>76</v>
      </c>
      <c r="K51" t="s">
        <v>77</v>
      </c>
      <c r="L51" t="s">
        <v>76</v>
      </c>
      <c r="M51" t="str">
        <f t="shared" ref="M51:M57" si="8">B123</f>
        <v>peak__ES_mix_mix</v>
      </c>
      <c r="N51" t="s">
        <v>133</v>
      </c>
      <c r="O51" s="23">
        <v>0.3221197200369762</v>
      </c>
    </row>
    <row r="52" spans="1:15" x14ac:dyDescent="0.2">
      <c r="A52">
        <v>2</v>
      </c>
      <c r="B52" t="str">
        <f t="shared" si="2"/>
        <v>peak_large.hydro_FR_mix_mix</v>
      </c>
      <c r="C52" t="s">
        <v>191</v>
      </c>
      <c r="D52" t="str">
        <f t="shared" si="0"/>
        <v>electricity.generation::peak::large.hydro</v>
      </c>
      <c r="E52" t="s">
        <v>261</v>
      </c>
      <c r="F52" t="s">
        <v>297</v>
      </c>
      <c r="G52" t="s">
        <v>289</v>
      </c>
      <c r="H52" t="s">
        <v>69</v>
      </c>
      <c r="I52" t="s">
        <v>75</v>
      </c>
      <c r="J52" t="s">
        <v>76</v>
      </c>
      <c r="K52" t="s">
        <v>77</v>
      </c>
      <c r="L52" t="s">
        <v>76</v>
      </c>
      <c r="M52" t="str">
        <f t="shared" si="8"/>
        <v>peak__FR_mix_mix</v>
      </c>
      <c r="N52" t="s">
        <v>133</v>
      </c>
      <c r="O52" s="23">
        <v>0.80872282428030062</v>
      </c>
    </row>
    <row r="53" spans="1:15" x14ac:dyDescent="0.2">
      <c r="A53">
        <v>2</v>
      </c>
      <c r="B53" t="str">
        <f t="shared" si="2"/>
        <v>peak_large.hydro_IT_mix_mix</v>
      </c>
      <c r="C53" t="s">
        <v>192</v>
      </c>
      <c r="D53" t="str">
        <f t="shared" si="0"/>
        <v>electricity.generation::peak::large.hydro</v>
      </c>
      <c r="E53" t="s">
        <v>261</v>
      </c>
      <c r="F53" t="s">
        <v>297</v>
      </c>
      <c r="G53" t="s">
        <v>289</v>
      </c>
      <c r="H53" t="s">
        <v>70</v>
      </c>
      <c r="I53" t="s">
        <v>75</v>
      </c>
      <c r="J53" t="s">
        <v>76</v>
      </c>
      <c r="K53" t="s">
        <v>77</v>
      </c>
      <c r="L53" t="s">
        <v>76</v>
      </c>
      <c r="M53" t="str">
        <f t="shared" si="8"/>
        <v>peak__IT_mix_mix</v>
      </c>
      <c r="N53" t="s">
        <v>133</v>
      </c>
      <c r="O53" s="23">
        <v>0.41118469775447186</v>
      </c>
    </row>
    <row r="54" spans="1:15" x14ac:dyDescent="0.2">
      <c r="A54">
        <v>2</v>
      </c>
      <c r="B54" t="str">
        <f t="shared" si="2"/>
        <v>peak_large.hydro_NL_mix_mix</v>
      </c>
      <c r="C54" t="s">
        <v>193</v>
      </c>
      <c r="D54" t="str">
        <f t="shared" si="0"/>
        <v>electricity.generation::peak::large.hydro</v>
      </c>
      <c r="E54" t="s">
        <v>261</v>
      </c>
      <c r="F54" t="s">
        <v>297</v>
      </c>
      <c r="G54" t="s">
        <v>289</v>
      </c>
      <c r="H54" t="s">
        <v>71</v>
      </c>
      <c r="I54" t="s">
        <v>75</v>
      </c>
      <c r="J54" t="s">
        <v>76</v>
      </c>
      <c r="K54" t="s">
        <v>77</v>
      </c>
      <c r="L54" t="s">
        <v>76</v>
      </c>
      <c r="M54" t="str">
        <f t="shared" si="8"/>
        <v>peak__NL_mix_mix</v>
      </c>
      <c r="N54" t="s">
        <v>133</v>
      </c>
      <c r="O54" s="23">
        <v>6.5881392377888925E-3</v>
      </c>
    </row>
    <row r="55" spans="1:15" x14ac:dyDescent="0.2">
      <c r="A55">
        <v>2</v>
      </c>
      <c r="B55" t="str">
        <f t="shared" si="2"/>
        <v>peak_large.hydro_RO_mix_mix</v>
      </c>
      <c r="C55" t="s">
        <v>194</v>
      </c>
      <c r="D55" t="str">
        <f t="shared" si="0"/>
        <v>electricity.generation::peak::large.hydro</v>
      </c>
      <c r="E55" t="s">
        <v>261</v>
      </c>
      <c r="F55" t="s">
        <v>297</v>
      </c>
      <c r="G55" t="s">
        <v>289</v>
      </c>
      <c r="H55" t="s">
        <v>72</v>
      </c>
      <c r="I55" t="s">
        <v>75</v>
      </c>
      <c r="J55" t="s">
        <v>76</v>
      </c>
      <c r="K55" t="s">
        <v>77</v>
      </c>
      <c r="L55" t="s">
        <v>76</v>
      </c>
      <c r="M55" t="str">
        <f t="shared" si="8"/>
        <v>peak__RO_mix_mix</v>
      </c>
      <c r="N55" t="s">
        <v>133</v>
      </c>
      <c r="O55" s="23">
        <v>0.23322076183521978</v>
      </c>
    </row>
    <row r="56" spans="1:15" x14ac:dyDescent="0.2">
      <c r="A56">
        <v>2</v>
      </c>
      <c r="B56" t="str">
        <f t="shared" si="2"/>
        <v>baseload_large.hydro_SE_mix_mix</v>
      </c>
      <c r="C56" t="s">
        <v>195</v>
      </c>
      <c r="D56" t="str">
        <f t="shared" si="0"/>
        <v>electricity.generation::baseload::large.hydro</v>
      </c>
      <c r="E56" t="s">
        <v>261</v>
      </c>
      <c r="F56" t="s">
        <v>296</v>
      </c>
      <c r="G56" t="s">
        <v>289</v>
      </c>
      <c r="H56" t="s">
        <v>73</v>
      </c>
      <c r="I56" t="s">
        <v>75</v>
      </c>
      <c r="J56" t="s">
        <v>76</v>
      </c>
      <c r="K56" t="s">
        <v>77</v>
      </c>
      <c r="L56" t="s">
        <v>76</v>
      </c>
      <c r="M56" t="str">
        <f>B120</f>
        <v>baseload__SE_mix_mix</v>
      </c>
      <c r="N56" t="s">
        <v>133</v>
      </c>
      <c r="O56" s="23">
        <v>0.49</v>
      </c>
    </row>
    <row r="57" spans="1:15" x14ac:dyDescent="0.2">
      <c r="A57">
        <v>2</v>
      </c>
      <c r="B57" t="str">
        <f t="shared" si="2"/>
        <v>peak_large.hydro_UK_mix_mix</v>
      </c>
      <c r="C57" t="s">
        <v>196</v>
      </c>
      <c r="D57" t="str">
        <f t="shared" si="0"/>
        <v>electricity.generation::peak::large.hydro</v>
      </c>
      <c r="E57" t="s">
        <v>261</v>
      </c>
      <c r="F57" t="s">
        <v>297</v>
      </c>
      <c r="G57" t="s">
        <v>289</v>
      </c>
      <c r="H57" t="s">
        <v>74</v>
      </c>
      <c r="I57" t="s">
        <v>75</v>
      </c>
      <c r="J57" t="s">
        <v>76</v>
      </c>
      <c r="K57" t="s">
        <v>77</v>
      </c>
      <c r="L57" t="s">
        <v>76</v>
      </c>
      <c r="M57" t="str">
        <f t="shared" si="8"/>
        <v>peak__UK_mix_mix</v>
      </c>
      <c r="N57" t="s">
        <v>133</v>
      </c>
      <c r="O57" s="23">
        <v>5.5097401177548133E-2</v>
      </c>
    </row>
    <row r="58" spans="1:15" x14ac:dyDescent="0.2">
      <c r="A58">
        <v>2</v>
      </c>
      <c r="B58" t="str">
        <f t="shared" si="2"/>
        <v>peak_phs_DE_mix_mix</v>
      </c>
      <c r="C58" t="s">
        <v>197</v>
      </c>
      <c r="D58" t="str">
        <f t="shared" si="0"/>
        <v>electricity.generation::peak::phs</v>
      </c>
      <c r="E58" t="s">
        <v>261</v>
      </c>
      <c r="F58" t="s">
        <v>297</v>
      </c>
      <c r="G58" t="s">
        <v>290</v>
      </c>
      <c r="H58" t="s">
        <v>67</v>
      </c>
      <c r="I58" t="s">
        <v>75</v>
      </c>
      <c r="J58" t="s">
        <v>76</v>
      </c>
      <c r="K58" t="s">
        <v>77</v>
      </c>
      <c r="L58" t="s">
        <v>76</v>
      </c>
      <c r="M58" t="str">
        <f>B122</f>
        <v>peak__DE_mix_mix</v>
      </c>
      <c r="N58" t="s">
        <v>133</v>
      </c>
      <c r="O58" s="23">
        <v>0.19309240058443503</v>
      </c>
    </row>
    <row r="59" spans="1:15" x14ac:dyDescent="0.2">
      <c r="A59">
        <v>2</v>
      </c>
      <c r="B59" t="str">
        <f t="shared" si="2"/>
        <v>peak_phs_ES_mix_mix</v>
      </c>
      <c r="C59" t="s">
        <v>198</v>
      </c>
      <c r="D59" t="str">
        <f t="shared" si="0"/>
        <v>electricity.generation::peak::phs</v>
      </c>
      <c r="E59" t="s">
        <v>261</v>
      </c>
      <c r="F59" t="s">
        <v>297</v>
      </c>
      <c r="G59" t="s">
        <v>290</v>
      </c>
      <c r="H59" t="s">
        <v>68</v>
      </c>
      <c r="I59" t="s">
        <v>75</v>
      </c>
      <c r="J59" t="s">
        <v>76</v>
      </c>
      <c r="K59" t="s">
        <v>77</v>
      </c>
      <c r="L59" t="s">
        <v>76</v>
      </c>
      <c r="M59" t="str">
        <f t="shared" ref="M59:M65" si="9">B123</f>
        <v>peak__ES_mix_mix</v>
      </c>
      <c r="N59" t="s">
        <v>133</v>
      </c>
      <c r="O59" s="23">
        <v>4.9129360273171462E-2</v>
      </c>
    </row>
    <row r="60" spans="1:15" x14ac:dyDescent="0.2">
      <c r="A60">
        <v>2</v>
      </c>
      <c r="B60" t="str">
        <f t="shared" si="2"/>
        <v>peak_phs_FR_mix_mix</v>
      </c>
      <c r="C60" t="s">
        <v>199</v>
      </c>
      <c r="D60" t="str">
        <f t="shared" si="0"/>
        <v>electricity.generation::peak::phs</v>
      </c>
      <c r="E60" t="s">
        <v>261</v>
      </c>
      <c r="F60" t="s">
        <v>297</v>
      </c>
      <c r="G60" t="s">
        <v>290</v>
      </c>
      <c r="H60" t="s">
        <v>69</v>
      </c>
      <c r="I60" t="s">
        <v>75</v>
      </c>
      <c r="J60" t="s">
        <v>76</v>
      </c>
      <c r="K60" t="s">
        <v>77</v>
      </c>
      <c r="L60" t="s">
        <v>76</v>
      </c>
      <c r="M60" t="str">
        <f t="shared" si="9"/>
        <v>peak__FR_mix_mix</v>
      </c>
      <c r="N60" t="s">
        <v>133</v>
      </c>
      <c r="O60" s="23">
        <v>6.8678944219134369E-2</v>
      </c>
    </row>
    <row r="61" spans="1:15" x14ac:dyDescent="0.2">
      <c r="A61">
        <v>2</v>
      </c>
      <c r="B61" t="str">
        <f t="shared" si="2"/>
        <v>peak_phs_IT_mix_mix</v>
      </c>
      <c r="C61" t="s">
        <v>200</v>
      </c>
      <c r="D61" t="str">
        <f t="shared" si="0"/>
        <v>electricity.generation::peak::phs</v>
      </c>
      <c r="E61" t="s">
        <v>261</v>
      </c>
      <c r="F61" t="s">
        <v>297</v>
      </c>
      <c r="G61" t="s">
        <v>290</v>
      </c>
      <c r="H61" t="s">
        <v>70</v>
      </c>
      <c r="I61" t="s">
        <v>75</v>
      </c>
      <c r="J61" t="s">
        <v>76</v>
      </c>
      <c r="K61" t="s">
        <v>77</v>
      </c>
      <c r="L61" t="s">
        <v>76</v>
      </c>
      <c r="M61" t="str">
        <f t="shared" si="9"/>
        <v>peak__IT_mix_mix</v>
      </c>
      <c r="N61" t="s">
        <v>133</v>
      </c>
      <c r="O61" s="23">
        <v>2.0449381179450499E-2</v>
      </c>
    </row>
    <row r="62" spans="1:15" x14ac:dyDescent="0.2">
      <c r="A62">
        <v>2</v>
      </c>
      <c r="B62" t="str">
        <f t="shared" si="2"/>
        <v>peak_phs_NL_mix_mix</v>
      </c>
      <c r="C62" t="s">
        <v>201</v>
      </c>
      <c r="D62" t="str">
        <f t="shared" si="0"/>
        <v>electricity.generation::peak::phs</v>
      </c>
      <c r="E62" t="s">
        <v>261</v>
      </c>
      <c r="F62" t="s">
        <v>297</v>
      </c>
      <c r="G62" t="s">
        <v>290</v>
      </c>
      <c r="H62" t="s">
        <v>71</v>
      </c>
      <c r="I62" t="s">
        <v>75</v>
      </c>
      <c r="J62" t="s">
        <v>76</v>
      </c>
      <c r="K62" t="s">
        <v>77</v>
      </c>
      <c r="L62" t="s">
        <v>76</v>
      </c>
      <c r="M62" t="str">
        <f t="shared" si="9"/>
        <v>peak__NL_mix_mix</v>
      </c>
      <c r="N62" t="s">
        <v>133</v>
      </c>
      <c r="O62" s="23">
        <v>0</v>
      </c>
    </row>
    <row r="63" spans="1:15" x14ac:dyDescent="0.2">
      <c r="A63">
        <v>2</v>
      </c>
      <c r="B63" t="str">
        <f t="shared" si="2"/>
        <v>peak_phs_RO_mix_mix</v>
      </c>
      <c r="C63" t="s">
        <v>202</v>
      </c>
      <c r="D63" t="str">
        <f t="shared" si="0"/>
        <v>electricity.generation::peak::phs</v>
      </c>
      <c r="E63" t="s">
        <v>261</v>
      </c>
      <c r="F63" t="s">
        <v>297</v>
      </c>
      <c r="G63" t="s">
        <v>290</v>
      </c>
      <c r="H63" t="s">
        <v>72</v>
      </c>
      <c r="I63" t="s">
        <v>75</v>
      </c>
      <c r="J63" t="s">
        <v>76</v>
      </c>
      <c r="K63" t="s">
        <v>77</v>
      </c>
      <c r="L63" t="s">
        <v>76</v>
      </c>
      <c r="M63" t="str">
        <f t="shared" si="9"/>
        <v>peak__RO_mix_mix</v>
      </c>
      <c r="N63" t="s">
        <v>133</v>
      </c>
      <c r="O63" s="23">
        <v>7.4236339296580259E-2</v>
      </c>
    </row>
    <row r="64" spans="1:15" x14ac:dyDescent="0.2">
      <c r="A64">
        <v>2</v>
      </c>
      <c r="B64" t="str">
        <f t="shared" si="2"/>
        <v>peak_phs_SE_mix_mix</v>
      </c>
      <c r="C64" t="s">
        <v>203</v>
      </c>
      <c r="D64" t="str">
        <f t="shared" si="0"/>
        <v>electricity.generation::peak::phs</v>
      </c>
      <c r="E64" t="s">
        <v>261</v>
      </c>
      <c r="F64" t="s">
        <v>297</v>
      </c>
      <c r="G64" t="s">
        <v>290</v>
      </c>
      <c r="H64" t="s">
        <v>73</v>
      </c>
      <c r="I64" t="s">
        <v>75</v>
      </c>
      <c r="J64" t="s">
        <v>76</v>
      </c>
      <c r="K64" t="s">
        <v>77</v>
      </c>
      <c r="L64" t="s">
        <v>76</v>
      </c>
      <c r="M64" t="str">
        <f t="shared" si="9"/>
        <v>peak__SE_mix_mix</v>
      </c>
      <c r="N64" t="s">
        <v>133</v>
      </c>
      <c r="O64" s="23">
        <v>1</v>
      </c>
    </row>
    <row r="65" spans="1:15" x14ac:dyDescent="0.2">
      <c r="A65">
        <v>2</v>
      </c>
      <c r="B65" t="str">
        <f t="shared" si="2"/>
        <v>peak_phs_UK_mix_mix</v>
      </c>
      <c r="C65" t="s">
        <v>204</v>
      </c>
      <c r="D65" t="str">
        <f t="shared" si="0"/>
        <v>electricity.generation::peak::phs</v>
      </c>
      <c r="E65" t="s">
        <v>261</v>
      </c>
      <c r="F65" t="s">
        <v>297</v>
      </c>
      <c r="G65" t="s">
        <v>290</v>
      </c>
      <c r="H65" t="s">
        <v>74</v>
      </c>
      <c r="I65" t="s">
        <v>75</v>
      </c>
      <c r="J65" t="s">
        <v>76</v>
      </c>
      <c r="K65" t="s">
        <v>77</v>
      </c>
      <c r="L65" t="s">
        <v>76</v>
      </c>
      <c r="M65" t="str">
        <f t="shared" si="9"/>
        <v>peak__UK_mix_mix</v>
      </c>
      <c r="N65" t="s">
        <v>133</v>
      </c>
      <c r="O65" s="23">
        <v>3.2884869695474647E-2</v>
      </c>
    </row>
    <row r="66" spans="1:15" x14ac:dyDescent="0.2">
      <c r="A66">
        <v>3</v>
      </c>
      <c r="B66" t="str">
        <f t="shared" si="2"/>
        <v>baseload_coal.chp_DE_mix_mix</v>
      </c>
      <c r="C66" t="s">
        <v>221</v>
      </c>
      <c r="D66" t="str">
        <f t="shared" si="0"/>
        <v>electricity.generation::baseload::coal.chp</v>
      </c>
      <c r="E66" t="s">
        <v>261</v>
      </c>
      <c r="F66" t="s">
        <v>296</v>
      </c>
      <c r="G66" t="s">
        <v>291</v>
      </c>
      <c r="H66" t="s">
        <v>67</v>
      </c>
      <c r="I66" t="s">
        <v>75</v>
      </c>
      <c r="J66" t="s">
        <v>76</v>
      </c>
      <c r="K66" t="s">
        <v>77</v>
      </c>
      <c r="L66" t="s">
        <v>76</v>
      </c>
      <c r="M66" t="str">
        <f>B90</f>
        <v>baseload_chp_DE_mix_mix</v>
      </c>
      <c r="N66" t="s">
        <v>133</v>
      </c>
      <c r="O66" s="23">
        <v>0.15234224878364686</v>
      </c>
    </row>
    <row r="67" spans="1:15" x14ac:dyDescent="0.2">
      <c r="A67">
        <v>3</v>
      </c>
      <c r="B67" t="str">
        <f t="shared" si="2"/>
        <v>baseload_coal.chp_ES_mix_mix</v>
      </c>
      <c r="C67" t="s">
        <v>222</v>
      </c>
      <c r="D67" t="str">
        <f t="shared" si="0"/>
        <v>electricity.generation::baseload::coal.chp</v>
      </c>
      <c r="E67" t="s">
        <v>261</v>
      </c>
      <c r="F67" t="s">
        <v>296</v>
      </c>
      <c r="G67" t="s">
        <v>291</v>
      </c>
      <c r="H67" t="s">
        <v>68</v>
      </c>
      <c r="I67" t="s">
        <v>75</v>
      </c>
      <c r="J67" t="s">
        <v>76</v>
      </c>
      <c r="K67" t="s">
        <v>77</v>
      </c>
      <c r="L67" t="s">
        <v>76</v>
      </c>
      <c r="M67" t="str">
        <f t="shared" ref="M67:M73" si="10">B91</f>
        <v>baseload_chp_ES_mix_mix</v>
      </c>
      <c r="N67" t="s">
        <v>133</v>
      </c>
      <c r="O67" s="23">
        <v>9.0164595426055587E-3</v>
      </c>
    </row>
    <row r="68" spans="1:15" x14ac:dyDescent="0.2">
      <c r="A68">
        <v>3</v>
      </c>
      <c r="B68" t="str">
        <f t="shared" si="2"/>
        <v>baseload_coal.chp_FR_mix_mix</v>
      </c>
      <c r="C68" t="s">
        <v>223</v>
      </c>
      <c r="D68" t="str">
        <f t="shared" si="0"/>
        <v>electricity.generation::baseload::coal.chp</v>
      </c>
      <c r="E68" t="s">
        <v>261</v>
      </c>
      <c r="F68" t="s">
        <v>296</v>
      </c>
      <c r="G68" t="s">
        <v>291</v>
      </c>
      <c r="H68" t="s">
        <v>69</v>
      </c>
      <c r="I68" t="s">
        <v>75</v>
      </c>
      <c r="J68" t="s">
        <v>76</v>
      </c>
      <c r="K68" t="s">
        <v>77</v>
      </c>
      <c r="L68" t="s">
        <v>76</v>
      </c>
      <c r="M68" t="str">
        <f t="shared" si="10"/>
        <v>baseload_chp_FR_mix_mix</v>
      </c>
      <c r="N68" t="s">
        <v>133</v>
      </c>
      <c r="O68" s="23">
        <v>2.4454122104564015E-2</v>
      </c>
    </row>
    <row r="69" spans="1:15" x14ac:dyDescent="0.2">
      <c r="A69">
        <v>3</v>
      </c>
      <c r="B69" t="str">
        <f t="shared" si="2"/>
        <v>baseload_coal.chp_IT_mix_mix</v>
      </c>
      <c r="C69" t="s">
        <v>224</v>
      </c>
      <c r="D69" t="str">
        <f t="shared" si="0"/>
        <v>electricity.generation::baseload::coal.chp</v>
      </c>
      <c r="E69" t="s">
        <v>261</v>
      </c>
      <c r="F69" t="s">
        <v>296</v>
      </c>
      <c r="G69" t="s">
        <v>291</v>
      </c>
      <c r="H69" t="s">
        <v>70</v>
      </c>
      <c r="I69" t="s">
        <v>75</v>
      </c>
      <c r="J69" t="s">
        <v>76</v>
      </c>
      <c r="K69" t="s">
        <v>77</v>
      </c>
      <c r="L69" t="s">
        <v>76</v>
      </c>
      <c r="M69" t="str">
        <f t="shared" si="10"/>
        <v>baseload_chp_IT_mix_mix</v>
      </c>
      <c r="N69" t="s">
        <v>133</v>
      </c>
      <c r="O69" s="23">
        <v>1.2900415955719598E-3</v>
      </c>
    </row>
    <row r="70" spans="1:15" x14ac:dyDescent="0.2">
      <c r="A70">
        <v>3</v>
      </c>
      <c r="B70" t="str">
        <f t="shared" si="2"/>
        <v>baseload_coal.chp_NL_mix_mix</v>
      </c>
      <c r="C70" t="s">
        <v>225</v>
      </c>
      <c r="D70" t="str">
        <f t="shared" si="0"/>
        <v>electricity.generation::baseload::coal.chp</v>
      </c>
      <c r="E70" t="s">
        <v>261</v>
      </c>
      <c r="F70" t="s">
        <v>296</v>
      </c>
      <c r="G70" t="s">
        <v>291</v>
      </c>
      <c r="H70" t="s">
        <v>71</v>
      </c>
      <c r="I70" t="s">
        <v>75</v>
      </c>
      <c r="J70" t="s">
        <v>76</v>
      </c>
      <c r="K70" t="s">
        <v>77</v>
      </c>
      <c r="L70" t="s">
        <v>76</v>
      </c>
      <c r="M70" t="str">
        <f t="shared" si="10"/>
        <v>baseload_chp_NL_mix_mix</v>
      </c>
      <c r="N70" t="s">
        <v>133</v>
      </c>
      <c r="O70" s="23">
        <v>0.11950002176054694</v>
      </c>
    </row>
    <row r="71" spans="1:15" x14ac:dyDescent="0.2">
      <c r="A71">
        <v>3</v>
      </c>
      <c r="B71" t="str">
        <f t="shared" si="2"/>
        <v>baseload_coal.chp_RO_mix_mix</v>
      </c>
      <c r="C71" t="s">
        <v>226</v>
      </c>
      <c r="D71" t="str">
        <f t="shared" si="0"/>
        <v>electricity.generation::baseload::coal.chp</v>
      </c>
      <c r="E71" t="s">
        <v>261</v>
      </c>
      <c r="F71" t="s">
        <v>296</v>
      </c>
      <c r="G71" t="s">
        <v>291</v>
      </c>
      <c r="H71" t="s">
        <v>72</v>
      </c>
      <c r="I71" t="s">
        <v>75</v>
      </c>
      <c r="J71" t="s">
        <v>76</v>
      </c>
      <c r="K71" t="s">
        <v>77</v>
      </c>
      <c r="L71" t="s">
        <v>76</v>
      </c>
      <c r="M71" t="str">
        <f t="shared" si="10"/>
        <v>baseload_chp_RO_mix_mix</v>
      </c>
      <c r="N71" t="s">
        <v>133</v>
      </c>
      <c r="O71" s="23">
        <v>0.50706764609984845</v>
      </c>
    </row>
    <row r="72" spans="1:15" x14ac:dyDescent="0.2">
      <c r="A72">
        <v>3</v>
      </c>
      <c r="B72" t="str">
        <f t="shared" si="2"/>
        <v>baseload_coal.chp_SE_mix_mix</v>
      </c>
      <c r="C72" t="s">
        <v>227</v>
      </c>
      <c r="D72" t="str">
        <f t="shared" si="0"/>
        <v>electricity.generation::baseload::coal.chp</v>
      </c>
      <c r="E72" t="s">
        <v>261</v>
      </c>
      <c r="F72" t="s">
        <v>296</v>
      </c>
      <c r="G72" t="s">
        <v>291</v>
      </c>
      <c r="H72" t="s">
        <v>73</v>
      </c>
      <c r="I72" t="s">
        <v>75</v>
      </c>
      <c r="J72" t="s">
        <v>76</v>
      </c>
      <c r="K72" t="s">
        <v>77</v>
      </c>
      <c r="L72" t="s">
        <v>76</v>
      </c>
      <c r="M72" t="str">
        <f t="shared" si="10"/>
        <v>baseload_chp_SE_mix_mix</v>
      </c>
      <c r="N72" t="s">
        <v>133</v>
      </c>
      <c r="O72" s="23">
        <v>3.053641542167998E-2</v>
      </c>
    </row>
    <row r="73" spans="1:15" x14ac:dyDescent="0.2">
      <c r="A73">
        <v>3</v>
      </c>
      <c r="B73" t="str">
        <f t="shared" si="2"/>
        <v>baseload_coal.chp_UK_mix_mix</v>
      </c>
      <c r="C73" t="s">
        <v>228</v>
      </c>
      <c r="D73" t="str">
        <f t="shared" si="0"/>
        <v>electricity.generation::baseload::coal.chp</v>
      </c>
      <c r="E73" t="s">
        <v>261</v>
      </c>
      <c r="F73" t="s">
        <v>296</v>
      </c>
      <c r="G73" t="s">
        <v>291</v>
      </c>
      <c r="H73" t="s">
        <v>74</v>
      </c>
      <c r="I73" t="s">
        <v>75</v>
      </c>
      <c r="J73" t="s">
        <v>76</v>
      </c>
      <c r="K73" t="s">
        <v>77</v>
      </c>
      <c r="L73" t="s">
        <v>76</v>
      </c>
      <c r="M73" t="str">
        <f t="shared" si="10"/>
        <v>baseload_chp_UK_mix_mix</v>
      </c>
      <c r="N73" t="s">
        <v>133</v>
      </c>
      <c r="O73" s="23">
        <v>3.2471987194145895E-2</v>
      </c>
    </row>
    <row r="74" spans="1:15" x14ac:dyDescent="0.2">
      <c r="A74">
        <v>3</v>
      </c>
      <c r="B74" t="str">
        <f t="shared" si="2"/>
        <v>baseload_gas.chp_DE_mix_mix</v>
      </c>
      <c r="C74" t="s">
        <v>229</v>
      </c>
      <c r="D74" t="str">
        <f t="shared" si="0"/>
        <v>electricity.generation::baseload::gas.chp</v>
      </c>
      <c r="E74" t="s">
        <v>261</v>
      </c>
      <c r="F74" t="s">
        <v>296</v>
      </c>
      <c r="G74" t="s">
        <v>292</v>
      </c>
      <c r="H74" t="s">
        <v>67</v>
      </c>
      <c r="I74" t="s">
        <v>75</v>
      </c>
      <c r="J74" t="s">
        <v>76</v>
      </c>
      <c r="K74" t="s">
        <v>77</v>
      </c>
      <c r="L74" t="s">
        <v>76</v>
      </c>
      <c r="M74" t="str">
        <f>B90</f>
        <v>baseload_chp_DE_mix_mix</v>
      </c>
      <c r="N74" t="s">
        <v>133</v>
      </c>
      <c r="O74" s="23">
        <v>0.49437685098591816</v>
      </c>
    </row>
    <row r="75" spans="1:15" x14ac:dyDescent="0.2">
      <c r="A75">
        <v>3</v>
      </c>
      <c r="B75" t="str">
        <f t="shared" ref="B75:B137" si="11">CONCATENATE(F75,"_",G75,"_",H75,"_",L75,"_",J75)</f>
        <v>baseload_gas.chp_ES_mix_mix</v>
      </c>
      <c r="C75" t="s">
        <v>230</v>
      </c>
      <c r="D75" t="str">
        <f t="shared" ref="D75:D138" si="12">CONCATENATE(E75,"::",F75,"::",G75)</f>
        <v>electricity.generation::baseload::gas.chp</v>
      </c>
      <c r="E75" t="s">
        <v>261</v>
      </c>
      <c r="F75" t="s">
        <v>296</v>
      </c>
      <c r="G75" t="s">
        <v>292</v>
      </c>
      <c r="H75" t="s">
        <v>68</v>
      </c>
      <c r="I75" t="s">
        <v>75</v>
      </c>
      <c r="J75" t="s">
        <v>76</v>
      </c>
      <c r="K75" t="s">
        <v>77</v>
      </c>
      <c r="L75" t="s">
        <v>76</v>
      </c>
      <c r="M75" t="str">
        <f t="shared" ref="M75:M81" si="13">B91</f>
        <v>baseload_chp_ES_mix_mix</v>
      </c>
      <c r="N75" t="s">
        <v>133</v>
      </c>
      <c r="O75" s="23">
        <v>0.84826782745361795</v>
      </c>
    </row>
    <row r="76" spans="1:15" x14ac:dyDescent="0.2">
      <c r="A76">
        <v>3</v>
      </c>
      <c r="B76" t="str">
        <f t="shared" si="11"/>
        <v>baseload_gas.chp_FR_mix_mix</v>
      </c>
      <c r="C76" t="s">
        <v>231</v>
      </c>
      <c r="D76" t="str">
        <f t="shared" si="12"/>
        <v>electricity.generation::baseload::gas.chp</v>
      </c>
      <c r="E76" t="s">
        <v>261</v>
      </c>
      <c r="F76" t="s">
        <v>296</v>
      </c>
      <c r="G76" t="s">
        <v>292</v>
      </c>
      <c r="H76" t="s">
        <v>69</v>
      </c>
      <c r="I76" t="s">
        <v>75</v>
      </c>
      <c r="J76" t="s">
        <v>76</v>
      </c>
      <c r="K76" t="s">
        <v>77</v>
      </c>
      <c r="L76" t="s">
        <v>76</v>
      </c>
      <c r="M76" t="str">
        <f t="shared" si="13"/>
        <v>baseload_chp_FR_mix_mix</v>
      </c>
      <c r="N76" t="s">
        <v>133</v>
      </c>
      <c r="O76" s="23">
        <v>0.65139290377604864</v>
      </c>
    </row>
    <row r="77" spans="1:15" x14ac:dyDescent="0.2">
      <c r="A77">
        <v>3</v>
      </c>
      <c r="B77" t="str">
        <f t="shared" si="11"/>
        <v>baseload_gas.chp_IT_mix_mix</v>
      </c>
      <c r="C77" t="s">
        <v>232</v>
      </c>
      <c r="D77" t="str">
        <f t="shared" si="12"/>
        <v>electricity.generation::baseload::gas.chp</v>
      </c>
      <c r="E77" t="s">
        <v>261</v>
      </c>
      <c r="F77" t="s">
        <v>296</v>
      </c>
      <c r="G77" t="s">
        <v>292</v>
      </c>
      <c r="H77" t="s">
        <v>70</v>
      </c>
      <c r="I77" t="s">
        <v>75</v>
      </c>
      <c r="J77" t="s">
        <v>76</v>
      </c>
      <c r="K77" t="s">
        <v>77</v>
      </c>
      <c r="L77" t="s">
        <v>76</v>
      </c>
      <c r="M77" t="str">
        <f t="shared" si="13"/>
        <v>baseload_chp_IT_mix_mix</v>
      </c>
      <c r="N77" t="s">
        <v>133</v>
      </c>
      <c r="O77" s="23">
        <v>0.75558673462355874</v>
      </c>
    </row>
    <row r="78" spans="1:15" x14ac:dyDescent="0.2">
      <c r="A78">
        <v>3</v>
      </c>
      <c r="B78" t="str">
        <f t="shared" si="11"/>
        <v>baseload_gas.chp_NL_mix_mix</v>
      </c>
      <c r="C78" t="s">
        <v>233</v>
      </c>
      <c r="D78" t="str">
        <f t="shared" si="12"/>
        <v>electricity.generation::baseload::gas.chp</v>
      </c>
      <c r="E78" t="s">
        <v>261</v>
      </c>
      <c r="F78" t="s">
        <v>296</v>
      </c>
      <c r="G78" t="s">
        <v>292</v>
      </c>
      <c r="H78" t="s">
        <v>71</v>
      </c>
      <c r="I78" t="s">
        <v>75</v>
      </c>
      <c r="J78" t="s">
        <v>76</v>
      </c>
      <c r="K78" t="s">
        <v>77</v>
      </c>
      <c r="L78" t="s">
        <v>76</v>
      </c>
      <c r="M78" t="str">
        <f t="shared" si="13"/>
        <v>baseload_chp_NL_mix_mix</v>
      </c>
      <c r="N78" t="s">
        <v>133</v>
      </c>
      <c r="O78" s="23">
        <v>0.72839968981329462</v>
      </c>
    </row>
    <row r="79" spans="1:15" x14ac:dyDescent="0.2">
      <c r="A79">
        <v>3</v>
      </c>
      <c r="B79" t="str">
        <f t="shared" si="11"/>
        <v>baseload_gas.chp_RO_mix_mix</v>
      </c>
      <c r="C79" t="s">
        <v>234</v>
      </c>
      <c r="D79" t="str">
        <f t="shared" si="12"/>
        <v>electricity.generation::baseload::gas.chp</v>
      </c>
      <c r="E79" t="s">
        <v>261</v>
      </c>
      <c r="F79" t="s">
        <v>296</v>
      </c>
      <c r="G79" t="s">
        <v>292</v>
      </c>
      <c r="H79" t="s">
        <v>72</v>
      </c>
      <c r="I79" t="s">
        <v>75</v>
      </c>
      <c r="J79" t="s">
        <v>76</v>
      </c>
      <c r="K79" t="s">
        <v>77</v>
      </c>
      <c r="L79" t="s">
        <v>76</v>
      </c>
      <c r="M79" t="str">
        <f t="shared" si="13"/>
        <v>baseload_chp_RO_mix_mix</v>
      </c>
      <c r="N79" t="s">
        <v>133</v>
      </c>
      <c r="O79" s="23">
        <v>0.43527877404629933</v>
      </c>
    </row>
    <row r="80" spans="1:15" x14ac:dyDescent="0.2">
      <c r="A80">
        <v>3</v>
      </c>
      <c r="B80" t="str">
        <f t="shared" si="11"/>
        <v>baseload_gas.chp_SE_mix_mix</v>
      </c>
      <c r="C80" t="s">
        <v>235</v>
      </c>
      <c r="D80" t="str">
        <f t="shared" si="12"/>
        <v>electricity.generation::baseload::gas.chp</v>
      </c>
      <c r="E80" t="s">
        <v>261</v>
      </c>
      <c r="F80" t="s">
        <v>296</v>
      </c>
      <c r="G80" t="s">
        <v>292</v>
      </c>
      <c r="H80" t="s">
        <v>73</v>
      </c>
      <c r="I80" t="s">
        <v>75</v>
      </c>
      <c r="J80" t="s">
        <v>76</v>
      </c>
      <c r="K80" t="s">
        <v>77</v>
      </c>
      <c r="L80" t="s">
        <v>76</v>
      </c>
      <c r="M80" t="str">
        <f t="shared" si="13"/>
        <v>baseload_chp_SE_mix_mix</v>
      </c>
      <c r="N80" t="s">
        <v>133</v>
      </c>
      <c r="O80" s="23">
        <v>5.6384376031635659E-2</v>
      </c>
    </row>
    <row r="81" spans="1:15" x14ac:dyDescent="0.2">
      <c r="A81">
        <v>3</v>
      </c>
      <c r="B81" t="str">
        <f t="shared" si="11"/>
        <v>baseload_gas.chp_UK_mix_mix</v>
      </c>
      <c r="C81" t="s">
        <v>236</v>
      </c>
      <c r="D81" t="str">
        <f t="shared" si="12"/>
        <v>electricity.generation::baseload::gas.chp</v>
      </c>
      <c r="E81" t="s">
        <v>261</v>
      </c>
      <c r="F81" t="s">
        <v>296</v>
      </c>
      <c r="G81" t="s">
        <v>292</v>
      </c>
      <c r="H81" t="s">
        <v>74</v>
      </c>
      <c r="I81" t="s">
        <v>75</v>
      </c>
      <c r="J81" t="s">
        <v>76</v>
      </c>
      <c r="K81" t="s">
        <v>77</v>
      </c>
      <c r="L81" t="s">
        <v>76</v>
      </c>
      <c r="M81" t="str">
        <f t="shared" si="13"/>
        <v>baseload_chp_UK_mix_mix</v>
      </c>
      <c r="N81" t="s">
        <v>133</v>
      </c>
      <c r="O81" s="23">
        <v>0.81637319917676654</v>
      </c>
    </row>
    <row r="82" spans="1:15" x14ac:dyDescent="0.2">
      <c r="A82">
        <v>3</v>
      </c>
      <c r="B82" t="str">
        <f t="shared" si="11"/>
        <v>baseload_other.chp_DE_mix_mix</v>
      </c>
      <c r="C82" t="s">
        <v>237</v>
      </c>
      <c r="D82" t="str">
        <f t="shared" si="12"/>
        <v>electricity.generation::baseload::other.chp</v>
      </c>
      <c r="E82" t="s">
        <v>261</v>
      </c>
      <c r="F82" t="s">
        <v>296</v>
      </c>
      <c r="G82" t="s">
        <v>293</v>
      </c>
      <c r="H82" t="s">
        <v>67</v>
      </c>
      <c r="I82" t="s">
        <v>75</v>
      </c>
      <c r="J82" t="s">
        <v>76</v>
      </c>
      <c r="K82" t="s">
        <v>77</v>
      </c>
      <c r="L82" t="s">
        <v>76</v>
      </c>
      <c r="M82" t="str">
        <f>B90</f>
        <v>baseload_chp_DE_mix_mix</v>
      </c>
      <c r="N82" t="s">
        <v>133</v>
      </c>
      <c r="O82" s="23">
        <v>0.3532809002304349</v>
      </c>
    </row>
    <row r="83" spans="1:15" x14ac:dyDescent="0.2">
      <c r="A83">
        <v>3</v>
      </c>
      <c r="B83" t="str">
        <f t="shared" si="11"/>
        <v>baseload_other.chp_ES_mix_mix</v>
      </c>
      <c r="C83" t="s">
        <v>238</v>
      </c>
      <c r="D83" t="str">
        <f t="shared" si="12"/>
        <v>electricity.generation::baseload::other.chp</v>
      </c>
      <c r="E83" t="s">
        <v>261</v>
      </c>
      <c r="F83" t="s">
        <v>296</v>
      </c>
      <c r="G83" t="s">
        <v>293</v>
      </c>
      <c r="H83" t="s">
        <v>68</v>
      </c>
      <c r="I83" t="s">
        <v>75</v>
      </c>
      <c r="J83" t="s">
        <v>76</v>
      </c>
      <c r="K83" t="s">
        <v>77</v>
      </c>
      <c r="L83" t="s">
        <v>76</v>
      </c>
      <c r="M83" t="str">
        <f t="shared" ref="M83:M89" si="14">B91</f>
        <v>baseload_chp_ES_mix_mix</v>
      </c>
      <c r="N83" t="s">
        <v>133</v>
      </c>
      <c r="O83" s="23">
        <v>0.14271571300377645</v>
      </c>
    </row>
    <row r="84" spans="1:15" x14ac:dyDescent="0.2">
      <c r="A84">
        <v>3</v>
      </c>
      <c r="B84" t="str">
        <f t="shared" si="11"/>
        <v>baseload_other.chp_FR_mix_mix</v>
      </c>
      <c r="C84" t="s">
        <v>239</v>
      </c>
      <c r="D84" t="str">
        <f t="shared" si="12"/>
        <v>electricity.generation::baseload::other.chp</v>
      </c>
      <c r="E84" t="s">
        <v>261</v>
      </c>
      <c r="F84" t="s">
        <v>296</v>
      </c>
      <c r="G84" t="s">
        <v>293</v>
      </c>
      <c r="H84" t="s">
        <v>69</v>
      </c>
      <c r="I84" t="s">
        <v>75</v>
      </c>
      <c r="J84" t="s">
        <v>76</v>
      </c>
      <c r="K84" t="s">
        <v>77</v>
      </c>
      <c r="L84" t="s">
        <v>76</v>
      </c>
      <c r="M84" t="str">
        <f t="shared" si="14"/>
        <v>baseload_chp_FR_mix_mix</v>
      </c>
      <c r="N84" t="s">
        <v>133</v>
      </c>
      <c r="O84" s="23">
        <v>0.32415297411938743</v>
      </c>
    </row>
    <row r="85" spans="1:15" x14ac:dyDescent="0.2">
      <c r="A85">
        <v>3</v>
      </c>
      <c r="B85" t="str">
        <f t="shared" si="11"/>
        <v>baseload_other.chp_IT_mix_mix</v>
      </c>
      <c r="C85" t="s">
        <v>240</v>
      </c>
      <c r="D85" t="str">
        <f t="shared" si="12"/>
        <v>electricity.generation::baseload::other.chp</v>
      </c>
      <c r="E85" t="s">
        <v>261</v>
      </c>
      <c r="F85" t="s">
        <v>296</v>
      </c>
      <c r="G85" t="s">
        <v>293</v>
      </c>
      <c r="H85" t="s">
        <v>70</v>
      </c>
      <c r="I85" t="s">
        <v>75</v>
      </c>
      <c r="J85" t="s">
        <v>76</v>
      </c>
      <c r="K85" t="s">
        <v>77</v>
      </c>
      <c r="L85" t="s">
        <v>76</v>
      </c>
      <c r="M85" t="str">
        <f t="shared" si="14"/>
        <v>baseload_chp_IT_mix_mix</v>
      </c>
      <c r="N85" t="s">
        <v>133</v>
      </c>
      <c r="O85" s="23">
        <v>0.24312322378086937</v>
      </c>
    </row>
    <row r="86" spans="1:15" x14ac:dyDescent="0.2">
      <c r="A86">
        <v>3</v>
      </c>
      <c r="B86" t="str">
        <f t="shared" si="11"/>
        <v>baseload_other.chp_NL_mix_mix</v>
      </c>
      <c r="C86" t="s">
        <v>241</v>
      </c>
      <c r="D86" t="str">
        <f t="shared" si="12"/>
        <v>electricity.generation::baseload::other.chp</v>
      </c>
      <c r="E86" t="s">
        <v>261</v>
      </c>
      <c r="F86" t="s">
        <v>296</v>
      </c>
      <c r="G86" t="s">
        <v>293</v>
      </c>
      <c r="H86" t="s">
        <v>71</v>
      </c>
      <c r="I86" t="s">
        <v>75</v>
      </c>
      <c r="J86" t="s">
        <v>76</v>
      </c>
      <c r="K86" t="s">
        <v>77</v>
      </c>
      <c r="L86" t="s">
        <v>76</v>
      </c>
      <c r="M86" t="str">
        <f t="shared" si="14"/>
        <v>baseload_chp_NL_mix_mix</v>
      </c>
      <c r="N86" t="s">
        <v>133</v>
      </c>
      <c r="O86" s="23">
        <v>0.15210028842615855</v>
      </c>
    </row>
    <row r="87" spans="1:15" x14ac:dyDescent="0.2">
      <c r="A87">
        <v>3</v>
      </c>
      <c r="B87" t="str">
        <f t="shared" si="11"/>
        <v>baseload_other.chp_RO_mix_mix</v>
      </c>
      <c r="C87" t="s">
        <v>242</v>
      </c>
      <c r="D87" t="str">
        <f t="shared" si="12"/>
        <v>electricity.generation::baseload::other.chp</v>
      </c>
      <c r="E87" t="s">
        <v>261</v>
      </c>
      <c r="F87" t="s">
        <v>296</v>
      </c>
      <c r="G87" t="s">
        <v>293</v>
      </c>
      <c r="H87" t="s">
        <v>72</v>
      </c>
      <c r="I87" t="s">
        <v>75</v>
      </c>
      <c r="J87" t="s">
        <v>76</v>
      </c>
      <c r="K87" t="s">
        <v>77</v>
      </c>
      <c r="L87" t="s">
        <v>76</v>
      </c>
      <c r="M87" t="str">
        <f t="shared" si="14"/>
        <v>baseload_chp_RO_mix_mix</v>
      </c>
      <c r="N87" t="s">
        <v>133</v>
      </c>
      <c r="O87" s="23">
        <v>5.7653579853852201E-2</v>
      </c>
    </row>
    <row r="88" spans="1:15" x14ac:dyDescent="0.2">
      <c r="A88">
        <v>3</v>
      </c>
      <c r="B88" t="str">
        <f t="shared" si="11"/>
        <v>baseload_other.chp_SE_mix_mix</v>
      </c>
      <c r="C88" t="s">
        <v>243</v>
      </c>
      <c r="D88" t="str">
        <f t="shared" si="12"/>
        <v>electricity.generation::baseload::other.chp</v>
      </c>
      <c r="E88" t="s">
        <v>261</v>
      </c>
      <c r="F88" t="s">
        <v>296</v>
      </c>
      <c r="G88" t="s">
        <v>293</v>
      </c>
      <c r="H88" t="s">
        <v>73</v>
      </c>
      <c r="I88" t="s">
        <v>75</v>
      </c>
      <c r="J88" t="s">
        <v>76</v>
      </c>
      <c r="K88" t="s">
        <v>77</v>
      </c>
      <c r="L88" t="s">
        <v>76</v>
      </c>
      <c r="M88" t="str">
        <f t="shared" si="14"/>
        <v>baseload_chp_SE_mix_mix</v>
      </c>
      <c r="N88" t="s">
        <v>133</v>
      </c>
      <c r="O88" s="23">
        <v>0.91307920854668445</v>
      </c>
    </row>
    <row r="89" spans="1:15" x14ac:dyDescent="0.2">
      <c r="A89">
        <v>3</v>
      </c>
      <c r="B89" t="str">
        <f>CONCATENATE(F89,"_",G89,"_",H89,"_",L89,"_",J89)</f>
        <v>baseload_other.chp_UK_mix_mix</v>
      </c>
      <c r="C89" t="s">
        <v>244</v>
      </c>
      <c r="D89" t="str">
        <f t="shared" si="12"/>
        <v>electricity.generation::baseload::other.chp</v>
      </c>
      <c r="E89" t="s">
        <v>261</v>
      </c>
      <c r="F89" t="s">
        <v>296</v>
      </c>
      <c r="G89" t="s">
        <v>293</v>
      </c>
      <c r="H89" t="s">
        <v>74</v>
      </c>
      <c r="I89" t="s">
        <v>75</v>
      </c>
      <c r="J89" t="s">
        <v>76</v>
      </c>
      <c r="K89" t="s">
        <v>77</v>
      </c>
      <c r="L89" t="s">
        <v>76</v>
      </c>
      <c r="M89" t="str">
        <f t="shared" si="14"/>
        <v>baseload_chp_UK_mix_mix</v>
      </c>
      <c r="N89" t="s">
        <v>133</v>
      </c>
      <c r="O89" s="23">
        <v>0.15115481362908759</v>
      </c>
    </row>
    <row r="90" spans="1:15" x14ac:dyDescent="0.2">
      <c r="A90">
        <v>2</v>
      </c>
      <c r="B90" t="str">
        <f t="shared" si="11"/>
        <v>baseload_chp_DE_mix_mix</v>
      </c>
      <c r="C90" t="s">
        <v>308</v>
      </c>
      <c r="D90" t="str">
        <f t="shared" ref="D90:D97" si="15">CONCATENATE(E90,"::",F90,"::",G90)</f>
        <v>electricity.generation::baseload::chp</v>
      </c>
      <c r="E90" t="s">
        <v>261</v>
      </c>
      <c r="F90" t="s">
        <v>296</v>
      </c>
      <c r="G90" t="s">
        <v>316</v>
      </c>
      <c r="H90" t="s">
        <v>67</v>
      </c>
      <c r="I90" t="s">
        <v>75</v>
      </c>
      <c r="J90" t="s">
        <v>76</v>
      </c>
      <c r="K90" t="s">
        <v>77</v>
      </c>
      <c r="L90" t="s">
        <v>76</v>
      </c>
      <c r="M90" t="str">
        <f>B114</f>
        <v>baseload__DE_mix_mix</v>
      </c>
      <c r="N90" t="s">
        <v>133</v>
      </c>
      <c r="O90" s="23">
        <v>0.22150674442473342</v>
      </c>
    </row>
    <row r="91" spans="1:15" x14ac:dyDescent="0.2">
      <c r="A91">
        <v>2</v>
      </c>
      <c r="B91" t="str">
        <f t="shared" si="11"/>
        <v>baseload_chp_ES_mix_mix</v>
      </c>
      <c r="C91" t="s">
        <v>309</v>
      </c>
      <c r="D91" t="str">
        <f t="shared" si="15"/>
        <v>electricity.generation::baseload::chp</v>
      </c>
      <c r="E91" t="s">
        <v>261</v>
      </c>
      <c r="F91" t="s">
        <v>296</v>
      </c>
      <c r="G91" t="s">
        <v>316</v>
      </c>
      <c r="H91" t="s">
        <v>68</v>
      </c>
      <c r="I91" t="s">
        <v>75</v>
      </c>
      <c r="J91" t="s">
        <v>76</v>
      </c>
      <c r="K91" t="s">
        <v>77</v>
      </c>
      <c r="L91" t="s">
        <v>76</v>
      </c>
      <c r="M91" t="str">
        <f t="shared" ref="M91:M97" si="16">B115</f>
        <v>baseload__ES_mix_mix</v>
      </c>
      <c r="N91" t="s">
        <v>133</v>
      </c>
      <c r="O91" s="23">
        <v>0.21784860194411362</v>
      </c>
    </row>
    <row r="92" spans="1:15" x14ac:dyDescent="0.2">
      <c r="A92">
        <v>2</v>
      </c>
      <c r="B92" t="str">
        <f t="shared" si="11"/>
        <v>baseload_chp_FR_mix_mix</v>
      </c>
      <c r="C92" t="s">
        <v>310</v>
      </c>
      <c r="D92" t="str">
        <f t="shared" si="15"/>
        <v>electricity.generation::baseload::chp</v>
      </c>
      <c r="E92" t="s">
        <v>261</v>
      </c>
      <c r="F92" t="s">
        <v>296</v>
      </c>
      <c r="G92" t="s">
        <v>316</v>
      </c>
      <c r="H92" t="s">
        <v>69</v>
      </c>
      <c r="I92" t="s">
        <v>75</v>
      </c>
      <c r="J92" t="s">
        <v>76</v>
      </c>
      <c r="K92" t="s">
        <v>77</v>
      </c>
      <c r="L92" t="s">
        <v>76</v>
      </c>
      <c r="M92" t="str">
        <f t="shared" si="16"/>
        <v>baseload__FR_mix_mix</v>
      </c>
      <c r="N92" t="s">
        <v>133</v>
      </c>
      <c r="O92" s="23">
        <v>0</v>
      </c>
    </row>
    <row r="93" spans="1:15" x14ac:dyDescent="0.2">
      <c r="A93">
        <v>2</v>
      </c>
      <c r="B93" t="str">
        <f t="shared" si="11"/>
        <v>baseload_chp_IT_mix_mix</v>
      </c>
      <c r="C93" t="s">
        <v>311</v>
      </c>
      <c r="D93" t="str">
        <f t="shared" si="15"/>
        <v>electricity.generation::baseload::chp</v>
      </c>
      <c r="E93" t="s">
        <v>261</v>
      </c>
      <c r="F93" t="s">
        <v>296</v>
      </c>
      <c r="G93" t="s">
        <v>316</v>
      </c>
      <c r="H93" t="s">
        <v>70</v>
      </c>
      <c r="I93" t="s">
        <v>75</v>
      </c>
      <c r="J93" t="s">
        <v>76</v>
      </c>
      <c r="K93" t="s">
        <v>77</v>
      </c>
      <c r="L93" t="s">
        <v>76</v>
      </c>
      <c r="M93" t="str">
        <f t="shared" si="16"/>
        <v>baseload__IT_mix_mix</v>
      </c>
      <c r="N93" t="s">
        <v>133</v>
      </c>
      <c r="O93" s="23">
        <v>0.67278601087869683</v>
      </c>
    </row>
    <row r="94" spans="1:15" x14ac:dyDescent="0.2">
      <c r="A94">
        <v>2</v>
      </c>
      <c r="B94" t="str">
        <f t="shared" si="11"/>
        <v>baseload_chp_NL_mix_mix</v>
      </c>
      <c r="C94" t="s">
        <v>312</v>
      </c>
      <c r="D94" t="str">
        <f t="shared" si="15"/>
        <v>electricity.generation::baseload::chp</v>
      </c>
      <c r="E94" t="s">
        <v>261</v>
      </c>
      <c r="F94" t="s">
        <v>296</v>
      </c>
      <c r="G94" t="s">
        <v>316</v>
      </c>
      <c r="H94" t="s">
        <v>71</v>
      </c>
      <c r="I94" t="s">
        <v>75</v>
      </c>
      <c r="J94" t="s">
        <v>76</v>
      </c>
      <c r="K94" t="s">
        <v>77</v>
      </c>
      <c r="L94" t="s">
        <v>76</v>
      </c>
      <c r="M94" t="str">
        <f t="shared" si="16"/>
        <v>baseload__NL_mix_mix</v>
      </c>
      <c r="N94" t="s">
        <v>133</v>
      </c>
      <c r="O94" s="23">
        <v>0</v>
      </c>
    </row>
    <row r="95" spans="1:15" x14ac:dyDescent="0.2">
      <c r="A95">
        <v>2</v>
      </c>
      <c r="B95" t="str">
        <f t="shared" si="11"/>
        <v>baseload_chp_RO_mix_mix</v>
      </c>
      <c r="C95" t="s">
        <v>313</v>
      </c>
      <c r="D95" t="str">
        <f t="shared" si="15"/>
        <v>electricity.generation::baseload::chp</v>
      </c>
      <c r="E95" t="s">
        <v>261</v>
      </c>
      <c r="F95" t="s">
        <v>296</v>
      </c>
      <c r="G95" t="s">
        <v>316</v>
      </c>
      <c r="H95" t="s">
        <v>72</v>
      </c>
      <c r="I95" t="s">
        <v>75</v>
      </c>
      <c r="J95" t="s">
        <v>76</v>
      </c>
      <c r="K95" t="s">
        <v>77</v>
      </c>
      <c r="L95" t="s">
        <v>76</v>
      </c>
      <c r="M95" t="str">
        <f t="shared" si="16"/>
        <v>baseload__RO_mix_mix</v>
      </c>
      <c r="N95" t="s">
        <v>133</v>
      </c>
      <c r="O95" s="23">
        <v>0.34893884150618121</v>
      </c>
    </row>
    <row r="96" spans="1:15" x14ac:dyDescent="0.2">
      <c r="A96">
        <v>2</v>
      </c>
      <c r="B96" t="str">
        <f t="shared" si="11"/>
        <v>baseload_chp_SE_mix_mix</v>
      </c>
      <c r="C96" t="s">
        <v>314</v>
      </c>
      <c r="D96" t="str">
        <f t="shared" si="15"/>
        <v>electricity.generation::baseload::chp</v>
      </c>
      <c r="E96" t="s">
        <v>261</v>
      </c>
      <c r="F96" t="s">
        <v>296</v>
      </c>
      <c r="G96" t="s">
        <v>316</v>
      </c>
      <c r="H96" t="s">
        <v>73</v>
      </c>
      <c r="I96" t="s">
        <v>75</v>
      </c>
      <c r="J96" t="s">
        <v>76</v>
      </c>
      <c r="K96" t="s">
        <v>77</v>
      </c>
      <c r="L96" t="s">
        <v>76</v>
      </c>
      <c r="M96" t="str">
        <f t="shared" si="16"/>
        <v>baseload__SE_mix_mix</v>
      </c>
      <c r="N96" t="s">
        <v>133</v>
      </c>
      <c r="O96" s="23">
        <v>9.9623397234047908E-2</v>
      </c>
    </row>
    <row r="97" spans="1:15" x14ac:dyDescent="0.2">
      <c r="A97">
        <v>2</v>
      </c>
      <c r="B97" t="str">
        <f t="shared" si="11"/>
        <v>baseload_chp_UK_mix_mix</v>
      </c>
      <c r="C97" t="s">
        <v>315</v>
      </c>
      <c r="D97" t="str">
        <f t="shared" si="15"/>
        <v>electricity.generation::baseload::chp</v>
      </c>
      <c r="E97" t="s">
        <v>261</v>
      </c>
      <c r="F97" t="s">
        <v>296</v>
      </c>
      <c r="G97" t="s">
        <v>316</v>
      </c>
      <c r="H97" t="s">
        <v>74</v>
      </c>
      <c r="I97" t="s">
        <v>75</v>
      </c>
      <c r="J97" t="s">
        <v>76</v>
      </c>
      <c r="K97" t="s">
        <v>77</v>
      </c>
      <c r="L97" t="s">
        <v>76</v>
      </c>
      <c r="M97" t="str">
        <f t="shared" si="16"/>
        <v>baseload__UK_mix_mix</v>
      </c>
      <c r="N97" t="s">
        <v>133</v>
      </c>
      <c r="O97" s="23">
        <v>8.9143858146580088E-2</v>
      </c>
    </row>
    <row r="98" spans="1:15" x14ac:dyDescent="0.2">
      <c r="A98">
        <v>2</v>
      </c>
      <c r="B98" t="str">
        <f t="shared" si="11"/>
        <v>intermittent_wind_DE_mix_mix</v>
      </c>
      <c r="C98" t="s">
        <v>245</v>
      </c>
      <c r="D98" t="str">
        <f t="shared" si="12"/>
        <v>electricity.generation::intermittent::wind</v>
      </c>
      <c r="E98" t="s">
        <v>261</v>
      </c>
      <c r="F98" t="s">
        <v>298</v>
      </c>
      <c r="G98" t="s">
        <v>294</v>
      </c>
      <c r="H98" t="s">
        <v>67</v>
      </c>
      <c r="I98" t="s">
        <v>75</v>
      </c>
      <c r="J98" t="s">
        <v>76</v>
      </c>
      <c r="K98" t="s">
        <v>77</v>
      </c>
      <c r="L98" t="s">
        <v>76</v>
      </c>
      <c r="M98" t="str">
        <f>B130</f>
        <v>intermittent__DE_mix_mix</v>
      </c>
      <c r="N98" t="s">
        <v>133</v>
      </c>
      <c r="O98" s="23">
        <v>0.65762491888384167</v>
      </c>
    </row>
    <row r="99" spans="1:15" x14ac:dyDescent="0.2">
      <c r="A99">
        <v>2</v>
      </c>
      <c r="B99" t="str">
        <f t="shared" si="11"/>
        <v>intermittent_wind_ES_mix_mix</v>
      </c>
      <c r="C99" t="s">
        <v>246</v>
      </c>
      <c r="D99" t="str">
        <f t="shared" si="12"/>
        <v>electricity.generation::intermittent::wind</v>
      </c>
      <c r="E99" t="s">
        <v>261</v>
      </c>
      <c r="F99" t="s">
        <v>298</v>
      </c>
      <c r="G99" t="s">
        <v>294</v>
      </c>
      <c r="H99" t="s">
        <v>68</v>
      </c>
      <c r="I99" t="s">
        <v>75</v>
      </c>
      <c r="J99" t="s">
        <v>76</v>
      </c>
      <c r="K99" t="s">
        <v>77</v>
      </c>
      <c r="L99" t="s">
        <v>76</v>
      </c>
      <c r="M99" t="str">
        <f t="shared" ref="M99:M105" si="17">B131</f>
        <v>intermittent__ES_mix_mix</v>
      </c>
      <c r="N99" t="s">
        <v>133</v>
      </c>
      <c r="O99" s="23">
        <v>0.85791978573561856</v>
      </c>
    </row>
    <row r="100" spans="1:15" x14ac:dyDescent="0.2">
      <c r="A100">
        <v>2</v>
      </c>
      <c r="B100" t="str">
        <f t="shared" si="11"/>
        <v>intermittent_wind_FR_mix_mix</v>
      </c>
      <c r="C100" t="s">
        <v>247</v>
      </c>
      <c r="D100" t="str">
        <f t="shared" si="12"/>
        <v>electricity.generation::intermittent::wind</v>
      </c>
      <c r="E100" t="s">
        <v>261</v>
      </c>
      <c r="F100" t="s">
        <v>298</v>
      </c>
      <c r="G100" t="s">
        <v>294</v>
      </c>
      <c r="H100" t="s">
        <v>69</v>
      </c>
      <c r="I100" t="s">
        <v>75</v>
      </c>
      <c r="J100" t="s">
        <v>76</v>
      </c>
      <c r="K100" t="s">
        <v>77</v>
      </c>
      <c r="L100" t="s">
        <v>76</v>
      </c>
      <c r="M100" t="str">
        <f t="shared" si="17"/>
        <v>intermittent__FR_mix_mix</v>
      </c>
      <c r="N100" t="s">
        <v>133</v>
      </c>
      <c r="O100" s="23">
        <v>0.78783876591473401</v>
      </c>
    </row>
    <row r="101" spans="1:15" x14ac:dyDescent="0.2">
      <c r="A101">
        <v>2</v>
      </c>
      <c r="B101" t="str">
        <f t="shared" si="11"/>
        <v>intermittent_wind_IT_mix_mix</v>
      </c>
      <c r="C101" t="s">
        <v>248</v>
      </c>
      <c r="D101" t="str">
        <f t="shared" si="12"/>
        <v>electricity.generation::intermittent::wind</v>
      </c>
      <c r="E101" t="s">
        <v>261</v>
      </c>
      <c r="F101" t="s">
        <v>298</v>
      </c>
      <c r="G101" t="s">
        <v>294</v>
      </c>
      <c r="H101" t="s">
        <v>70</v>
      </c>
      <c r="I101" t="s">
        <v>75</v>
      </c>
      <c r="J101" t="s">
        <v>76</v>
      </c>
      <c r="K101" t="s">
        <v>77</v>
      </c>
      <c r="L101" t="s">
        <v>76</v>
      </c>
      <c r="M101" t="str">
        <f t="shared" si="17"/>
        <v>intermittent__IT_mix_mix</v>
      </c>
      <c r="N101" t="s">
        <v>133</v>
      </c>
      <c r="O101" s="23">
        <v>0.41547615358393514</v>
      </c>
    </row>
    <row r="102" spans="1:15" x14ac:dyDescent="0.2">
      <c r="A102">
        <v>2</v>
      </c>
      <c r="B102" t="str">
        <f t="shared" si="11"/>
        <v>intermittent_wind_NL_mix_mix</v>
      </c>
      <c r="C102" t="s">
        <v>249</v>
      </c>
      <c r="D102" t="str">
        <f t="shared" si="12"/>
        <v>electricity.generation::intermittent::wind</v>
      </c>
      <c r="E102" t="s">
        <v>261</v>
      </c>
      <c r="F102" t="s">
        <v>298</v>
      </c>
      <c r="G102" t="s">
        <v>294</v>
      </c>
      <c r="H102" t="s">
        <v>71</v>
      </c>
      <c r="I102" t="s">
        <v>75</v>
      </c>
      <c r="J102" t="s">
        <v>76</v>
      </c>
      <c r="K102" t="s">
        <v>77</v>
      </c>
      <c r="L102" t="s">
        <v>76</v>
      </c>
      <c r="M102" t="str">
        <f t="shared" si="17"/>
        <v>intermittent__NL_mix_mix</v>
      </c>
      <c r="N102" t="s">
        <v>133</v>
      </c>
      <c r="O102" s="23">
        <v>0.95659688880353377</v>
      </c>
    </row>
    <row r="103" spans="1:15" x14ac:dyDescent="0.2">
      <c r="A103">
        <v>2</v>
      </c>
      <c r="B103" t="str">
        <f t="shared" si="11"/>
        <v>intermittent_wind_RO_mix_mix</v>
      </c>
      <c r="C103" t="s">
        <v>250</v>
      </c>
      <c r="D103" t="str">
        <f t="shared" si="12"/>
        <v>electricity.generation::intermittent::wind</v>
      </c>
      <c r="E103" t="s">
        <v>261</v>
      </c>
      <c r="F103" t="s">
        <v>298</v>
      </c>
      <c r="G103" t="s">
        <v>294</v>
      </c>
      <c r="H103" t="s">
        <v>72</v>
      </c>
      <c r="I103" t="s">
        <v>75</v>
      </c>
      <c r="J103" t="s">
        <v>76</v>
      </c>
      <c r="K103" t="s">
        <v>77</v>
      </c>
      <c r="L103" t="s">
        <v>76</v>
      </c>
      <c r="M103" t="str">
        <f t="shared" si="17"/>
        <v>intermittent__RO_mix_mix</v>
      </c>
      <c r="N103" t="s">
        <v>133</v>
      </c>
      <c r="O103" s="23">
        <v>0.99697885196374614</v>
      </c>
    </row>
    <row r="104" spans="1:15" x14ac:dyDescent="0.2">
      <c r="A104">
        <v>2</v>
      </c>
      <c r="B104" t="str">
        <f t="shared" si="11"/>
        <v>intermittent_wind_SE_mix_mix</v>
      </c>
      <c r="C104" t="s">
        <v>251</v>
      </c>
      <c r="D104" t="str">
        <f t="shared" si="12"/>
        <v>electricity.generation::intermittent::wind</v>
      </c>
      <c r="E104" t="s">
        <v>261</v>
      </c>
      <c r="F104" t="s">
        <v>298</v>
      </c>
      <c r="G104" t="s">
        <v>294</v>
      </c>
      <c r="H104" t="s">
        <v>73</v>
      </c>
      <c r="I104" t="s">
        <v>75</v>
      </c>
      <c r="J104" t="s">
        <v>76</v>
      </c>
      <c r="K104" t="s">
        <v>77</v>
      </c>
      <c r="L104" t="s">
        <v>76</v>
      </c>
      <c r="M104" t="str">
        <f t="shared" si="17"/>
        <v>intermittent__SE_mix_mix</v>
      </c>
      <c r="N104" t="s">
        <v>133</v>
      </c>
      <c r="O104" s="23">
        <v>0.99735523385300662</v>
      </c>
    </row>
    <row r="105" spans="1:15" x14ac:dyDescent="0.2">
      <c r="A105">
        <v>2</v>
      </c>
      <c r="B105" t="str">
        <f t="shared" si="11"/>
        <v>intermittent_wind_UK_mix_mix</v>
      </c>
      <c r="C105" t="s">
        <v>252</v>
      </c>
      <c r="D105" t="str">
        <f t="shared" si="12"/>
        <v>electricity.generation::intermittent::wind</v>
      </c>
      <c r="E105" t="s">
        <v>261</v>
      </c>
      <c r="F105" t="s">
        <v>298</v>
      </c>
      <c r="G105" t="s">
        <v>294</v>
      </c>
      <c r="H105" t="s">
        <v>74</v>
      </c>
      <c r="I105" t="s">
        <v>75</v>
      </c>
      <c r="J105" t="s">
        <v>76</v>
      </c>
      <c r="K105" t="s">
        <v>77</v>
      </c>
      <c r="L105" t="s">
        <v>76</v>
      </c>
      <c r="M105" t="str">
        <f t="shared" si="17"/>
        <v>intermittent__UK_mix_mix</v>
      </c>
      <c r="N105" t="s">
        <v>133</v>
      </c>
      <c r="O105" s="23">
        <v>0.93618728465568501</v>
      </c>
    </row>
    <row r="106" spans="1:15" x14ac:dyDescent="0.2">
      <c r="A106">
        <v>2</v>
      </c>
      <c r="B106" t="str">
        <f t="shared" si="11"/>
        <v>intermittent_solar.pv_DE_mix_mix</v>
      </c>
      <c r="C106" t="s">
        <v>253</v>
      </c>
      <c r="D106" t="str">
        <f t="shared" si="12"/>
        <v>electricity.generation::intermittent::solar.pv</v>
      </c>
      <c r="E106" t="s">
        <v>261</v>
      </c>
      <c r="F106" t="s">
        <v>298</v>
      </c>
      <c r="G106" t="s">
        <v>295</v>
      </c>
      <c r="H106" t="s">
        <v>67</v>
      </c>
      <c r="I106" t="s">
        <v>75</v>
      </c>
      <c r="J106" t="s">
        <v>76</v>
      </c>
      <c r="K106" t="s">
        <v>77</v>
      </c>
      <c r="L106" t="s">
        <v>76</v>
      </c>
      <c r="M106" t="str">
        <f>B130</f>
        <v>intermittent__DE_mix_mix</v>
      </c>
      <c r="N106" t="s">
        <v>133</v>
      </c>
      <c r="O106" s="23">
        <v>0.34237508111615833</v>
      </c>
    </row>
    <row r="107" spans="1:15" x14ac:dyDescent="0.2">
      <c r="A107">
        <v>2</v>
      </c>
      <c r="B107" t="str">
        <f t="shared" si="11"/>
        <v>intermittent_solar.pv_ES_mix_mix</v>
      </c>
      <c r="C107" t="s">
        <v>254</v>
      </c>
      <c r="D107" t="str">
        <f t="shared" si="12"/>
        <v>electricity.generation::intermittent::solar.pv</v>
      </c>
      <c r="E107" t="s">
        <v>261</v>
      </c>
      <c r="F107" t="s">
        <v>298</v>
      </c>
      <c r="G107" t="s">
        <v>295</v>
      </c>
      <c r="H107" t="s">
        <v>68</v>
      </c>
      <c r="I107" t="s">
        <v>75</v>
      </c>
      <c r="J107" t="s">
        <v>76</v>
      </c>
      <c r="K107" t="s">
        <v>77</v>
      </c>
      <c r="L107" t="s">
        <v>76</v>
      </c>
      <c r="M107" t="str">
        <f t="shared" ref="M107:M113" si="18">B131</f>
        <v>intermittent__ES_mix_mix</v>
      </c>
      <c r="N107" t="s">
        <v>133</v>
      </c>
      <c r="O107" s="23">
        <v>0.14208021426438144</v>
      </c>
    </row>
    <row r="108" spans="1:15" x14ac:dyDescent="0.2">
      <c r="A108">
        <v>2</v>
      </c>
      <c r="B108" t="str">
        <f t="shared" si="11"/>
        <v>intermittent_solar.pv_FR_mix_mix</v>
      </c>
      <c r="C108" t="s">
        <v>255</v>
      </c>
      <c r="D108" t="str">
        <f t="shared" si="12"/>
        <v>electricity.generation::intermittent::solar.pv</v>
      </c>
      <c r="E108" t="s">
        <v>261</v>
      </c>
      <c r="F108" t="s">
        <v>298</v>
      </c>
      <c r="G108" t="s">
        <v>295</v>
      </c>
      <c r="H108" t="s">
        <v>69</v>
      </c>
      <c r="I108" t="s">
        <v>75</v>
      </c>
      <c r="J108" t="s">
        <v>76</v>
      </c>
      <c r="K108" t="s">
        <v>77</v>
      </c>
      <c r="L108" t="s">
        <v>76</v>
      </c>
      <c r="M108" t="str">
        <f t="shared" si="18"/>
        <v>intermittent__FR_mix_mix</v>
      </c>
      <c r="N108" t="s">
        <v>133</v>
      </c>
      <c r="O108" s="23">
        <v>0.21216123408526599</v>
      </c>
    </row>
    <row r="109" spans="1:15" x14ac:dyDescent="0.2">
      <c r="A109">
        <v>2</v>
      </c>
      <c r="B109" t="str">
        <f t="shared" si="11"/>
        <v>intermittent_solar.pv_IT_mix_mix</v>
      </c>
      <c r="C109" t="s">
        <v>256</v>
      </c>
      <c r="D109" t="str">
        <f t="shared" si="12"/>
        <v>electricity.generation::intermittent::solar.pv</v>
      </c>
      <c r="E109" t="s">
        <v>261</v>
      </c>
      <c r="F109" t="s">
        <v>298</v>
      </c>
      <c r="G109" t="s">
        <v>295</v>
      </c>
      <c r="H109" t="s">
        <v>70</v>
      </c>
      <c r="I109" t="s">
        <v>75</v>
      </c>
      <c r="J109" t="s">
        <v>76</v>
      </c>
      <c r="K109" t="s">
        <v>77</v>
      </c>
      <c r="L109" t="s">
        <v>76</v>
      </c>
      <c r="M109" t="str">
        <f t="shared" si="18"/>
        <v>intermittent__IT_mix_mix</v>
      </c>
      <c r="N109" t="s">
        <v>133</v>
      </c>
      <c r="O109" s="23">
        <v>0.58452384641606492</v>
      </c>
    </row>
    <row r="110" spans="1:15" x14ac:dyDescent="0.2">
      <c r="A110">
        <v>2</v>
      </c>
      <c r="B110" t="str">
        <f t="shared" si="11"/>
        <v>intermittent_solar.pv_NL_mix_mix</v>
      </c>
      <c r="C110" t="s">
        <v>257</v>
      </c>
      <c r="D110" t="str">
        <f t="shared" si="12"/>
        <v>electricity.generation::intermittent::solar.pv</v>
      </c>
      <c r="E110" t="s">
        <v>261</v>
      </c>
      <c r="F110" t="s">
        <v>298</v>
      </c>
      <c r="G110" t="s">
        <v>295</v>
      </c>
      <c r="H110" t="s">
        <v>71</v>
      </c>
      <c r="I110" t="s">
        <v>75</v>
      </c>
      <c r="J110" t="s">
        <v>76</v>
      </c>
      <c r="K110" t="s">
        <v>77</v>
      </c>
      <c r="L110" t="s">
        <v>76</v>
      </c>
      <c r="M110" t="str">
        <f t="shared" si="18"/>
        <v>intermittent__NL_mix_mix</v>
      </c>
      <c r="N110" t="s">
        <v>133</v>
      </c>
      <c r="O110" s="23">
        <v>4.3403111196466226E-2</v>
      </c>
    </row>
    <row r="111" spans="1:15" x14ac:dyDescent="0.2">
      <c r="A111">
        <v>2</v>
      </c>
      <c r="B111" t="str">
        <f t="shared" si="11"/>
        <v>intermittent_solar.pv_RO_mix_mix</v>
      </c>
      <c r="C111" t="s">
        <v>258</v>
      </c>
      <c r="D111" t="str">
        <f t="shared" si="12"/>
        <v>electricity.generation::intermittent::solar.pv</v>
      </c>
      <c r="E111" t="s">
        <v>261</v>
      </c>
      <c r="F111" t="s">
        <v>298</v>
      </c>
      <c r="G111" t="s">
        <v>295</v>
      </c>
      <c r="H111" t="s">
        <v>72</v>
      </c>
      <c r="I111" t="s">
        <v>75</v>
      </c>
      <c r="J111" t="s">
        <v>76</v>
      </c>
      <c r="K111" t="s">
        <v>77</v>
      </c>
      <c r="L111" t="s">
        <v>76</v>
      </c>
      <c r="M111" t="str">
        <f t="shared" si="18"/>
        <v>intermittent__RO_mix_mix</v>
      </c>
      <c r="N111" t="s">
        <v>133</v>
      </c>
      <c r="O111" s="23">
        <v>3.0211480362538623E-3</v>
      </c>
    </row>
    <row r="112" spans="1:15" x14ac:dyDescent="0.2">
      <c r="A112">
        <v>2</v>
      </c>
      <c r="B112" t="str">
        <f t="shared" si="11"/>
        <v>intermittent_solar.pv_SE_mix_mix</v>
      </c>
      <c r="C112" t="s">
        <v>259</v>
      </c>
      <c r="D112" t="str">
        <f t="shared" si="12"/>
        <v>electricity.generation::intermittent::solar.pv</v>
      </c>
      <c r="E112" t="s">
        <v>261</v>
      </c>
      <c r="F112" t="s">
        <v>298</v>
      </c>
      <c r="G112" t="s">
        <v>295</v>
      </c>
      <c r="H112" t="s">
        <v>73</v>
      </c>
      <c r="I112" t="s">
        <v>75</v>
      </c>
      <c r="J112" t="s">
        <v>76</v>
      </c>
      <c r="K112" t="s">
        <v>77</v>
      </c>
      <c r="L112" t="s">
        <v>76</v>
      </c>
      <c r="M112" t="str">
        <f t="shared" si="18"/>
        <v>intermittent__SE_mix_mix</v>
      </c>
      <c r="N112" t="s">
        <v>133</v>
      </c>
      <c r="O112" s="23">
        <v>2.6447661469933825E-3</v>
      </c>
    </row>
    <row r="113" spans="1:15" x14ac:dyDescent="0.2">
      <c r="A113">
        <v>2</v>
      </c>
      <c r="B113" t="str">
        <f t="shared" si="11"/>
        <v>intermittent_solar.pv_UK_mix_mix</v>
      </c>
      <c r="C113" t="s">
        <v>260</v>
      </c>
      <c r="D113" t="str">
        <f t="shared" si="12"/>
        <v>electricity.generation::intermittent::solar.pv</v>
      </c>
      <c r="E113" t="s">
        <v>261</v>
      </c>
      <c r="F113" t="s">
        <v>298</v>
      </c>
      <c r="G113" t="s">
        <v>295</v>
      </c>
      <c r="H113" t="s">
        <v>74</v>
      </c>
      <c r="I113" t="s">
        <v>75</v>
      </c>
      <c r="J113" t="s">
        <v>76</v>
      </c>
      <c r="K113" t="s">
        <v>77</v>
      </c>
      <c r="L113" t="s">
        <v>76</v>
      </c>
      <c r="M113" t="str">
        <f t="shared" si="18"/>
        <v>intermittent__UK_mix_mix</v>
      </c>
      <c r="N113" t="s">
        <v>133</v>
      </c>
      <c r="O113" s="23">
        <v>6.3812715344314985E-2</v>
      </c>
    </row>
    <row r="114" spans="1:15" x14ac:dyDescent="0.2">
      <c r="A114">
        <v>1</v>
      </c>
      <c r="B114" t="str">
        <f t="shared" si="11"/>
        <v>baseload__DE_mix_mix</v>
      </c>
      <c r="C114" t="s">
        <v>262</v>
      </c>
      <c r="D114" t="str">
        <f t="shared" si="12"/>
        <v>electricity.generation::baseload::</v>
      </c>
      <c r="E114" t="s">
        <v>261</v>
      </c>
      <c r="F114" t="s">
        <v>296</v>
      </c>
      <c r="H114" t="s">
        <v>67</v>
      </c>
      <c r="I114" t="s">
        <v>75</v>
      </c>
      <c r="J114" t="s">
        <v>76</v>
      </c>
      <c r="K114" t="s">
        <v>77</v>
      </c>
      <c r="L114" t="s">
        <v>76</v>
      </c>
      <c r="M114" t="str">
        <f>B138</f>
        <v>electricity__DE_mix_mix</v>
      </c>
      <c r="N114" t="s">
        <v>133</v>
      </c>
      <c r="O114" s="24">
        <v>0.8201665145647582</v>
      </c>
    </row>
    <row r="115" spans="1:15" x14ac:dyDescent="0.2">
      <c r="A115">
        <v>1</v>
      </c>
      <c r="B115" t="str">
        <f t="shared" si="11"/>
        <v>baseload__ES_mix_mix</v>
      </c>
      <c r="C115" t="s">
        <v>263</v>
      </c>
      <c r="D115" t="str">
        <f t="shared" si="12"/>
        <v>electricity.generation::baseload::</v>
      </c>
      <c r="E115" t="s">
        <v>261</v>
      </c>
      <c r="F115" t="s">
        <v>296</v>
      </c>
      <c r="H115" t="s">
        <v>68</v>
      </c>
      <c r="I115" t="s">
        <v>75</v>
      </c>
      <c r="J115" t="s">
        <v>76</v>
      </c>
      <c r="K115" t="s">
        <v>77</v>
      </c>
      <c r="L115" t="s">
        <v>76</v>
      </c>
      <c r="M115" t="str">
        <f t="shared" ref="M115:M121" si="19">B139</f>
        <v>electricity__ES_mix_mix</v>
      </c>
      <c r="N115" t="s">
        <v>133</v>
      </c>
      <c r="O115" s="24">
        <v>0.53098271450865464</v>
      </c>
    </row>
    <row r="116" spans="1:15" x14ac:dyDescent="0.2">
      <c r="A116">
        <v>1</v>
      </c>
      <c r="B116" t="str">
        <f t="shared" si="11"/>
        <v>baseload__FR_mix_mix</v>
      </c>
      <c r="C116" t="s">
        <v>264</v>
      </c>
      <c r="D116" t="str">
        <f t="shared" si="12"/>
        <v>electricity.generation::baseload::</v>
      </c>
      <c r="E116" t="s">
        <v>261</v>
      </c>
      <c r="F116" t="s">
        <v>296</v>
      </c>
      <c r="H116" t="s">
        <v>69</v>
      </c>
      <c r="I116" t="s">
        <v>75</v>
      </c>
      <c r="J116" t="s">
        <v>76</v>
      </c>
      <c r="K116" t="s">
        <v>77</v>
      </c>
      <c r="L116" t="s">
        <v>76</v>
      </c>
      <c r="M116" t="str">
        <f t="shared" si="19"/>
        <v>electricity__FR_mix_mix</v>
      </c>
      <c r="N116" t="s">
        <v>133</v>
      </c>
      <c r="O116" s="24">
        <v>0.83120750431178936</v>
      </c>
    </row>
    <row r="117" spans="1:15" x14ac:dyDescent="0.2">
      <c r="A117">
        <v>1</v>
      </c>
      <c r="B117" t="str">
        <f t="shared" si="11"/>
        <v>baseload__IT_mix_mix</v>
      </c>
      <c r="C117" t="s">
        <v>265</v>
      </c>
      <c r="D117" t="str">
        <f t="shared" si="12"/>
        <v>electricity.generation::baseload::</v>
      </c>
      <c r="E117" t="s">
        <v>261</v>
      </c>
      <c r="F117" t="s">
        <v>296</v>
      </c>
      <c r="H117" t="s">
        <v>70</v>
      </c>
      <c r="I117" t="s">
        <v>75</v>
      </c>
      <c r="J117" t="s">
        <v>76</v>
      </c>
      <c r="K117" t="s">
        <v>77</v>
      </c>
      <c r="L117" t="s">
        <v>76</v>
      </c>
      <c r="M117" t="str">
        <f t="shared" si="19"/>
        <v>electricity__IT_mix_mix</v>
      </c>
      <c r="N117" t="s">
        <v>133</v>
      </c>
      <c r="O117" s="24">
        <v>0.53719923830382532</v>
      </c>
    </row>
    <row r="118" spans="1:15" x14ac:dyDescent="0.2">
      <c r="A118">
        <v>1</v>
      </c>
      <c r="B118" t="str">
        <f t="shared" si="11"/>
        <v>baseload__NL_mix_mix</v>
      </c>
      <c r="C118" t="s">
        <v>266</v>
      </c>
      <c r="D118" t="str">
        <f t="shared" si="12"/>
        <v>electricity.generation::baseload::</v>
      </c>
      <c r="E118" t="s">
        <v>261</v>
      </c>
      <c r="F118" t="s">
        <v>296</v>
      </c>
      <c r="H118" t="s">
        <v>71</v>
      </c>
      <c r="I118" t="s">
        <v>75</v>
      </c>
      <c r="J118" t="s">
        <v>76</v>
      </c>
      <c r="K118" t="s">
        <v>77</v>
      </c>
      <c r="L118" t="s">
        <v>76</v>
      </c>
      <c r="M118" t="str">
        <f t="shared" si="19"/>
        <v>electricity__NL_mix_mix</v>
      </c>
      <c r="N118" t="s">
        <v>133</v>
      </c>
      <c r="O118" s="24">
        <v>0.50497613785676942</v>
      </c>
    </row>
    <row r="119" spans="1:15" x14ac:dyDescent="0.2">
      <c r="A119">
        <v>1</v>
      </c>
      <c r="B119" t="str">
        <f t="shared" si="11"/>
        <v>baseload__RO_mix_mix</v>
      </c>
      <c r="C119" t="s">
        <v>267</v>
      </c>
      <c r="D119" t="str">
        <f t="shared" si="12"/>
        <v>electricity.generation::baseload::</v>
      </c>
      <c r="E119" t="s">
        <v>261</v>
      </c>
      <c r="F119" t="s">
        <v>296</v>
      </c>
      <c r="H119" t="s">
        <v>72</v>
      </c>
      <c r="I119" t="s">
        <v>75</v>
      </c>
      <c r="J119" t="s">
        <v>76</v>
      </c>
      <c r="K119" t="s">
        <v>77</v>
      </c>
      <c r="L119" t="s">
        <v>76</v>
      </c>
      <c r="M119" t="str">
        <f t="shared" si="19"/>
        <v>electricity__RO_mix_mix</v>
      </c>
      <c r="N119" t="s">
        <v>133</v>
      </c>
      <c r="O119" s="25">
        <v>0.86821737857172743</v>
      </c>
    </row>
    <row r="120" spans="1:15" x14ac:dyDescent="0.2">
      <c r="A120">
        <v>1</v>
      </c>
      <c r="B120" t="str">
        <f>CONCATENATE(F120,"_",G120,"_",H120,"_",L120,"_",J120)</f>
        <v>baseload__SE_mix_mix</v>
      </c>
      <c r="C120" t="s">
        <v>268</v>
      </c>
      <c r="D120" t="str">
        <f t="shared" si="12"/>
        <v>electricity.generation::baseload::</v>
      </c>
      <c r="E120" t="s">
        <v>261</v>
      </c>
      <c r="F120" t="s">
        <v>296</v>
      </c>
      <c r="H120" t="s">
        <v>73</v>
      </c>
      <c r="I120" t="s">
        <v>75</v>
      </c>
      <c r="J120" t="s">
        <v>76</v>
      </c>
      <c r="K120" t="s">
        <v>77</v>
      </c>
      <c r="L120" t="s">
        <v>76</v>
      </c>
      <c r="M120" t="str">
        <f t="shared" si="19"/>
        <v>electricity__SE_mix_mix</v>
      </c>
      <c r="N120" t="s">
        <v>133</v>
      </c>
      <c r="O120" s="25">
        <v>0.95598919781681901</v>
      </c>
    </row>
    <row r="121" spans="1:15" x14ac:dyDescent="0.2">
      <c r="A121">
        <v>1</v>
      </c>
      <c r="B121" t="str">
        <f t="shared" si="11"/>
        <v>baseload__UK_mix_mix</v>
      </c>
      <c r="C121" t="s">
        <v>269</v>
      </c>
      <c r="D121" t="str">
        <f t="shared" si="12"/>
        <v>electricity.generation::baseload::</v>
      </c>
      <c r="E121" t="s">
        <v>261</v>
      </c>
      <c r="F121" t="s">
        <v>296</v>
      </c>
      <c r="H121" t="s">
        <v>74</v>
      </c>
      <c r="I121" t="s">
        <v>75</v>
      </c>
      <c r="J121" t="s">
        <v>76</v>
      </c>
      <c r="K121" t="s">
        <v>77</v>
      </c>
      <c r="L121" t="s">
        <v>76</v>
      </c>
      <c r="M121" t="str">
        <f t="shared" si="19"/>
        <v>electricity__UK_mix_mix</v>
      </c>
      <c r="N121" t="s">
        <v>133</v>
      </c>
      <c r="O121" s="25">
        <v>0.68770437891748781</v>
      </c>
    </row>
    <row r="122" spans="1:15" x14ac:dyDescent="0.2">
      <c r="A122">
        <v>1</v>
      </c>
      <c r="B122" t="str">
        <f t="shared" si="11"/>
        <v>peak__DE_mix_mix</v>
      </c>
      <c r="C122" t="s">
        <v>278</v>
      </c>
      <c r="D122" t="str">
        <f t="shared" si="12"/>
        <v>electricity.generation::peak::</v>
      </c>
      <c r="E122" t="s">
        <v>261</v>
      </c>
      <c r="F122" t="s">
        <v>297</v>
      </c>
      <c r="H122" t="s">
        <v>67</v>
      </c>
      <c r="I122" t="s">
        <v>75</v>
      </c>
      <c r="J122" t="s">
        <v>76</v>
      </c>
      <c r="K122" t="s">
        <v>77</v>
      </c>
      <c r="L122" t="s">
        <v>76</v>
      </c>
      <c r="M122" t="str">
        <f>B138</f>
        <v>electricity__DE_mix_mix</v>
      </c>
      <c r="N122" t="s">
        <v>133</v>
      </c>
      <c r="O122" s="24">
        <v>5.225553746154564E-2</v>
      </c>
    </row>
    <row r="123" spans="1:15" x14ac:dyDescent="0.2">
      <c r="A123">
        <v>1</v>
      </c>
      <c r="B123" t="str">
        <f t="shared" si="11"/>
        <v>peak__ES_mix_mix</v>
      </c>
      <c r="C123" t="s">
        <v>279</v>
      </c>
      <c r="D123" t="str">
        <f t="shared" si="12"/>
        <v>electricity.generation::peak::</v>
      </c>
      <c r="E123" t="s">
        <v>261</v>
      </c>
      <c r="F123" t="s">
        <v>297</v>
      </c>
      <c r="H123" t="s">
        <v>68</v>
      </c>
      <c r="I123" t="s">
        <v>75</v>
      </c>
      <c r="J123" t="s">
        <v>76</v>
      </c>
      <c r="K123" t="s">
        <v>77</v>
      </c>
      <c r="L123" t="s">
        <v>76</v>
      </c>
      <c r="M123" t="str">
        <f t="shared" ref="M123:M129" si="20">B139</f>
        <v>electricity__ES_mix_mix</v>
      </c>
      <c r="N123" t="s">
        <v>133</v>
      </c>
      <c r="O123" s="24">
        <v>0.26300966775250506</v>
      </c>
    </row>
    <row r="124" spans="1:15" x14ac:dyDescent="0.2">
      <c r="A124">
        <v>1</v>
      </c>
      <c r="B124" t="str">
        <f t="shared" si="11"/>
        <v>peak__FR_mix_mix</v>
      </c>
      <c r="C124" t="s">
        <v>280</v>
      </c>
      <c r="D124" t="str">
        <f t="shared" si="12"/>
        <v>electricity.generation::peak::</v>
      </c>
      <c r="E124" t="s">
        <v>261</v>
      </c>
      <c r="F124" t="s">
        <v>297</v>
      </c>
      <c r="H124" t="s">
        <v>69</v>
      </c>
      <c r="I124" t="s">
        <v>75</v>
      </c>
      <c r="J124" t="s">
        <v>76</v>
      </c>
      <c r="K124" t="s">
        <v>77</v>
      </c>
      <c r="L124" t="s">
        <v>76</v>
      </c>
      <c r="M124" t="str">
        <f t="shared" si="20"/>
        <v>electricity__FR_mix_mix</v>
      </c>
      <c r="N124" t="s">
        <v>133</v>
      </c>
      <c r="O124" s="24">
        <v>0.13327429652289169</v>
      </c>
    </row>
    <row r="125" spans="1:15" x14ac:dyDescent="0.2">
      <c r="A125">
        <v>1</v>
      </c>
      <c r="B125" t="str">
        <f t="shared" si="11"/>
        <v>peak__IT_mix_mix</v>
      </c>
      <c r="C125" t="s">
        <v>281</v>
      </c>
      <c r="D125" t="str">
        <f t="shared" si="12"/>
        <v>electricity.generation::peak::</v>
      </c>
      <c r="E125" t="s">
        <v>261</v>
      </c>
      <c r="F125" t="s">
        <v>297</v>
      </c>
      <c r="H125" t="s">
        <v>70</v>
      </c>
      <c r="I125" t="s">
        <v>75</v>
      </c>
      <c r="J125" t="s">
        <v>76</v>
      </c>
      <c r="K125" t="s">
        <v>77</v>
      </c>
      <c r="L125" t="s">
        <v>76</v>
      </c>
      <c r="M125" t="str">
        <f t="shared" si="20"/>
        <v>electricity__IT_mix_mix</v>
      </c>
      <c r="N125" t="s">
        <v>133</v>
      </c>
      <c r="O125" s="24">
        <v>0.34706749562993056</v>
      </c>
    </row>
    <row r="126" spans="1:15" x14ac:dyDescent="0.2">
      <c r="A126">
        <v>1</v>
      </c>
      <c r="B126" t="str">
        <f t="shared" si="11"/>
        <v>peak__NL_mix_mix</v>
      </c>
      <c r="C126" t="s">
        <v>282</v>
      </c>
      <c r="D126" t="str">
        <f t="shared" si="12"/>
        <v>electricity.generation::peak::</v>
      </c>
      <c r="E126" t="s">
        <v>261</v>
      </c>
      <c r="F126" t="s">
        <v>297</v>
      </c>
      <c r="H126" t="s">
        <v>71</v>
      </c>
      <c r="I126" t="s">
        <v>75</v>
      </c>
      <c r="J126" t="s">
        <v>76</v>
      </c>
      <c r="K126" t="s">
        <v>77</v>
      </c>
      <c r="L126" t="s">
        <v>76</v>
      </c>
      <c r="M126" t="str">
        <f t="shared" si="20"/>
        <v>electricity__NL_mix_mix</v>
      </c>
      <c r="N126" t="s">
        <v>133</v>
      </c>
      <c r="O126" s="24">
        <v>0.37224026420626111</v>
      </c>
    </row>
    <row r="127" spans="1:15" x14ac:dyDescent="0.2">
      <c r="A127">
        <v>1</v>
      </c>
      <c r="B127" t="str">
        <f t="shared" si="11"/>
        <v>peak__RO_mix_mix</v>
      </c>
      <c r="C127" t="s">
        <v>283</v>
      </c>
      <c r="D127" t="str">
        <f t="shared" si="12"/>
        <v>electricity.generation::peak::</v>
      </c>
      <c r="E127" t="s">
        <v>261</v>
      </c>
      <c r="F127" t="s">
        <v>297</v>
      </c>
      <c r="H127" t="s">
        <v>72</v>
      </c>
      <c r="I127" t="s">
        <v>75</v>
      </c>
      <c r="J127" t="s">
        <v>76</v>
      </c>
      <c r="K127" t="s">
        <v>77</v>
      </c>
      <c r="L127" t="s">
        <v>76</v>
      </c>
      <c r="M127" t="str">
        <f t="shared" si="20"/>
        <v>electricity__RO_mix_mix</v>
      </c>
      <c r="N127" t="s">
        <v>133</v>
      </c>
      <c r="O127" s="25">
        <v>7.6392084675563743E-2</v>
      </c>
    </row>
    <row r="128" spans="1:15" x14ac:dyDescent="0.2">
      <c r="A128">
        <v>1</v>
      </c>
      <c r="B128" t="str">
        <f t="shared" si="11"/>
        <v>peak__SE_mix_mix</v>
      </c>
      <c r="C128" t="s">
        <v>284</v>
      </c>
      <c r="D128" t="str">
        <f t="shared" si="12"/>
        <v>electricity.generation::peak::</v>
      </c>
      <c r="E128" t="s">
        <v>261</v>
      </c>
      <c r="F128" t="s">
        <v>297</v>
      </c>
      <c r="H128" t="s">
        <v>73</v>
      </c>
      <c r="I128" t="s">
        <v>75</v>
      </c>
      <c r="J128" t="s">
        <v>76</v>
      </c>
      <c r="K128" t="s">
        <v>77</v>
      </c>
      <c r="L128" t="s">
        <v>76</v>
      </c>
      <c r="M128" t="str">
        <f t="shared" si="20"/>
        <v>electricity__SE_mix_mix</v>
      </c>
      <c r="N128" t="s">
        <v>133</v>
      </c>
      <c r="O128" s="25">
        <v>7.5925674450776418E-4</v>
      </c>
    </row>
    <row r="129" spans="1:15" x14ac:dyDescent="0.2">
      <c r="A129">
        <v>1</v>
      </c>
      <c r="B129" t="str">
        <f t="shared" si="11"/>
        <v>peak__UK_mix_mix</v>
      </c>
      <c r="C129" t="s">
        <v>285</v>
      </c>
      <c r="D129" t="str">
        <f t="shared" si="12"/>
        <v>electricity.generation::peak::</v>
      </c>
      <c r="E129" t="s">
        <v>261</v>
      </c>
      <c r="F129" t="s">
        <v>297</v>
      </c>
      <c r="H129" t="s">
        <v>74</v>
      </c>
      <c r="I129" t="s">
        <v>75</v>
      </c>
      <c r="J129" t="s">
        <v>76</v>
      </c>
      <c r="K129" t="s">
        <v>77</v>
      </c>
      <c r="L129" t="s">
        <v>76</v>
      </c>
      <c r="M129" t="str">
        <f t="shared" si="20"/>
        <v>electricity__UK_mix_mix</v>
      </c>
      <c r="N129" t="s">
        <v>133</v>
      </c>
      <c r="O129" s="25">
        <v>0.25289196145020298</v>
      </c>
    </row>
    <row r="130" spans="1:15" x14ac:dyDescent="0.2">
      <c r="A130">
        <v>1</v>
      </c>
      <c r="B130" t="str">
        <f t="shared" si="11"/>
        <v>intermittent__DE_mix_mix</v>
      </c>
      <c r="C130" t="s">
        <v>270</v>
      </c>
      <c r="D130" t="str">
        <f t="shared" si="12"/>
        <v>electricity.generation::intermittent::</v>
      </c>
      <c r="E130" t="s">
        <v>261</v>
      </c>
      <c r="F130" t="s">
        <v>298</v>
      </c>
      <c r="H130" t="s">
        <v>67</v>
      </c>
      <c r="I130" t="s">
        <v>75</v>
      </c>
      <c r="J130" t="s">
        <v>76</v>
      </c>
      <c r="K130" t="s">
        <v>77</v>
      </c>
      <c r="L130" t="s">
        <v>76</v>
      </c>
      <c r="M130" t="str">
        <f>B138</f>
        <v>electricity__DE_mix_mix</v>
      </c>
      <c r="N130" t="s">
        <v>133</v>
      </c>
      <c r="O130" s="24">
        <v>0.12757794797369629</v>
      </c>
    </row>
    <row r="131" spans="1:15" x14ac:dyDescent="0.2">
      <c r="A131">
        <v>1</v>
      </c>
      <c r="B131" t="str">
        <f t="shared" si="11"/>
        <v>intermittent__ES_mix_mix</v>
      </c>
      <c r="C131" t="s">
        <v>271</v>
      </c>
      <c r="D131" t="str">
        <f t="shared" si="12"/>
        <v>electricity.generation::intermittent::</v>
      </c>
      <c r="E131" t="s">
        <v>261</v>
      </c>
      <c r="F131" t="s">
        <v>298</v>
      </c>
      <c r="H131" t="s">
        <v>68</v>
      </c>
      <c r="I131" t="s">
        <v>75</v>
      </c>
      <c r="J131" t="s">
        <v>76</v>
      </c>
      <c r="K131" t="s">
        <v>77</v>
      </c>
      <c r="L131" t="s">
        <v>76</v>
      </c>
      <c r="M131" t="str">
        <f t="shared" ref="M131:M137" si="21">B139</f>
        <v>electricity__ES_mix_mix</v>
      </c>
      <c r="N131" t="s">
        <v>133</v>
      </c>
      <c r="O131" s="24">
        <v>0.20600761773884022</v>
      </c>
    </row>
    <row r="132" spans="1:15" x14ac:dyDescent="0.2">
      <c r="A132">
        <v>1</v>
      </c>
      <c r="B132" t="str">
        <f t="shared" si="11"/>
        <v>intermittent__FR_mix_mix</v>
      </c>
      <c r="C132" t="s">
        <v>272</v>
      </c>
      <c r="D132" t="str">
        <f t="shared" si="12"/>
        <v>electricity.generation::intermittent::</v>
      </c>
      <c r="E132" t="s">
        <v>261</v>
      </c>
      <c r="F132" t="s">
        <v>298</v>
      </c>
      <c r="H132" t="s">
        <v>69</v>
      </c>
      <c r="I132" t="s">
        <v>75</v>
      </c>
      <c r="J132" t="s">
        <v>76</v>
      </c>
      <c r="K132" t="s">
        <v>77</v>
      </c>
      <c r="L132" t="s">
        <v>76</v>
      </c>
      <c r="M132" t="str">
        <f t="shared" si="21"/>
        <v>electricity__FR_mix_mix</v>
      </c>
      <c r="N132" t="s">
        <v>133</v>
      </c>
      <c r="O132" s="24">
        <v>3.5518199165318884E-2</v>
      </c>
    </row>
    <row r="133" spans="1:15" x14ac:dyDescent="0.2">
      <c r="A133">
        <v>1</v>
      </c>
      <c r="B133" t="str">
        <f t="shared" si="11"/>
        <v>intermittent__IT_mix_mix</v>
      </c>
      <c r="C133" t="s">
        <v>273</v>
      </c>
      <c r="D133" t="str">
        <f t="shared" si="12"/>
        <v>electricity.generation::intermittent::</v>
      </c>
      <c r="E133" t="s">
        <v>261</v>
      </c>
      <c r="F133" t="s">
        <v>298</v>
      </c>
      <c r="H133" t="s">
        <v>70</v>
      </c>
      <c r="I133" t="s">
        <v>75</v>
      </c>
      <c r="J133" t="s">
        <v>76</v>
      </c>
      <c r="K133" t="s">
        <v>77</v>
      </c>
      <c r="L133" t="s">
        <v>76</v>
      </c>
      <c r="M133" t="str">
        <f t="shared" si="21"/>
        <v>electricity__IT_mix_mix</v>
      </c>
      <c r="N133" t="s">
        <v>133</v>
      </c>
      <c r="O133" s="24">
        <v>0.11573326606624412</v>
      </c>
    </row>
    <row r="134" spans="1:15" x14ac:dyDescent="0.2">
      <c r="A134">
        <v>1</v>
      </c>
      <c r="B134" t="str">
        <f t="shared" si="11"/>
        <v>intermittent__NL_mix_mix</v>
      </c>
      <c r="C134" t="s">
        <v>274</v>
      </c>
      <c r="D134" t="str">
        <f t="shared" si="12"/>
        <v>electricity.generation::intermittent::</v>
      </c>
      <c r="E134" t="s">
        <v>261</v>
      </c>
      <c r="F134" t="s">
        <v>298</v>
      </c>
      <c r="H134" t="s">
        <v>71</v>
      </c>
      <c r="I134" t="s">
        <v>75</v>
      </c>
      <c r="J134" t="s">
        <v>76</v>
      </c>
      <c r="K134" t="s">
        <v>77</v>
      </c>
      <c r="L134" t="s">
        <v>76</v>
      </c>
      <c r="M134" t="str">
        <f t="shared" si="21"/>
        <v>electricity__NL_mix_mix</v>
      </c>
      <c r="N134" t="s">
        <v>133</v>
      </c>
      <c r="O134" s="24">
        <v>0.12278359793696936</v>
      </c>
    </row>
    <row r="135" spans="1:15" x14ac:dyDescent="0.2">
      <c r="A135">
        <v>1</v>
      </c>
      <c r="B135" t="str">
        <f t="shared" si="11"/>
        <v>intermittent__RO_mix_mix</v>
      </c>
      <c r="C135" t="s">
        <v>275</v>
      </c>
      <c r="D135" t="str">
        <f t="shared" si="12"/>
        <v>electricity.generation::intermittent::</v>
      </c>
      <c r="E135" t="s">
        <v>261</v>
      </c>
      <c r="F135" t="s">
        <v>298</v>
      </c>
      <c r="H135" t="s">
        <v>72</v>
      </c>
      <c r="I135" t="s">
        <v>75</v>
      </c>
      <c r="J135" t="s">
        <v>76</v>
      </c>
      <c r="K135" t="s">
        <v>77</v>
      </c>
      <c r="L135" t="s">
        <v>76</v>
      </c>
      <c r="M135" t="str">
        <f t="shared" si="21"/>
        <v>electricity__RO_mix_mix</v>
      </c>
      <c r="N135" t="s">
        <v>133</v>
      </c>
      <c r="O135" s="26">
        <v>5.5390536752708872E-2</v>
      </c>
    </row>
    <row r="136" spans="1:15" x14ac:dyDescent="0.2">
      <c r="A136">
        <v>1</v>
      </c>
      <c r="B136" t="str">
        <f t="shared" si="11"/>
        <v>intermittent__SE_mix_mix</v>
      </c>
      <c r="C136" t="s">
        <v>276</v>
      </c>
      <c r="D136" t="str">
        <f t="shared" si="12"/>
        <v>electricity.generation::intermittent::</v>
      </c>
      <c r="E136" t="s">
        <v>261</v>
      </c>
      <c r="F136" t="s">
        <v>298</v>
      </c>
      <c r="H136" t="s">
        <v>73</v>
      </c>
      <c r="I136" t="s">
        <v>75</v>
      </c>
      <c r="J136" t="s">
        <v>76</v>
      </c>
      <c r="K136" t="s">
        <v>77</v>
      </c>
      <c r="L136" t="s">
        <v>76</v>
      </c>
      <c r="M136" t="str">
        <f t="shared" si="21"/>
        <v>electricity__SE_mix_mix</v>
      </c>
      <c r="N136" t="s">
        <v>133</v>
      </c>
      <c r="O136" s="26">
        <v>4.3251545438673128E-2</v>
      </c>
    </row>
    <row r="137" spans="1:15" x14ac:dyDescent="0.2">
      <c r="A137">
        <v>1</v>
      </c>
      <c r="B137" t="str">
        <f t="shared" si="11"/>
        <v>intermittent__UK_mix_mix</v>
      </c>
      <c r="C137" t="s">
        <v>277</v>
      </c>
      <c r="D137" t="str">
        <f t="shared" si="12"/>
        <v>electricity.generation::intermittent::</v>
      </c>
      <c r="E137" t="s">
        <v>261</v>
      </c>
      <c r="F137" t="s">
        <v>298</v>
      </c>
      <c r="H137" t="s">
        <v>74</v>
      </c>
      <c r="I137" t="s">
        <v>75</v>
      </c>
      <c r="J137" t="s">
        <v>76</v>
      </c>
      <c r="K137" t="s">
        <v>77</v>
      </c>
      <c r="L137" t="s">
        <v>76</v>
      </c>
      <c r="M137" t="str">
        <f t="shared" si="21"/>
        <v>electricity__UK_mix_mix</v>
      </c>
      <c r="N137" t="s">
        <v>133</v>
      </c>
      <c r="O137" s="26">
        <v>5.9403659632309168E-2</v>
      </c>
    </row>
    <row r="138" spans="1:15" x14ac:dyDescent="0.2">
      <c r="A138">
        <v>0</v>
      </c>
      <c r="B138" t="str">
        <f>CONCATENATE(F138,"_",G138,"_",H138,"_",L138,"_",J138)</f>
        <v>electricity__DE_mix_mix</v>
      </c>
      <c r="C138" t="s">
        <v>317</v>
      </c>
      <c r="D138" t="str">
        <f t="shared" si="12"/>
        <v>electricity.generation::electricity::</v>
      </c>
      <c r="E138" t="s">
        <v>261</v>
      </c>
      <c r="F138" t="s">
        <v>99</v>
      </c>
      <c r="H138" t="s">
        <v>67</v>
      </c>
      <c r="I138" t="s">
        <v>75</v>
      </c>
      <c r="J138" t="s">
        <v>76</v>
      </c>
      <c r="K138" t="s">
        <v>77</v>
      </c>
      <c r="L138" t="s">
        <v>76</v>
      </c>
    </row>
    <row r="139" spans="1:15" x14ac:dyDescent="0.2">
      <c r="A139">
        <v>0</v>
      </c>
      <c r="B139" t="str">
        <f t="shared" ref="B139:B201" si="22">CONCATENATE(F139,"_",G139,"_",H139,"_",L139,"_",J139)</f>
        <v>electricity__ES_mix_mix</v>
      </c>
      <c r="C139" t="s">
        <v>318</v>
      </c>
      <c r="D139" t="str">
        <f t="shared" ref="D139:D202" si="23">CONCATENATE(E139,"::",F139,"::",G139)</f>
        <v>electricity.generation::electricity::</v>
      </c>
      <c r="E139" t="s">
        <v>261</v>
      </c>
      <c r="F139" t="s">
        <v>99</v>
      </c>
      <c r="H139" t="s">
        <v>68</v>
      </c>
      <c r="I139" t="s">
        <v>75</v>
      </c>
      <c r="J139" t="s">
        <v>76</v>
      </c>
      <c r="K139" t="s">
        <v>77</v>
      </c>
      <c r="L139" t="s">
        <v>76</v>
      </c>
    </row>
    <row r="140" spans="1:15" x14ac:dyDescent="0.2">
      <c r="A140">
        <v>0</v>
      </c>
      <c r="B140" t="str">
        <f t="shared" si="22"/>
        <v>electricity__FR_mix_mix</v>
      </c>
      <c r="C140" t="s">
        <v>319</v>
      </c>
      <c r="D140" t="str">
        <f t="shared" si="23"/>
        <v>electricity.generation::electricity::</v>
      </c>
      <c r="E140" t="s">
        <v>261</v>
      </c>
      <c r="F140" t="s">
        <v>99</v>
      </c>
      <c r="H140" t="s">
        <v>69</v>
      </c>
      <c r="I140" t="s">
        <v>75</v>
      </c>
      <c r="J140" t="s">
        <v>76</v>
      </c>
      <c r="K140" t="s">
        <v>77</v>
      </c>
      <c r="L140" t="s">
        <v>76</v>
      </c>
    </row>
    <row r="141" spans="1:15" x14ac:dyDescent="0.2">
      <c r="A141">
        <v>0</v>
      </c>
      <c r="B141" t="str">
        <f t="shared" si="22"/>
        <v>electricity__IT_mix_mix</v>
      </c>
      <c r="C141" t="s">
        <v>320</v>
      </c>
      <c r="D141" t="str">
        <f t="shared" si="23"/>
        <v>electricity.generation::electricity::</v>
      </c>
      <c r="E141" t="s">
        <v>261</v>
      </c>
      <c r="F141" t="s">
        <v>99</v>
      </c>
      <c r="H141" t="s">
        <v>70</v>
      </c>
      <c r="I141" t="s">
        <v>75</v>
      </c>
      <c r="J141" t="s">
        <v>76</v>
      </c>
      <c r="K141" t="s">
        <v>77</v>
      </c>
      <c r="L141" t="s">
        <v>76</v>
      </c>
    </row>
    <row r="142" spans="1:15" x14ac:dyDescent="0.2">
      <c r="A142">
        <v>0</v>
      </c>
      <c r="B142" t="str">
        <f t="shared" si="22"/>
        <v>electricity__NL_mix_mix</v>
      </c>
      <c r="C142" t="s">
        <v>321</v>
      </c>
      <c r="D142" t="str">
        <f t="shared" si="23"/>
        <v>electricity.generation::electricity::</v>
      </c>
      <c r="E142" t="s">
        <v>261</v>
      </c>
      <c r="F142" t="s">
        <v>99</v>
      </c>
      <c r="H142" t="s">
        <v>71</v>
      </c>
      <c r="I142" t="s">
        <v>75</v>
      </c>
      <c r="J142" t="s">
        <v>76</v>
      </c>
      <c r="K142" t="s">
        <v>77</v>
      </c>
      <c r="L142" t="s">
        <v>76</v>
      </c>
    </row>
    <row r="143" spans="1:15" x14ac:dyDescent="0.2">
      <c r="A143">
        <v>0</v>
      </c>
      <c r="B143" t="str">
        <f t="shared" si="22"/>
        <v>electricity__RO_mix_mix</v>
      </c>
      <c r="C143" t="s">
        <v>322</v>
      </c>
      <c r="D143" t="str">
        <f t="shared" si="23"/>
        <v>electricity.generation::electricity::</v>
      </c>
      <c r="E143" t="s">
        <v>261</v>
      </c>
      <c r="F143" t="s">
        <v>99</v>
      </c>
      <c r="H143" t="s">
        <v>72</v>
      </c>
      <c r="I143" t="s">
        <v>75</v>
      </c>
      <c r="J143" t="s">
        <v>76</v>
      </c>
      <c r="K143" t="s">
        <v>77</v>
      </c>
      <c r="L143" t="s">
        <v>76</v>
      </c>
    </row>
    <row r="144" spans="1:15" x14ac:dyDescent="0.2">
      <c r="A144">
        <v>0</v>
      </c>
      <c r="B144" t="str">
        <f t="shared" si="22"/>
        <v>electricity__SE_mix_mix</v>
      </c>
      <c r="C144" t="s">
        <v>323</v>
      </c>
      <c r="D144" t="str">
        <f t="shared" si="23"/>
        <v>electricity.generation::electricity::</v>
      </c>
      <c r="E144" t="s">
        <v>261</v>
      </c>
      <c r="F144" t="s">
        <v>99</v>
      </c>
      <c r="H144" t="s">
        <v>73</v>
      </c>
      <c r="I144" t="s">
        <v>75</v>
      </c>
      <c r="J144" t="s">
        <v>76</v>
      </c>
      <c r="K144" t="s">
        <v>77</v>
      </c>
      <c r="L144" t="s">
        <v>76</v>
      </c>
    </row>
    <row r="145" spans="1:15" x14ac:dyDescent="0.2">
      <c r="A145">
        <v>0</v>
      </c>
      <c r="B145" t="str">
        <f t="shared" si="22"/>
        <v>electricity__UK_mix_mix</v>
      </c>
      <c r="C145" t="s">
        <v>324</v>
      </c>
      <c r="D145" t="str">
        <f t="shared" si="23"/>
        <v>electricity.generation::electricity::</v>
      </c>
      <c r="E145" t="s">
        <v>261</v>
      </c>
      <c r="F145" t="s">
        <v>99</v>
      </c>
      <c r="H145" t="s">
        <v>74</v>
      </c>
      <c r="I145" t="s">
        <v>75</v>
      </c>
      <c r="J145" t="s">
        <v>76</v>
      </c>
      <c r="K145" t="s">
        <v>77</v>
      </c>
      <c r="L145" t="s">
        <v>76</v>
      </c>
    </row>
    <row r="146" spans="1:15" x14ac:dyDescent="0.2">
      <c r="A146">
        <v>2</v>
      </c>
      <c r="B146" t="str">
        <f t="shared" si="22"/>
        <v>refinery_simple_DE_mix_mix</v>
      </c>
      <c r="C146" t="s">
        <v>470</v>
      </c>
      <c r="D146" t="str">
        <f t="shared" si="23"/>
        <v>fuel.production::refinery::simple</v>
      </c>
      <c r="E146" t="s">
        <v>494</v>
      </c>
      <c r="F146" t="s">
        <v>495</v>
      </c>
      <c r="G146" t="s">
        <v>496</v>
      </c>
      <c r="H146" t="s">
        <v>67</v>
      </c>
      <c r="I146" t="s">
        <v>75</v>
      </c>
      <c r="J146" t="s">
        <v>76</v>
      </c>
      <c r="K146" t="s">
        <v>77</v>
      </c>
      <c r="L146" t="s">
        <v>76</v>
      </c>
      <c r="M146" t="str">
        <f>B170</f>
        <v>refinery__DE_mix_mix</v>
      </c>
      <c r="N146" t="s">
        <v>133</v>
      </c>
      <c r="O146" s="33">
        <v>0</v>
      </c>
    </row>
    <row r="147" spans="1:15" x14ac:dyDescent="0.2">
      <c r="A147">
        <v>2</v>
      </c>
      <c r="B147" t="str">
        <f t="shared" si="22"/>
        <v>refinery_simple_ES_mix_mix</v>
      </c>
      <c r="C147" t="s">
        <v>471</v>
      </c>
      <c r="D147" t="str">
        <f t="shared" si="23"/>
        <v>fuel.production::refinery::simple</v>
      </c>
      <c r="E147" t="s">
        <v>494</v>
      </c>
      <c r="F147" t="s">
        <v>495</v>
      </c>
      <c r="G147" t="s">
        <v>496</v>
      </c>
      <c r="H147" t="s">
        <v>68</v>
      </c>
      <c r="I147" t="s">
        <v>75</v>
      </c>
      <c r="J147" t="s">
        <v>76</v>
      </c>
      <c r="K147" t="s">
        <v>77</v>
      </c>
      <c r="L147" t="s">
        <v>76</v>
      </c>
      <c r="M147" t="str">
        <f t="shared" ref="M147:M153" si="24">B171</f>
        <v>refinery__ES_mix_mix</v>
      </c>
      <c r="N147" t="s">
        <v>133</v>
      </c>
      <c r="O147" s="33">
        <v>0</v>
      </c>
    </row>
    <row r="148" spans="1:15" x14ac:dyDescent="0.2">
      <c r="A148">
        <v>2</v>
      </c>
      <c r="B148" t="str">
        <f t="shared" si="22"/>
        <v>refinery_simple_FR_mix_mix</v>
      </c>
      <c r="C148" t="s">
        <v>472</v>
      </c>
      <c r="D148" t="str">
        <f t="shared" si="23"/>
        <v>fuel.production::refinery::simple</v>
      </c>
      <c r="E148" t="s">
        <v>494</v>
      </c>
      <c r="F148" t="s">
        <v>495</v>
      </c>
      <c r="G148" t="s">
        <v>496</v>
      </c>
      <c r="H148" t="s">
        <v>69</v>
      </c>
      <c r="I148" t="s">
        <v>75</v>
      </c>
      <c r="J148" t="s">
        <v>76</v>
      </c>
      <c r="K148" t="s">
        <v>77</v>
      </c>
      <c r="L148" t="s">
        <v>76</v>
      </c>
      <c r="M148" t="str">
        <f t="shared" si="24"/>
        <v>refinery__FR_mix_mix</v>
      </c>
      <c r="N148" t="s">
        <v>133</v>
      </c>
      <c r="O148" s="33">
        <v>0</v>
      </c>
    </row>
    <row r="149" spans="1:15" x14ac:dyDescent="0.2">
      <c r="A149">
        <v>2</v>
      </c>
      <c r="B149" t="str">
        <f t="shared" si="22"/>
        <v>refinery_simple_IT_mix_mix</v>
      </c>
      <c r="C149" t="s">
        <v>473</v>
      </c>
      <c r="D149" t="str">
        <f t="shared" si="23"/>
        <v>fuel.production::refinery::simple</v>
      </c>
      <c r="E149" t="s">
        <v>494</v>
      </c>
      <c r="F149" t="s">
        <v>495</v>
      </c>
      <c r="G149" t="s">
        <v>496</v>
      </c>
      <c r="H149" t="s">
        <v>70</v>
      </c>
      <c r="I149" t="s">
        <v>75</v>
      </c>
      <c r="J149" t="s">
        <v>76</v>
      </c>
      <c r="K149" t="s">
        <v>77</v>
      </c>
      <c r="L149" t="s">
        <v>76</v>
      </c>
      <c r="M149" t="str">
        <f t="shared" si="24"/>
        <v>refinery__IT_mix_mix</v>
      </c>
      <c r="N149" t="s">
        <v>133</v>
      </c>
      <c r="O149" s="33">
        <v>0</v>
      </c>
    </row>
    <row r="150" spans="1:15" x14ac:dyDescent="0.2">
      <c r="A150">
        <v>2</v>
      </c>
      <c r="B150" t="str">
        <f t="shared" si="22"/>
        <v>refinery_simple_NL_mix_mix</v>
      </c>
      <c r="C150" t="s">
        <v>474</v>
      </c>
      <c r="D150" t="str">
        <f t="shared" si="23"/>
        <v>fuel.production::refinery::simple</v>
      </c>
      <c r="E150" t="s">
        <v>494</v>
      </c>
      <c r="F150" t="s">
        <v>495</v>
      </c>
      <c r="G150" t="s">
        <v>496</v>
      </c>
      <c r="H150" t="s">
        <v>71</v>
      </c>
      <c r="I150" t="s">
        <v>75</v>
      </c>
      <c r="J150" t="s">
        <v>76</v>
      </c>
      <c r="K150" t="s">
        <v>77</v>
      </c>
      <c r="L150" t="s">
        <v>76</v>
      </c>
      <c r="M150" t="str">
        <f t="shared" si="24"/>
        <v>refinery__NL_mix_mix</v>
      </c>
      <c r="N150" t="s">
        <v>133</v>
      </c>
      <c r="O150" s="33">
        <v>0.3</v>
      </c>
    </row>
    <row r="151" spans="1:15" x14ac:dyDescent="0.2">
      <c r="A151">
        <v>2</v>
      </c>
      <c r="B151" t="str">
        <f t="shared" si="22"/>
        <v>refinery_simple_RO_mix_mix</v>
      </c>
      <c r="C151" t="s">
        <v>475</v>
      </c>
      <c r="D151" t="str">
        <f t="shared" si="23"/>
        <v>fuel.production::refinery::simple</v>
      </c>
      <c r="E151" t="s">
        <v>494</v>
      </c>
      <c r="F151" t="s">
        <v>495</v>
      </c>
      <c r="G151" t="s">
        <v>496</v>
      </c>
      <c r="H151" t="s">
        <v>72</v>
      </c>
      <c r="I151" t="s">
        <v>75</v>
      </c>
      <c r="J151" t="s">
        <v>76</v>
      </c>
      <c r="K151" t="s">
        <v>77</v>
      </c>
      <c r="L151" t="s">
        <v>76</v>
      </c>
      <c r="M151" t="str">
        <f t="shared" si="24"/>
        <v>refinery__RO_mix_mix</v>
      </c>
      <c r="N151" t="s">
        <v>133</v>
      </c>
      <c r="O151" s="33">
        <v>0</v>
      </c>
    </row>
    <row r="152" spans="1:15" x14ac:dyDescent="0.2">
      <c r="A152">
        <v>2</v>
      </c>
      <c r="B152" t="str">
        <f t="shared" si="22"/>
        <v>refinery_simple_SE_mix_mix</v>
      </c>
      <c r="C152" t="s">
        <v>476</v>
      </c>
      <c r="D152" t="str">
        <f t="shared" si="23"/>
        <v>fuel.production::refinery::simple</v>
      </c>
      <c r="E152" t="s">
        <v>494</v>
      </c>
      <c r="F152" t="s">
        <v>495</v>
      </c>
      <c r="G152" t="s">
        <v>496</v>
      </c>
      <c r="H152" t="s">
        <v>73</v>
      </c>
      <c r="I152" t="s">
        <v>75</v>
      </c>
      <c r="J152" t="s">
        <v>76</v>
      </c>
      <c r="K152" t="s">
        <v>77</v>
      </c>
      <c r="L152" t="s">
        <v>76</v>
      </c>
      <c r="M152" t="str">
        <f t="shared" si="24"/>
        <v>refinery__SE_mix_mix</v>
      </c>
      <c r="N152" t="s">
        <v>133</v>
      </c>
      <c r="O152" s="33">
        <v>0.5</v>
      </c>
    </row>
    <row r="153" spans="1:15" x14ac:dyDescent="0.2">
      <c r="A153">
        <v>2</v>
      </c>
      <c r="B153" t="str">
        <f t="shared" si="22"/>
        <v>refinery_simple_UK_mix_mix</v>
      </c>
      <c r="C153" t="s">
        <v>477</v>
      </c>
      <c r="D153" t="str">
        <f t="shared" si="23"/>
        <v>fuel.production::refinery::simple</v>
      </c>
      <c r="E153" t="s">
        <v>494</v>
      </c>
      <c r="F153" t="s">
        <v>495</v>
      </c>
      <c r="G153" t="s">
        <v>496</v>
      </c>
      <c r="H153" t="s">
        <v>74</v>
      </c>
      <c r="I153" t="s">
        <v>75</v>
      </c>
      <c r="J153" t="s">
        <v>76</v>
      </c>
      <c r="K153" t="s">
        <v>77</v>
      </c>
      <c r="L153" t="s">
        <v>76</v>
      </c>
      <c r="M153" t="str">
        <f t="shared" si="24"/>
        <v>refinery__UK_mix_mix</v>
      </c>
      <c r="N153" t="s">
        <v>133</v>
      </c>
      <c r="O153" s="33">
        <v>0</v>
      </c>
    </row>
    <row r="154" spans="1:15" x14ac:dyDescent="0.2">
      <c r="A154">
        <v>2</v>
      </c>
      <c r="B154" t="str">
        <f t="shared" si="22"/>
        <v>refinery_medium_DE_mix_mix</v>
      </c>
      <c r="C154" t="s">
        <v>478</v>
      </c>
      <c r="D154" t="str">
        <f t="shared" si="23"/>
        <v>fuel.production::refinery::medium</v>
      </c>
      <c r="E154" t="s">
        <v>494</v>
      </c>
      <c r="F154" t="s">
        <v>495</v>
      </c>
      <c r="G154" t="s">
        <v>497</v>
      </c>
      <c r="H154" t="s">
        <v>67</v>
      </c>
      <c r="I154" t="s">
        <v>75</v>
      </c>
      <c r="J154" t="s">
        <v>76</v>
      </c>
      <c r="K154" t="s">
        <v>77</v>
      </c>
      <c r="L154" t="s">
        <v>76</v>
      </c>
      <c r="M154" t="str">
        <f>B170</f>
        <v>refinery__DE_mix_mix</v>
      </c>
      <c r="N154" t="s">
        <v>133</v>
      </c>
      <c r="O154" s="33">
        <v>0.8</v>
      </c>
    </row>
    <row r="155" spans="1:15" x14ac:dyDescent="0.2">
      <c r="A155">
        <v>2</v>
      </c>
      <c r="B155" t="str">
        <f t="shared" si="22"/>
        <v>refinery_medium_ES_mix_mix</v>
      </c>
      <c r="C155" t="s">
        <v>479</v>
      </c>
      <c r="D155" t="str">
        <f t="shared" si="23"/>
        <v>fuel.production::refinery::medium</v>
      </c>
      <c r="E155" t="s">
        <v>494</v>
      </c>
      <c r="F155" t="s">
        <v>495</v>
      </c>
      <c r="G155" t="s">
        <v>497</v>
      </c>
      <c r="H155" t="s">
        <v>68</v>
      </c>
      <c r="I155" t="s">
        <v>75</v>
      </c>
      <c r="J155" t="s">
        <v>76</v>
      </c>
      <c r="K155" t="s">
        <v>77</v>
      </c>
      <c r="L155" t="s">
        <v>76</v>
      </c>
      <c r="M155" t="str">
        <f t="shared" ref="M155:M161" si="25">B171</f>
        <v>refinery__ES_mix_mix</v>
      </c>
      <c r="N155" t="s">
        <v>133</v>
      </c>
      <c r="O155" s="33">
        <v>0.8</v>
      </c>
    </row>
    <row r="156" spans="1:15" x14ac:dyDescent="0.2">
      <c r="A156">
        <v>2</v>
      </c>
      <c r="B156" t="str">
        <f t="shared" si="22"/>
        <v>refinery_medium_FR_mix_mix</v>
      </c>
      <c r="C156" t="s">
        <v>480</v>
      </c>
      <c r="D156" t="str">
        <f t="shared" si="23"/>
        <v>fuel.production::refinery::medium</v>
      </c>
      <c r="E156" t="s">
        <v>494</v>
      </c>
      <c r="F156" t="s">
        <v>495</v>
      </c>
      <c r="G156" t="s">
        <v>497</v>
      </c>
      <c r="H156" t="s">
        <v>69</v>
      </c>
      <c r="I156" t="s">
        <v>75</v>
      </c>
      <c r="J156" t="s">
        <v>76</v>
      </c>
      <c r="K156" t="s">
        <v>77</v>
      </c>
      <c r="L156" t="s">
        <v>76</v>
      </c>
      <c r="M156" t="str">
        <f t="shared" si="25"/>
        <v>refinery__FR_mix_mix</v>
      </c>
      <c r="N156" t="s">
        <v>133</v>
      </c>
      <c r="O156" s="33">
        <v>1</v>
      </c>
    </row>
    <row r="157" spans="1:15" x14ac:dyDescent="0.2">
      <c r="A157">
        <v>2</v>
      </c>
      <c r="B157" t="str">
        <f t="shared" si="22"/>
        <v>refinery_medium_IT_mix_mix</v>
      </c>
      <c r="C157" t="s">
        <v>481</v>
      </c>
      <c r="D157" t="str">
        <f t="shared" si="23"/>
        <v>fuel.production::refinery::medium</v>
      </c>
      <c r="E157" t="s">
        <v>494</v>
      </c>
      <c r="F157" t="s">
        <v>495</v>
      </c>
      <c r="G157" t="s">
        <v>497</v>
      </c>
      <c r="H157" t="s">
        <v>70</v>
      </c>
      <c r="I157" t="s">
        <v>75</v>
      </c>
      <c r="J157" t="s">
        <v>76</v>
      </c>
      <c r="K157" t="s">
        <v>77</v>
      </c>
      <c r="L157" t="s">
        <v>76</v>
      </c>
      <c r="M157" t="str">
        <f t="shared" si="25"/>
        <v>refinery__IT_mix_mix</v>
      </c>
      <c r="N157" t="s">
        <v>133</v>
      </c>
      <c r="O157" s="33">
        <v>0.8</v>
      </c>
    </row>
    <row r="158" spans="1:15" x14ac:dyDescent="0.2">
      <c r="A158">
        <v>2</v>
      </c>
      <c r="B158" t="str">
        <f t="shared" si="22"/>
        <v>refinery_medium_NL_mix_mix</v>
      </c>
      <c r="C158" t="s">
        <v>482</v>
      </c>
      <c r="D158" t="str">
        <f t="shared" si="23"/>
        <v>fuel.production::refinery::medium</v>
      </c>
      <c r="E158" t="s">
        <v>494</v>
      </c>
      <c r="F158" t="s">
        <v>495</v>
      </c>
      <c r="G158" t="s">
        <v>497</v>
      </c>
      <c r="H158" t="s">
        <v>71</v>
      </c>
      <c r="I158" t="s">
        <v>75</v>
      </c>
      <c r="J158" t="s">
        <v>76</v>
      </c>
      <c r="K158" t="s">
        <v>77</v>
      </c>
      <c r="L158" t="s">
        <v>76</v>
      </c>
      <c r="M158" t="str">
        <f t="shared" si="25"/>
        <v>refinery__NL_mix_mix</v>
      </c>
      <c r="N158" t="s">
        <v>133</v>
      </c>
      <c r="O158" s="33">
        <v>0.7</v>
      </c>
    </row>
    <row r="159" spans="1:15" x14ac:dyDescent="0.2">
      <c r="A159">
        <v>2</v>
      </c>
      <c r="B159" t="str">
        <f t="shared" si="22"/>
        <v>refinery_medium_RO_mix_mix</v>
      </c>
      <c r="C159" t="s">
        <v>483</v>
      </c>
      <c r="D159" t="str">
        <f t="shared" si="23"/>
        <v>fuel.production::refinery::medium</v>
      </c>
      <c r="E159" t="s">
        <v>494</v>
      </c>
      <c r="F159" t="s">
        <v>495</v>
      </c>
      <c r="G159" t="s">
        <v>497</v>
      </c>
      <c r="H159" t="s">
        <v>72</v>
      </c>
      <c r="I159" t="s">
        <v>75</v>
      </c>
      <c r="J159" t="s">
        <v>76</v>
      </c>
      <c r="K159" t="s">
        <v>77</v>
      </c>
      <c r="L159" t="s">
        <v>76</v>
      </c>
      <c r="M159" t="str">
        <f t="shared" si="25"/>
        <v>refinery__RO_mix_mix</v>
      </c>
      <c r="N159" t="s">
        <v>133</v>
      </c>
      <c r="O159" s="33">
        <v>1</v>
      </c>
    </row>
    <row r="160" spans="1:15" x14ac:dyDescent="0.2">
      <c r="A160">
        <v>2</v>
      </c>
      <c r="B160" t="str">
        <f t="shared" si="22"/>
        <v>refinery_medium_SE_mix_mix</v>
      </c>
      <c r="C160" t="s">
        <v>484</v>
      </c>
      <c r="D160" t="str">
        <f t="shared" si="23"/>
        <v>fuel.production::refinery::medium</v>
      </c>
      <c r="E160" t="s">
        <v>494</v>
      </c>
      <c r="F160" t="s">
        <v>495</v>
      </c>
      <c r="G160" t="s">
        <v>497</v>
      </c>
      <c r="H160" t="s">
        <v>73</v>
      </c>
      <c r="I160" t="s">
        <v>75</v>
      </c>
      <c r="J160" t="s">
        <v>76</v>
      </c>
      <c r="K160" t="s">
        <v>77</v>
      </c>
      <c r="L160" t="s">
        <v>76</v>
      </c>
      <c r="M160" t="str">
        <f t="shared" si="25"/>
        <v>refinery__SE_mix_mix</v>
      </c>
      <c r="N160" t="s">
        <v>133</v>
      </c>
      <c r="O160" s="33">
        <v>0.5</v>
      </c>
    </row>
    <row r="161" spans="1:15" x14ac:dyDescent="0.2">
      <c r="A161">
        <v>2</v>
      </c>
      <c r="B161" t="str">
        <f t="shared" si="22"/>
        <v>refinery_medium_UK_mix_mix</v>
      </c>
      <c r="C161" t="s">
        <v>485</v>
      </c>
      <c r="D161" t="str">
        <f t="shared" si="23"/>
        <v>fuel.production::refinery::medium</v>
      </c>
      <c r="E161" t="s">
        <v>494</v>
      </c>
      <c r="F161" t="s">
        <v>495</v>
      </c>
      <c r="G161" t="s">
        <v>497</v>
      </c>
      <c r="H161" t="s">
        <v>74</v>
      </c>
      <c r="I161" t="s">
        <v>75</v>
      </c>
      <c r="J161" t="s">
        <v>76</v>
      </c>
      <c r="K161" t="s">
        <v>77</v>
      </c>
      <c r="L161" t="s">
        <v>76</v>
      </c>
      <c r="M161" t="str">
        <f t="shared" si="25"/>
        <v>refinery__UK_mix_mix</v>
      </c>
      <c r="N161" t="s">
        <v>133</v>
      </c>
      <c r="O161" s="33">
        <v>0.7</v>
      </c>
    </row>
    <row r="162" spans="1:15" x14ac:dyDescent="0.2">
      <c r="A162">
        <v>2</v>
      </c>
      <c r="B162" t="str">
        <f t="shared" si="22"/>
        <v>refinery_complex_DE_mix_mix</v>
      </c>
      <c r="C162" t="s">
        <v>486</v>
      </c>
      <c r="D162" t="str">
        <f t="shared" si="23"/>
        <v>fuel.production::refinery::complex</v>
      </c>
      <c r="E162" t="s">
        <v>494</v>
      </c>
      <c r="F162" t="s">
        <v>495</v>
      </c>
      <c r="G162" t="s">
        <v>498</v>
      </c>
      <c r="H162" t="s">
        <v>67</v>
      </c>
      <c r="I162" t="s">
        <v>75</v>
      </c>
      <c r="J162" t="s">
        <v>76</v>
      </c>
      <c r="K162" t="s">
        <v>77</v>
      </c>
      <c r="L162" t="s">
        <v>76</v>
      </c>
      <c r="M162" t="str">
        <f>B170</f>
        <v>refinery__DE_mix_mix</v>
      </c>
      <c r="N162" t="s">
        <v>133</v>
      </c>
      <c r="O162" s="33">
        <v>0.2</v>
      </c>
    </row>
    <row r="163" spans="1:15" x14ac:dyDescent="0.2">
      <c r="A163">
        <v>2</v>
      </c>
      <c r="B163" t="str">
        <f t="shared" si="22"/>
        <v>refinery_complex_ES_mix_mix</v>
      </c>
      <c r="C163" t="s">
        <v>487</v>
      </c>
      <c r="D163" t="str">
        <f t="shared" si="23"/>
        <v>fuel.production::refinery::complex</v>
      </c>
      <c r="E163" t="s">
        <v>494</v>
      </c>
      <c r="F163" t="s">
        <v>495</v>
      </c>
      <c r="G163" t="s">
        <v>498</v>
      </c>
      <c r="H163" t="s">
        <v>68</v>
      </c>
      <c r="I163" t="s">
        <v>75</v>
      </c>
      <c r="J163" t="s">
        <v>76</v>
      </c>
      <c r="K163" t="s">
        <v>77</v>
      </c>
      <c r="L163" t="s">
        <v>76</v>
      </c>
      <c r="M163" t="str">
        <f t="shared" ref="M163:M169" si="26">B171</f>
        <v>refinery__ES_mix_mix</v>
      </c>
      <c r="N163" t="s">
        <v>133</v>
      </c>
      <c r="O163" s="33">
        <v>0.2</v>
      </c>
    </row>
    <row r="164" spans="1:15" x14ac:dyDescent="0.2">
      <c r="A164">
        <v>2</v>
      </c>
      <c r="B164" t="str">
        <f t="shared" si="22"/>
        <v>refinery_complex_FR_mix_mix</v>
      </c>
      <c r="C164" t="s">
        <v>488</v>
      </c>
      <c r="D164" t="str">
        <f t="shared" si="23"/>
        <v>fuel.production::refinery::complex</v>
      </c>
      <c r="E164" t="s">
        <v>494</v>
      </c>
      <c r="F164" t="s">
        <v>495</v>
      </c>
      <c r="G164" t="s">
        <v>498</v>
      </c>
      <c r="H164" t="s">
        <v>69</v>
      </c>
      <c r="I164" t="s">
        <v>75</v>
      </c>
      <c r="J164" t="s">
        <v>76</v>
      </c>
      <c r="K164" t="s">
        <v>77</v>
      </c>
      <c r="L164" t="s">
        <v>76</v>
      </c>
      <c r="M164" t="str">
        <f t="shared" si="26"/>
        <v>refinery__FR_mix_mix</v>
      </c>
      <c r="N164" t="s">
        <v>133</v>
      </c>
      <c r="O164" s="33">
        <v>0</v>
      </c>
    </row>
    <row r="165" spans="1:15" x14ac:dyDescent="0.2">
      <c r="A165">
        <v>2</v>
      </c>
      <c r="B165" t="str">
        <f t="shared" si="22"/>
        <v>refinery_complex_IT_mix_mix</v>
      </c>
      <c r="C165" t="s">
        <v>489</v>
      </c>
      <c r="D165" t="str">
        <f t="shared" si="23"/>
        <v>fuel.production::refinery::complex</v>
      </c>
      <c r="E165" t="s">
        <v>494</v>
      </c>
      <c r="F165" t="s">
        <v>495</v>
      </c>
      <c r="G165" t="s">
        <v>498</v>
      </c>
      <c r="H165" t="s">
        <v>70</v>
      </c>
      <c r="I165" t="s">
        <v>75</v>
      </c>
      <c r="J165" t="s">
        <v>76</v>
      </c>
      <c r="K165" t="s">
        <v>77</v>
      </c>
      <c r="L165" t="s">
        <v>76</v>
      </c>
      <c r="M165" t="str">
        <f t="shared" si="26"/>
        <v>refinery__IT_mix_mix</v>
      </c>
      <c r="N165" t="s">
        <v>133</v>
      </c>
      <c r="O165" s="33">
        <v>0.2</v>
      </c>
    </row>
    <row r="166" spans="1:15" x14ac:dyDescent="0.2">
      <c r="A166">
        <v>2</v>
      </c>
      <c r="B166" t="str">
        <f t="shared" si="22"/>
        <v>refinery_complex_NL_mix_mix</v>
      </c>
      <c r="C166" t="s">
        <v>490</v>
      </c>
      <c r="D166" t="str">
        <f t="shared" si="23"/>
        <v>fuel.production::refinery::complex</v>
      </c>
      <c r="E166" t="s">
        <v>494</v>
      </c>
      <c r="F166" t="s">
        <v>495</v>
      </c>
      <c r="G166" t="s">
        <v>498</v>
      </c>
      <c r="H166" t="s">
        <v>71</v>
      </c>
      <c r="I166" t="s">
        <v>75</v>
      </c>
      <c r="J166" t="s">
        <v>76</v>
      </c>
      <c r="K166" t="s">
        <v>77</v>
      </c>
      <c r="L166" t="s">
        <v>76</v>
      </c>
      <c r="M166" t="str">
        <f t="shared" si="26"/>
        <v>refinery__NL_mix_mix</v>
      </c>
      <c r="N166" t="s">
        <v>133</v>
      </c>
      <c r="O166" s="33">
        <v>0</v>
      </c>
    </row>
    <row r="167" spans="1:15" x14ac:dyDescent="0.2">
      <c r="A167">
        <v>2</v>
      </c>
      <c r="B167" t="str">
        <f t="shared" si="22"/>
        <v>refinery_complex_RO_mix_mix</v>
      </c>
      <c r="C167" t="s">
        <v>491</v>
      </c>
      <c r="D167" t="str">
        <f t="shared" si="23"/>
        <v>fuel.production::refinery::complex</v>
      </c>
      <c r="E167" t="s">
        <v>494</v>
      </c>
      <c r="F167" t="s">
        <v>495</v>
      </c>
      <c r="G167" t="s">
        <v>498</v>
      </c>
      <c r="H167" t="s">
        <v>72</v>
      </c>
      <c r="I167" t="s">
        <v>75</v>
      </c>
      <c r="J167" t="s">
        <v>76</v>
      </c>
      <c r="K167" t="s">
        <v>77</v>
      </c>
      <c r="L167" t="s">
        <v>76</v>
      </c>
      <c r="M167" t="str">
        <f t="shared" si="26"/>
        <v>refinery__RO_mix_mix</v>
      </c>
      <c r="N167" t="s">
        <v>133</v>
      </c>
      <c r="O167" s="33">
        <v>0</v>
      </c>
    </row>
    <row r="168" spans="1:15" x14ac:dyDescent="0.2">
      <c r="A168">
        <v>2</v>
      </c>
      <c r="B168" t="str">
        <f t="shared" si="22"/>
        <v>refinery_complex_SE_mix_mix</v>
      </c>
      <c r="C168" t="s">
        <v>492</v>
      </c>
      <c r="D168" t="str">
        <f t="shared" si="23"/>
        <v>fuel.production::refinery::complex</v>
      </c>
      <c r="E168" t="s">
        <v>494</v>
      </c>
      <c r="F168" t="s">
        <v>495</v>
      </c>
      <c r="G168" t="s">
        <v>498</v>
      </c>
      <c r="H168" t="s">
        <v>73</v>
      </c>
      <c r="I168" t="s">
        <v>75</v>
      </c>
      <c r="J168" t="s">
        <v>76</v>
      </c>
      <c r="K168" t="s">
        <v>77</v>
      </c>
      <c r="L168" t="s">
        <v>76</v>
      </c>
      <c r="M168" t="str">
        <f t="shared" si="26"/>
        <v>refinery__SE_mix_mix</v>
      </c>
      <c r="N168" t="s">
        <v>133</v>
      </c>
      <c r="O168" s="33">
        <v>0</v>
      </c>
    </row>
    <row r="169" spans="1:15" x14ac:dyDescent="0.2">
      <c r="A169">
        <v>2</v>
      </c>
      <c r="B169" t="str">
        <f t="shared" si="22"/>
        <v>refinery_complex_UK_mix_mix</v>
      </c>
      <c r="C169" t="s">
        <v>493</v>
      </c>
      <c r="D169" t="str">
        <f t="shared" si="23"/>
        <v>fuel.production::refinery::complex</v>
      </c>
      <c r="E169" t="s">
        <v>494</v>
      </c>
      <c r="F169" t="s">
        <v>495</v>
      </c>
      <c r="G169" t="s">
        <v>498</v>
      </c>
      <c r="H169" t="s">
        <v>74</v>
      </c>
      <c r="I169" t="s">
        <v>75</v>
      </c>
      <c r="J169" t="s">
        <v>76</v>
      </c>
      <c r="K169" t="s">
        <v>77</v>
      </c>
      <c r="L169" t="s">
        <v>76</v>
      </c>
      <c r="M169" t="str">
        <f t="shared" si="26"/>
        <v>refinery__UK_mix_mix</v>
      </c>
      <c r="N169" t="s">
        <v>133</v>
      </c>
      <c r="O169" s="33">
        <v>0.3</v>
      </c>
    </row>
    <row r="170" spans="1:15" x14ac:dyDescent="0.2">
      <c r="A170">
        <v>1</v>
      </c>
      <c r="B170" t="str">
        <f t="shared" si="22"/>
        <v>refinery__DE_mix_mix</v>
      </c>
      <c r="C170" t="s">
        <v>499</v>
      </c>
      <c r="D170" t="str">
        <f t="shared" si="23"/>
        <v>fuel.production::refinery::</v>
      </c>
      <c r="E170" t="s">
        <v>494</v>
      </c>
      <c r="F170" t="s">
        <v>495</v>
      </c>
      <c r="H170" t="s">
        <v>67</v>
      </c>
      <c r="I170" t="s">
        <v>75</v>
      </c>
      <c r="J170" t="s">
        <v>76</v>
      </c>
      <c r="K170" t="s">
        <v>77</v>
      </c>
      <c r="L170" t="s">
        <v>76</v>
      </c>
    </row>
    <row r="171" spans="1:15" x14ac:dyDescent="0.2">
      <c r="A171">
        <v>1</v>
      </c>
      <c r="B171" t="str">
        <f t="shared" si="22"/>
        <v>refinery__ES_mix_mix</v>
      </c>
      <c r="C171" t="s">
        <v>500</v>
      </c>
      <c r="D171" t="str">
        <f t="shared" si="23"/>
        <v>fuel.production::refinery::</v>
      </c>
      <c r="E171" t="s">
        <v>494</v>
      </c>
      <c r="F171" t="s">
        <v>495</v>
      </c>
      <c r="H171" t="s">
        <v>68</v>
      </c>
      <c r="I171" t="s">
        <v>75</v>
      </c>
      <c r="J171" t="s">
        <v>76</v>
      </c>
      <c r="K171" t="s">
        <v>77</v>
      </c>
      <c r="L171" t="s">
        <v>76</v>
      </c>
    </row>
    <row r="172" spans="1:15" x14ac:dyDescent="0.2">
      <c r="A172">
        <v>1</v>
      </c>
      <c r="B172" t="str">
        <f t="shared" si="22"/>
        <v>refinery__FR_mix_mix</v>
      </c>
      <c r="C172" t="s">
        <v>501</v>
      </c>
      <c r="D172" t="str">
        <f t="shared" si="23"/>
        <v>fuel.production::refinery::</v>
      </c>
      <c r="E172" t="s">
        <v>494</v>
      </c>
      <c r="F172" t="s">
        <v>495</v>
      </c>
      <c r="H172" t="s">
        <v>69</v>
      </c>
      <c r="I172" t="s">
        <v>75</v>
      </c>
      <c r="J172" t="s">
        <v>76</v>
      </c>
      <c r="K172" t="s">
        <v>77</v>
      </c>
      <c r="L172" t="s">
        <v>76</v>
      </c>
    </row>
    <row r="173" spans="1:15" x14ac:dyDescent="0.2">
      <c r="A173">
        <v>1</v>
      </c>
      <c r="B173" t="str">
        <f t="shared" si="22"/>
        <v>refinery__IT_mix_mix</v>
      </c>
      <c r="C173" t="s">
        <v>502</v>
      </c>
      <c r="D173" t="str">
        <f t="shared" si="23"/>
        <v>fuel.production::refinery::</v>
      </c>
      <c r="E173" t="s">
        <v>494</v>
      </c>
      <c r="F173" t="s">
        <v>495</v>
      </c>
      <c r="H173" t="s">
        <v>70</v>
      </c>
      <c r="I173" t="s">
        <v>75</v>
      </c>
      <c r="J173" t="s">
        <v>76</v>
      </c>
      <c r="K173" t="s">
        <v>77</v>
      </c>
      <c r="L173" t="s">
        <v>76</v>
      </c>
    </row>
    <row r="174" spans="1:15" x14ac:dyDescent="0.2">
      <c r="A174">
        <v>1</v>
      </c>
      <c r="B174" t="str">
        <f t="shared" si="22"/>
        <v>refinery__NL_mix_mix</v>
      </c>
      <c r="C174" t="s">
        <v>503</v>
      </c>
      <c r="D174" t="str">
        <f t="shared" si="23"/>
        <v>fuel.production::refinery::</v>
      </c>
      <c r="E174" t="s">
        <v>494</v>
      </c>
      <c r="F174" t="s">
        <v>495</v>
      </c>
      <c r="H174" t="s">
        <v>71</v>
      </c>
      <c r="I174" t="s">
        <v>75</v>
      </c>
      <c r="J174" t="s">
        <v>76</v>
      </c>
      <c r="K174" t="s">
        <v>77</v>
      </c>
      <c r="L174" t="s">
        <v>76</v>
      </c>
    </row>
    <row r="175" spans="1:15" x14ac:dyDescent="0.2">
      <c r="A175">
        <v>1</v>
      </c>
      <c r="B175" t="str">
        <f t="shared" si="22"/>
        <v>refinery__RO_mix_mix</v>
      </c>
      <c r="C175" t="s">
        <v>504</v>
      </c>
      <c r="D175" t="str">
        <f t="shared" si="23"/>
        <v>fuel.production::refinery::</v>
      </c>
      <c r="E175" t="s">
        <v>494</v>
      </c>
      <c r="F175" t="s">
        <v>495</v>
      </c>
      <c r="H175" t="s">
        <v>72</v>
      </c>
      <c r="I175" t="s">
        <v>75</v>
      </c>
      <c r="J175" t="s">
        <v>76</v>
      </c>
      <c r="K175" t="s">
        <v>77</v>
      </c>
      <c r="L175" t="s">
        <v>76</v>
      </c>
    </row>
    <row r="176" spans="1:15" x14ac:dyDescent="0.2">
      <c r="A176">
        <v>1</v>
      </c>
      <c r="B176" t="str">
        <f t="shared" si="22"/>
        <v>refinery__SE_mix_mix</v>
      </c>
      <c r="C176" t="s">
        <v>505</v>
      </c>
      <c r="D176" t="str">
        <f t="shared" si="23"/>
        <v>fuel.production::refinery::</v>
      </c>
      <c r="E176" t="s">
        <v>494</v>
      </c>
      <c r="F176" t="s">
        <v>495</v>
      </c>
      <c r="H176" t="s">
        <v>73</v>
      </c>
      <c r="I176" t="s">
        <v>75</v>
      </c>
      <c r="J176" t="s">
        <v>76</v>
      </c>
      <c r="K176" t="s">
        <v>77</v>
      </c>
      <c r="L176" t="s">
        <v>76</v>
      </c>
    </row>
    <row r="177" spans="1:15" x14ac:dyDescent="0.2">
      <c r="A177">
        <v>1</v>
      </c>
      <c r="B177" t="str">
        <f t="shared" si="22"/>
        <v>refinery__UK_mix_mix</v>
      </c>
      <c r="C177" t="s">
        <v>506</v>
      </c>
      <c r="D177" t="str">
        <f t="shared" si="23"/>
        <v>fuel.production::refinery::</v>
      </c>
      <c r="E177" t="s">
        <v>494</v>
      </c>
      <c r="F177" t="s">
        <v>495</v>
      </c>
      <c r="H177" t="s">
        <v>74</v>
      </c>
      <c r="I177" t="s">
        <v>75</v>
      </c>
      <c r="J177" t="s">
        <v>76</v>
      </c>
      <c r="K177" t="s">
        <v>77</v>
      </c>
      <c r="L177" t="s">
        <v>76</v>
      </c>
    </row>
    <row r="178" spans="1:15" x14ac:dyDescent="0.2">
      <c r="A178">
        <v>2</v>
      </c>
      <c r="B178" t="str">
        <f t="shared" si="22"/>
        <v>biofuel_biodiesel_DE_mix_mix</v>
      </c>
      <c r="C178" t="s">
        <v>563</v>
      </c>
      <c r="D178" t="str">
        <f t="shared" si="23"/>
        <v>biofuel.production::biofuel::biodiesel</v>
      </c>
      <c r="E178" t="s">
        <v>561</v>
      </c>
      <c r="F178" t="s">
        <v>588</v>
      </c>
      <c r="G178" t="s">
        <v>562</v>
      </c>
      <c r="H178" t="s">
        <v>67</v>
      </c>
      <c r="I178" t="s">
        <v>75</v>
      </c>
      <c r="J178" t="s">
        <v>76</v>
      </c>
      <c r="K178" t="s">
        <v>77</v>
      </c>
      <c r="L178" t="s">
        <v>76</v>
      </c>
      <c r="M178" t="str">
        <f>B194</f>
        <v>biofuel__DE_mix_mix</v>
      </c>
      <c r="N178" t="s">
        <v>133</v>
      </c>
      <c r="O178" s="42">
        <v>0.86357880099654849</v>
      </c>
    </row>
    <row r="179" spans="1:15" x14ac:dyDescent="0.2">
      <c r="A179">
        <v>2</v>
      </c>
      <c r="B179" t="str">
        <f t="shared" si="22"/>
        <v>biofuel_biodiesel_ES_mix_mix</v>
      </c>
      <c r="C179" t="s">
        <v>564</v>
      </c>
      <c r="D179" t="str">
        <f t="shared" si="23"/>
        <v>biofuel.production::biofuel::biodiesel</v>
      </c>
      <c r="E179" t="s">
        <v>561</v>
      </c>
      <c r="F179" t="s">
        <v>588</v>
      </c>
      <c r="G179" t="s">
        <v>562</v>
      </c>
      <c r="H179" t="s">
        <v>68</v>
      </c>
      <c r="I179" t="s">
        <v>75</v>
      </c>
      <c r="J179" t="s">
        <v>76</v>
      </c>
      <c r="K179" t="s">
        <v>77</v>
      </c>
      <c r="L179" t="s">
        <v>76</v>
      </c>
      <c r="M179" t="str">
        <f t="shared" ref="M179:M185" si="27">B195</f>
        <v>biofuel__ES_mix_mix</v>
      </c>
      <c r="N179" t="s">
        <v>133</v>
      </c>
      <c r="O179" s="42">
        <v>0.69685511044552606</v>
      </c>
    </row>
    <row r="180" spans="1:15" x14ac:dyDescent="0.2">
      <c r="A180">
        <v>2</v>
      </c>
      <c r="B180" t="str">
        <f t="shared" si="22"/>
        <v>biofuel_biodiesel_FR_mix_mix</v>
      </c>
      <c r="C180" t="s">
        <v>565</v>
      </c>
      <c r="D180" t="str">
        <f t="shared" si="23"/>
        <v>biofuel.production::biofuel::biodiesel</v>
      </c>
      <c r="E180" t="s">
        <v>561</v>
      </c>
      <c r="F180" t="s">
        <v>588</v>
      </c>
      <c r="G180" t="s">
        <v>562</v>
      </c>
      <c r="H180" t="s">
        <v>69</v>
      </c>
      <c r="I180" t="s">
        <v>75</v>
      </c>
      <c r="J180" t="s">
        <v>76</v>
      </c>
      <c r="K180" t="s">
        <v>77</v>
      </c>
      <c r="L180" t="s">
        <v>76</v>
      </c>
      <c r="M180" t="str">
        <f t="shared" si="27"/>
        <v>biofuel__FR_mix_mix</v>
      </c>
      <c r="N180" t="s">
        <v>133</v>
      </c>
      <c r="O180" s="42">
        <v>0.82261893937097763</v>
      </c>
    </row>
    <row r="181" spans="1:15" x14ac:dyDescent="0.2">
      <c r="A181">
        <v>2</v>
      </c>
      <c r="B181" t="str">
        <f t="shared" si="22"/>
        <v>biofuel_biodiesel_IT_mix_mix</v>
      </c>
      <c r="C181" t="s">
        <v>566</v>
      </c>
      <c r="D181" t="str">
        <f t="shared" si="23"/>
        <v>biofuel.production::biofuel::biodiesel</v>
      </c>
      <c r="E181" t="s">
        <v>561</v>
      </c>
      <c r="F181" t="s">
        <v>588</v>
      </c>
      <c r="G181" t="s">
        <v>562</v>
      </c>
      <c r="H181" t="s">
        <v>70</v>
      </c>
      <c r="I181" t="s">
        <v>75</v>
      </c>
      <c r="J181" t="s">
        <v>76</v>
      </c>
      <c r="K181" t="s">
        <v>77</v>
      </c>
      <c r="L181" t="s">
        <v>76</v>
      </c>
      <c r="M181" t="str">
        <f t="shared" si="27"/>
        <v>biofuel__IT_mix_mix</v>
      </c>
      <c r="N181" t="s">
        <v>133</v>
      </c>
      <c r="O181" s="42">
        <v>0.81438870992483514</v>
      </c>
    </row>
    <row r="182" spans="1:15" x14ac:dyDescent="0.2">
      <c r="A182">
        <v>2</v>
      </c>
      <c r="B182" t="str">
        <f t="shared" si="22"/>
        <v>biofuel_biodiesel_NL_mix_mix</v>
      </c>
      <c r="C182" t="s">
        <v>567</v>
      </c>
      <c r="D182" t="str">
        <f t="shared" si="23"/>
        <v>biofuel.production::biofuel::biodiesel</v>
      </c>
      <c r="E182" t="s">
        <v>561</v>
      </c>
      <c r="F182" t="s">
        <v>588</v>
      </c>
      <c r="G182" t="s">
        <v>562</v>
      </c>
      <c r="H182" t="s">
        <v>71</v>
      </c>
      <c r="I182" t="s">
        <v>75</v>
      </c>
      <c r="J182" t="s">
        <v>76</v>
      </c>
      <c r="K182" t="s">
        <v>77</v>
      </c>
      <c r="L182" t="s">
        <v>76</v>
      </c>
      <c r="M182" t="str">
        <f t="shared" si="27"/>
        <v>biofuel__NL_mix_mix</v>
      </c>
      <c r="N182" t="s">
        <v>133</v>
      </c>
      <c r="O182" s="42">
        <v>1</v>
      </c>
    </row>
    <row r="183" spans="1:15" x14ac:dyDescent="0.2">
      <c r="A183">
        <v>2</v>
      </c>
      <c r="B183" t="str">
        <f t="shared" si="22"/>
        <v>biofuel_biodiesel_RO_mix_mix</v>
      </c>
      <c r="C183" t="s">
        <v>568</v>
      </c>
      <c r="D183" t="str">
        <f t="shared" si="23"/>
        <v>biofuel.production::biofuel::biodiesel</v>
      </c>
      <c r="E183" t="s">
        <v>561</v>
      </c>
      <c r="F183" t="s">
        <v>588</v>
      </c>
      <c r="G183" t="s">
        <v>562</v>
      </c>
      <c r="H183" t="s">
        <v>72</v>
      </c>
      <c r="I183" t="s">
        <v>75</v>
      </c>
      <c r="J183" t="s">
        <v>76</v>
      </c>
      <c r="K183" t="s">
        <v>77</v>
      </c>
      <c r="L183" t="s">
        <v>76</v>
      </c>
      <c r="M183" t="str">
        <f t="shared" si="27"/>
        <v>biofuel__RO_mix_mix</v>
      </c>
      <c r="N183" t="s">
        <v>133</v>
      </c>
      <c r="O183" s="42">
        <v>0.67619220968329086</v>
      </c>
    </row>
    <row r="184" spans="1:15" x14ac:dyDescent="0.2">
      <c r="A184">
        <v>2</v>
      </c>
      <c r="B184" t="str">
        <f t="shared" si="22"/>
        <v>biofuel_biodiesel_SE_mix_mix</v>
      </c>
      <c r="C184" t="s">
        <v>569</v>
      </c>
      <c r="D184" t="str">
        <f t="shared" si="23"/>
        <v>biofuel.production::biofuel::biodiesel</v>
      </c>
      <c r="E184" t="s">
        <v>561</v>
      </c>
      <c r="F184" t="s">
        <v>588</v>
      </c>
      <c r="G184" t="s">
        <v>562</v>
      </c>
      <c r="H184" t="s">
        <v>73</v>
      </c>
      <c r="I184" t="s">
        <v>75</v>
      </c>
      <c r="J184" t="s">
        <v>76</v>
      </c>
      <c r="K184" t="s">
        <v>77</v>
      </c>
      <c r="L184" t="s">
        <v>76</v>
      </c>
      <c r="M184" t="str">
        <f t="shared" si="27"/>
        <v>biofuel__SE_mix_mix</v>
      </c>
      <c r="N184" t="s">
        <v>133</v>
      </c>
      <c r="O184" s="42">
        <v>0.61893000485158556</v>
      </c>
    </row>
    <row r="185" spans="1:15" x14ac:dyDescent="0.2">
      <c r="A185">
        <v>2</v>
      </c>
      <c r="B185" t="str">
        <f t="shared" si="22"/>
        <v>biofuel_biodiesel_UK_mix_mix</v>
      </c>
      <c r="C185" t="s">
        <v>570</v>
      </c>
      <c r="D185" t="str">
        <f t="shared" si="23"/>
        <v>biofuel.production::biofuel::biodiesel</v>
      </c>
      <c r="E185" t="s">
        <v>561</v>
      </c>
      <c r="F185" t="s">
        <v>588</v>
      </c>
      <c r="G185" t="s">
        <v>562</v>
      </c>
      <c r="H185" t="s">
        <v>74</v>
      </c>
      <c r="I185" t="s">
        <v>75</v>
      </c>
      <c r="J185" t="s">
        <v>76</v>
      </c>
      <c r="K185" t="s">
        <v>77</v>
      </c>
      <c r="L185" t="s">
        <v>76</v>
      </c>
      <c r="M185" t="str">
        <f t="shared" si="27"/>
        <v>biofuel__UK_mix_mix</v>
      </c>
      <c r="N185" t="s">
        <v>133</v>
      </c>
      <c r="O185" s="42">
        <v>0.73887382357632791</v>
      </c>
    </row>
    <row r="186" spans="1:15" x14ac:dyDescent="0.2">
      <c r="A186">
        <v>2</v>
      </c>
      <c r="B186" t="str">
        <f t="shared" si="22"/>
        <v>biofuel_bioethanol_DE_mix_mix</v>
      </c>
      <c r="C186" t="s">
        <v>571</v>
      </c>
      <c r="D186" t="str">
        <f t="shared" si="23"/>
        <v>biofuel.production::biofuel::bioethanol</v>
      </c>
      <c r="E186" t="s">
        <v>561</v>
      </c>
      <c r="F186" t="s">
        <v>588</v>
      </c>
      <c r="G186" t="s">
        <v>579</v>
      </c>
      <c r="H186" t="s">
        <v>67</v>
      </c>
      <c r="I186" t="s">
        <v>75</v>
      </c>
      <c r="J186" t="s">
        <v>76</v>
      </c>
      <c r="K186" t="s">
        <v>77</v>
      </c>
      <c r="L186" t="s">
        <v>76</v>
      </c>
      <c r="M186" t="str">
        <f>B194</f>
        <v>biofuel__DE_mix_mix</v>
      </c>
      <c r="N186" t="s">
        <v>133</v>
      </c>
      <c r="O186" s="42">
        <v>0.13642119900345151</v>
      </c>
    </row>
    <row r="187" spans="1:15" x14ac:dyDescent="0.2">
      <c r="A187">
        <v>2</v>
      </c>
      <c r="B187" t="str">
        <f t="shared" si="22"/>
        <v>biofuel_bioethanol_ES_mix_mix</v>
      </c>
      <c r="C187" t="s">
        <v>572</v>
      </c>
      <c r="D187" t="str">
        <f t="shared" si="23"/>
        <v>biofuel.production::biofuel::bioethanol</v>
      </c>
      <c r="E187" t="s">
        <v>561</v>
      </c>
      <c r="F187" t="s">
        <v>588</v>
      </c>
      <c r="G187" t="s">
        <v>579</v>
      </c>
      <c r="H187" t="s">
        <v>68</v>
      </c>
      <c r="I187" t="s">
        <v>75</v>
      </c>
      <c r="J187" t="s">
        <v>76</v>
      </c>
      <c r="K187" t="s">
        <v>77</v>
      </c>
      <c r="L187" t="s">
        <v>76</v>
      </c>
      <c r="M187" t="str">
        <f t="shared" ref="M187:M193" si="28">B195</f>
        <v>biofuel__ES_mix_mix</v>
      </c>
      <c r="N187" t="s">
        <v>133</v>
      </c>
      <c r="O187" s="42">
        <v>0.303144889554474</v>
      </c>
    </row>
    <row r="188" spans="1:15" x14ac:dyDescent="0.2">
      <c r="A188">
        <v>2</v>
      </c>
      <c r="B188" t="str">
        <f t="shared" si="22"/>
        <v>biofuel_bioethanol_FR_mix_mix</v>
      </c>
      <c r="C188" t="s">
        <v>573</v>
      </c>
      <c r="D188" t="str">
        <f t="shared" si="23"/>
        <v>biofuel.production::biofuel::bioethanol</v>
      </c>
      <c r="E188" t="s">
        <v>561</v>
      </c>
      <c r="F188" t="s">
        <v>588</v>
      </c>
      <c r="G188" t="s">
        <v>579</v>
      </c>
      <c r="H188" t="s">
        <v>69</v>
      </c>
      <c r="I188" t="s">
        <v>75</v>
      </c>
      <c r="J188" t="s">
        <v>76</v>
      </c>
      <c r="K188" t="s">
        <v>77</v>
      </c>
      <c r="L188" t="s">
        <v>76</v>
      </c>
      <c r="M188" t="str">
        <f t="shared" si="28"/>
        <v>biofuel__FR_mix_mix</v>
      </c>
      <c r="N188" t="s">
        <v>133</v>
      </c>
      <c r="O188" s="42">
        <v>0.17738106062902231</v>
      </c>
    </row>
    <row r="189" spans="1:15" x14ac:dyDescent="0.2">
      <c r="A189">
        <v>2</v>
      </c>
      <c r="B189" t="str">
        <f t="shared" si="22"/>
        <v>biofuel_bioethanol_IT_mix_mix</v>
      </c>
      <c r="C189" t="s">
        <v>574</v>
      </c>
      <c r="D189" t="str">
        <f t="shared" si="23"/>
        <v>biofuel.production::biofuel::bioethanol</v>
      </c>
      <c r="E189" t="s">
        <v>561</v>
      </c>
      <c r="F189" t="s">
        <v>588</v>
      </c>
      <c r="G189" t="s">
        <v>579</v>
      </c>
      <c r="H189" t="s">
        <v>70</v>
      </c>
      <c r="I189" t="s">
        <v>75</v>
      </c>
      <c r="J189" t="s">
        <v>76</v>
      </c>
      <c r="K189" t="s">
        <v>77</v>
      </c>
      <c r="L189" t="s">
        <v>76</v>
      </c>
      <c r="M189" t="str">
        <f t="shared" si="28"/>
        <v>biofuel__IT_mix_mix</v>
      </c>
      <c r="N189" t="s">
        <v>133</v>
      </c>
      <c r="O189" s="42">
        <v>0.18561129007516491</v>
      </c>
    </row>
    <row r="190" spans="1:15" x14ac:dyDescent="0.2">
      <c r="A190">
        <v>2</v>
      </c>
      <c r="B190" t="str">
        <f t="shared" si="22"/>
        <v>biofuel_bioethanol_NL_mix_mix</v>
      </c>
      <c r="C190" t="s">
        <v>575</v>
      </c>
      <c r="D190" t="str">
        <f t="shared" si="23"/>
        <v>biofuel.production::biofuel::bioethanol</v>
      </c>
      <c r="E190" t="s">
        <v>561</v>
      </c>
      <c r="F190" t="s">
        <v>588</v>
      </c>
      <c r="G190" t="s">
        <v>579</v>
      </c>
      <c r="H190" t="s">
        <v>71</v>
      </c>
      <c r="I190" t="s">
        <v>75</v>
      </c>
      <c r="J190" t="s">
        <v>76</v>
      </c>
      <c r="K190" t="s">
        <v>77</v>
      </c>
      <c r="L190" t="s">
        <v>76</v>
      </c>
      <c r="M190" t="str">
        <f t="shared" si="28"/>
        <v>biofuel__NL_mix_mix</v>
      </c>
      <c r="N190" t="s">
        <v>133</v>
      </c>
      <c r="O190" s="42">
        <v>0</v>
      </c>
    </row>
    <row r="191" spans="1:15" x14ac:dyDescent="0.2">
      <c r="A191">
        <v>2</v>
      </c>
      <c r="B191" t="str">
        <f t="shared" si="22"/>
        <v>biofuel_bioethanol_RO_mix_mix</v>
      </c>
      <c r="C191" t="s">
        <v>576</v>
      </c>
      <c r="D191" t="str">
        <f t="shared" si="23"/>
        <v>biofuel.production::biofuel::bioethanol</v>
      </c>
      <c r="E191" t="s">
        <v>561</v>
      </c>
      <c r="F191" t="s">
        <v>588</v>
      </c>
      <c r="G191" t="s">
        <v>579</v>
      </c>
      <c r="H191" t="s">
        <v>72</v>
      </c>
      <c r="I191" t="s">
        <v>75</v>
      </c>
      <c r="J191" t="s">
        <v>76</v>
      </c>
      <c r="K191" t="s">
        <v>77</v>
      </c>
      <c r="L191" t="s">
        <v>76</v>
      </c>
      <c r="M191" t="str">
        <f t="shared" si="28"/>
        <v>biofuel__RO_mix_mix</v>
      </c>
      <c r="N191" t="s">
        <v>133</v>
      </c>
      <c r="O191" s="42">
        <v>0.32380779031670914</v>
      </c>
    </row>
    <row r="192" spans="1:15" x14ac:dyDescent="0.2">
      <c r="A192">
        <v>2</v>
      </c>
      <c r="B192" t="str">
        <f t="shared" si="22"/>
        <v>biofuel_bioethanol_SE_mix_mix</v>
      </c>
      <c r="C192" t="s">
        <v>577</v>
      </c>
      <c r="D192" t="str">
        <f t="shared" si="23"/>
        <v>biofuel.production::biofuel::bioethanol</v>
      </c>
      <c r="E192" t="s">
        <v>561</v>
      </c>
      <c r="F192" t="s">
        <v>588</v>
      </c>
      <c r="G192" t="s">
        <v>579</v>
      </c>
      <c r="H192" t="s">
        <v>73</v>
      </c>
      <c r="I192" t="s">
        <v>75</v>
      </c>
      <c r="J192" t="s">
        <v>76</v>
      </c>
      <c r="K192" t="s">
        <v>77</v>
      </c>
      <c r="L192" t="s">
        <v>76</v>
      </c>
      <c r="M192" t="str">
        <f t="shared" si="28"/>
        <v>biofuel__SE_mix_mix</v>
      </c>
      <c r="N192" t="s">
        <v>133</v>
      </c>
      <c r="O192" s="42">
        <v>0.38106999514841439</v>
      </c>
    </row>
    <row r="193" spans="1:15" x14ac:dyDescent="0.2">
      <c r="A193">
        <v>2</v>
      </c>
      <c r="B193" t="str">
        <f t="shared" si="22"/>
        <v>biofuel_bioethanol_UK_mix_mix</v>
      </c>
      <c r="C193" t="s">
        <v>578</v>
      </c>
      <c r="D193" t="str">
        <f t="shared" si="23"/>
        <v>biofuel.production::biofuel::bioethanol</v>
      </c>
      <c r="E193" t="s">
        <v>561</v>
      </c>
      <c r="F193" t="s">
        <v>588</v>
      </c>
      <c r="G193" t="s">
        <v>579</v>
      </c>
      <c r="H193" t="s">
        <v>74</v>
      </c>
      <c r="I193" t="s">
        <v>75</v>
      </c>
      <c r="J193" t="s">
        <v>76</v>
      </c>
      <c r="K193" t="s">
        <v>77</v>
      </c>
      <c r="L193" t="s">
        <v>76</v>
      </c>
      <c r="M193" t="str">
        <f t="shared" si="28"/>
        <v>biofuel__UK_mix_mix</v>
      </c>
      <c r="N193" t="s">
        <v>133</v>
      </c>
      <c r="O193" s="42">
        <v>0.26112617642367203</v>
      </c>
    </row>
    <row r="194" spans="1:15" x14ac:dyDescent="0.2">
      <c r="A194">
        <v>1</v>
      </c>
      <c r="B194" t="str">
        <f t="shared" si="22"/>
        <v>biofuel__DE_mix_mix</v>
      </c>
      <c r="C194" t="s">
        <v>580</v>
      </c>
      <c r="D194" t="str">
        <f t="shared" si="23"/>
        <v>biofuel.production::biofuel::</v>
      </c>
      <c r="E194" t="s">
        <v>561</v>
      </c>
      <c r="F194" t="s">
        <v>588</v>
      </c>
      <c r="H194" t="s">
        <v>67</v>
      </c>
      <c r="I194" t="s">
        <v>75</v>
      </c>
      <c r="J194" t="s">
        <v>76</v>
      </c>
      <c r="K194" t="s">
        <v>77</v>
      </c>
      <c r="L194" t="s">
        <v>76</v>
      </c>
      <c r="O194" s="42"/>
    </row>
    <row r="195" spans="1:15" x14ac:dyDescent="0.2">
      <c r="A195">
        <v>1</v>
      </c>
      <c r="B195" t="str">
        <f t="shared" si="22"/>
        <v>biofuel__ES_mix_mix</v>
      </c>
      <c r="C195" t="s">
        <v>581</v>
      </c>
      <c r="D195" t="str">
        <f t="shared" si="23"/>
        <v>biofuel.production::biofuel::</v>
      </c>
      <c r="E195" t="s">
        <v>561</v>
      </c>
      <c r="F195" t="s">
        <v>588</v>
      </c>
      <c r="H195" t="s">
        <v>68</v>
      </c>
      <c r="I195" t="s">
        <v>75</v>
      </c>
      <c r="J195" t="s">
        <v>76</v>
      </c>
      <c r="K195" t="s">
        <v>77</v>
      </c>
      <c r="L195" t="s">
        <v>76</v>
      </c>
      <c r="O195" s="42"/>
    </row>
    <row r="196" spans="1:15" x14ac:dyDescent="0.2">
      <c r="A196">
        <v>1</v>
      </c>
      <c r="B196" t="str">
        <f t="shared" si="22"/>
        <v>biofuel__FR_mix_mix</v>
      </c>
      <c r="C196" t="s">
        <v>582</v>
      </c>
      <c r="D196" t="str">
        <f t="shared" si="23"/>
        <v>biofuel.production::biofuel::</v>
      </c>
      <c r="E196" t="s">
        <v>561</v>
      </c>
      <c r="F196" t="s">
        <v>588</v>
      </c>
      <c r="H196" t="s">
        <v>69</v>
      </c>
      <c r="I196" t="s">
        <v>75</v>
      </c>
      <c r="J196" t="s">
        <v>76</v>
      </c>
      <c r="K196" t="s">
        <v>77</v>
      </c>
      <c r="L196" t="s">
        <v>76</v>
      </c>
      <c r="O196" s="42"/>
    </row>
    <row r="197" spans="1:15" x14ac:dyDescent="0.2">
      <c r="A197">
        <v>1</v>
      </c>
      <c r="B197" t="str">
        <f t="shared" si="22"/>
        <v>biofuel__IT_mix_mix</v>
      </c>
      <c r="C197" t="s">
        <v>583</v>
      </c>
      <c r="D197" t="str">
        <f t="shared" si="23"/>
        <v>biofuel.production::biofuel::</v>
      </c>
      <c r="E197" t="s">
        <v>561</v>
      </c>
      <c r="F197" t="s">
        <v>588</v>
      </c>
      <c r="H197" t="s">
        <v>70</v>
      </c>
      <c r="I197" t="s">
        <v>75</v>
      </c>
      <c r="J197" t="s">
        <v>76</v>
      </c>
      <c r="K197" t="s">
        <v>77</v>
      </c>
      <c r="L197" t="s">
        <v>76</v>
      </c>
      <c r="O197" s="42"/>
    </row>
    <row r="198" spans="1:15" x14ac:dyDescent="0.2">
      <c r="A198">
        <v>1</v>
      </c>
      <c r="B198" t="str">
        <f t="shared" si="22"/>
        <v>biofuel__NL_mix_mix</v>
      </c>
      <c r="C198" t="s">
        <v>584</v>
      </c>
      <c r="D198" t="str">
        <f t="shared" si="23"/>
        <v>biofuel.production::biofuel::</v>
      </c>
      <c r="E198" t="s">
        <v>561</v>
      </c>
      <c r="F198" t="s">
        <v>588</v>
      </c>
      <c r="H198" t="s">
        <v>71</v>
      </c>
      <c r="I198" t="s">
        <v>75</v>
      </c>
      <c r="J198" t="s">
        <v>76</v>
      </c>
      <c r="K198" t="s">
        <v>77</v>
      </c>
      <c r="L198" t="s">
        <v>76</v>
      </c>
      <c r="O198" s="42"/>
    </row>
    <row r="199" spans="1:15" x14ac:dyDescent="0.2">
      <c r="A199">
        <v>1</v>
      </c>
      <c r="B199" t="str">
        <f t="shared" si="22"/>
        <v>biofuel__RO_mix_mix</v>
      </c>
      <c r="C199" t="s">
        <v>585</v>
      </c>
      <c r="D199" t="str">
        <f t="shared" si="23"/>
        <v>biofuel.production::biofuel::</v>
      </c>
      <c r="E199" t="s">
        <v>561</v>
      </c>
      <c r="F199" t="s">
        <v>588</v>
      </c>
      <c r="H199" t="s">
        <v>72</v>
      </c>
      <c r="I199" t="s">
        <v>75</v>
      </c>
      <c r="J199" t="s">
        <v>76</v>
      </c>
      <c r="K199" t="s">
        <v>77</v>
      </c>
      <c r="L199" t="s">
        <v>76</v>
      </c>
      <c r="O199" s="42"/>
    </row>
    <row r="200" spans="1:15" x14ac:dyDescent="0.2">
      <c r="A200">
        <v>1</v>
      </c>
      <c r="B200" t="str">
        <f t="shared" si="22"/>
        <v>biofuel__SE_mix_mix</v>
      </c>
      <c r="C200" t="s">
        <v>586</v>
      </c>
      <c r="D200" t="str">
        <f t="shared" si="23"/>
        <v>biofuel.production::biofuel::</v>
      </c>
      <c r="E200" t="s">
        <v>561</v>
      </c>
      <c r="F200" t="s">
        <v>588</v>
      </c>
      <c r="H200" t="s">
        <v>73</v>
      </c>
      <c r="I200" t="s">
        <v>75</v>
      </c>
      <c r="J200" t="s">
        <v>76</v>
      </c>
      <c r="K200" t="s">
        <v>77</v>
      </c>
      <c r="L200" t="s">
        <v>76</v>
      </c>
      <c r="O200" s="42"/>
    </row>
    <row r="201" spans="1:15" x14ac:dyDescent="0.2">
      <c r="A201">
        <v>1</v>
      </c>
      <c r="B201" t="str">
        <f t="shared" si="22"/>
        <v>biofuel__UK_mix_mix</v>
      </c>
      <c r="C201" t="s">
        <v>587</v>
      </c>
      <c r="D201" t="str">
        <f t="shared" si="23"/>
        <v>biofuel.production::biofuel::</v>
      </c>
      <c r="E201" t="s">
        <v>561</v>
      </c>
      <c r="F201" t="s">
        <v>588</v>
      </c>
      <c r="H201" t="s">
        <v>74</v>
      </c>
      <c r="I201" t="s">
        <v>75</v>
      </c>
      <c r="J201" t="s">
        <v>76</v>
      </c>
      <c r="K201" t="s">
        <v>77</v>
      </c>
      <c r="L201" t="s">
        <v>76</v>
      </c>
    </row>
    <row r="202" spans="1:15" x14ac:dyDescent="0.2">
      <c r="A202">
        <v>0</v>
      </c>
      <c r="B202" t="str">
        <f t="shared" ref="B202:B241" si="29">CONCATENATE(E202,"_",F202,"_",H202,"_",L202,"_",J202)</f>
        <v>t&amp;d_electricity_DE_mix_mix</v>
      </c>
      <c r="C202" t="s">
        <v>590</v>
      </c>
      <c r="D202" t="str">
        <f t="shared" si="23"/>
        <v>t&amp;d::electricity::</v>
      </c>
      <c r="E202" t="s">
        <v>606</v>
      </c>
      <c r="F202" t="s">
        <v>99</v>
      </c>
      <c r="H202" t="s">
        <v>67</v>
      </c>
      <c r="I202" t="s">
        <v>75</v>
      </c>
      <c r="J202" t="s">
        <v>76</v>
      </c>
      <c r="K202" t="s">
        <v>77</v>
      </c>
      <c r="L202" t="s">
        <v>76</v>
      </c>
    </row>
    <row r="203" spans="1:15" x14ac:dyDescent="0.2">
      <c r="A203">
        <v>0</v>
      </c>
      <c r="B203" t="str">
        <f t="shared" si="29"/>
        <v>t&amp;d_electricity_ES_mix_mix</v>
      </c>
      <c r="C203" t="s">
        <v>591</v>
      </c>
      <c r="D203" t="str">
        <f t="shared" ref="D203:D218" si="30">CONCATENATE(E203,"::",F203,"::",G203)</f>
        <v>t&amp;d::electricity::</v>
      </c>
      <c r="E203" t="s">
        <v>606</v>
      </c>
      <c r="F203" t="s">
        <v>99</v>
      </c>
      <c r="H203" t="s">
        <v>68</v>
      </c>
      <c r="I203" t="s">
        <v>75</v>
      </c>
      <c r="J203" t="s">
        <v>76</v>
      </c>
      <c r="K203" t="s">
        <v>77</v>
      </c>
      <c r="L203" t="s">
        <v>76</v>
      </c>
    </row>
    <row r="204" spans="1:15" x14ac:dyDescent="0.2">
      <c r="A204">
        <v>0</v>
      </c>
      <c r="B204" t="str">
        <f t="shared" si="29"/>
        <v>t&amp;d_electricity_FR_mix_mix</v>
      </c>
      <c r="C204" t="s">
        <v>592</v>
      </c>
      <c r="D204" t="str">
        <f t="shared" si="30"/>
        <v>t&amp;d::electricity::</v>
      </c>
      <c r="E204" t="s">
        <v>606</v>
      </c>
      <c r="F204" t="s">
        <v>99</v>
      </c>
      <c r="H204" t="s">
        <v>69</v>
      </c>
      <c r="I204" t="s">
        <v>75</v>
      </c>
      <c r="J204" t="s">
        <v>76</v>
      </c>
      <c r="K204" t="s">
        <v>77</v>
      </c>
      <c r="L204" t="s">
        <v>76</v>
      </c>
    </row>
    <row r="205" spans="1:15" x14ac:dyDescent="0.2">
      <c r="A205">
        <v>0</v>
      </c>
      <c r="B205" t="str">
        <f t="shared" si="29"/>
        <v>t&amp;d_electricity_IT_mix_mix</v>
      </c>
      <c r="C205" t="s">
        <v>593</v>
      </c>
      <c r="D205" t="str">
        <f t="shared" si="30"/>
        <v>t&amp;d::electricity::</v>
      </c>
      <c r="E205" t="s">
        <v>606</v>
      </c>
      <c r="F205" t="s">
        <v>99</v>
      </c>
      <c r="H205" t="s">
        <v>70</v>
      </c>
      <c r="I205" t="s">
        <v>75</v>
      </c>
      <c r="J205" t="s">
        <v>76</v>
      </c>
      <c r="K205" t="s">
        <v>77</v>
      </c>
      <c r="L205" t="s">
        <v>76</v>
      </c>
    </row>
    <row r="206" spans="1:15" x14ac:dyDescent="0.2">
      <c r="A206">
        <v>0</v>
      </c>
      <c r="B206" t="str">
        <f t="shared" si="29"/>
        <v>t&amp;d_electricity_NL_mix_mix</v>
      </c>
      <c r="C206" t="s">
        <v>594</v>
      </c>
      <c r="D206" t="str">
        <f t="shared" si="30"/>
        <v>t&amp;d::electricity::</v>
      </c>
      <c r="E206" t="s">
        <v>606</v>
      </c>
      <c r="F206" t="s">
        <v>99</v>
      </c>
      <c r="H206" t="s">
        <v>71</v>
      </c>
      <c r="I206" t="s">
        <v>75</v>
      </c>
      <c r="J206" t="s">
        <v>76</v>
      </c>
      <c r="K206" t="s">
        <v>77</v>
      </c>
      <c r="L206" t="s">
        <v>76</v>
      </c>
    </row>
    <row r="207" spans="1:15" x14ac:dyDescent="0.2">
      <c r="A207">
        <v>0</v>
      </c>
      <c r="B207" t="str">
        <f t="shared" si="29"/>
        <v>t&amp;d_electricity_RO_mix_mix</v>
      </c>
      <c r="C207" t="s">
        <v>595</v>
      </c>
      <c r="D207" t="str">
        <f t="shared" si="30"/>
        <v>t&amp;d::electricity::</v>
      </c>
      <c r="E207" t="s">
        <v>606</v>
      </c>
      <c r="F207" t="s">
        <v>99</v>
      </c>
      <c r="H207" t="s">
        <v>72</v>
      </c>
      <c r="I207" t="s">
        <v>75</v>
      </c>
      <c r="J207" t="s">
        <v>76</v>
      </c>
      <c r="K207" t="s">
        <v>77</v>
      </c>
      <c r="L207" t="s">
        <v>76</v>
      </c>
    </row>
    <row r="208" spans="1:15" x14ac:dyDescent="0.2">
      <c r="A208">
        <v>0</v>
      </c>
      <c r="B208" t="str">
        <f t="shared" si="29"/>
        <v>t&amp;d_electricity_SE_mix_mix</v>
      </c>
      <c r="C208" t="s">
        <v>596</v>
      </c>
      <c r="D208" t="str">
        <f t="shared" si="30"/>
        <v>t&amp;d::electricity::</v>
      </c>
      <c r="E208" t="s">
        <v>606</v>
      </c>
      <c r="F208" t="s">
        <v>99</v>
      </c>
      <c r="H208" t="s">
        <v>73</v>
      </c>
      <c r="I208" t="s">
        <v>75</v>
      </c>
      <c r="J208" t="s">
        <v>76</v>
      </c>
      <c r="K208" t="s">
        <v>77</v>
      </c>
      <c r="L208" t="s">
        <v>76</v>
      </c>
    </row>
    <row r="209" spans="1:12" x14ac:dyDescent="0.2">
      <c r="A209">
        <v>0</v>
      </c>
      <c r="B209" t="str">
        <f t="shared" si="29"/>
        <v>t&amp;d_electricity_UK_mix_mix</v>
      </c>
      <c r="C209" t="s">
        <v>597</v>
      </c>
      <c r="D209" t="str">
        <f t="shared" si="30"/>
        <v>t&amp;d::electricity::</v>
      </c>
      <c r="E209" t="s">
        <v>606</v>
      </c>
      <c r="F209" t="s">
        <v>99</v>
      </c>
      <c r="H209" t="s">
        <v>74</v>
      </c>
      <c r="I209" t="s">
        <v>75</v>
      </c>
      <c r="J209" t="s">
        <v>76</v>
      </c>
      <c r="K209" t="s">
        <v>77</v>
      </c>
      <c r="L209" t="s">
        <v>76</v>
      </c>
    </row>
    <row r="210" spans="1:12" x14ac:dyDescent="0.2">
      <c r="A210">
        <v>0</v>
      </c>
      <c r="B210" t="str">
        <f t="shared" si="29"/>
        <v>t&amp;d_gas_DE_mix_mix</v>
      </c>
      <c r="C210" t="s">
        <v>598</v>
      </c>
      <c r="D210" t="str">
        <f t="shared" si="30"/>
        <v>t&amp;d::gas::</v>
      </c>
      <c r="E210" t="s">
        <v>606</v>
      </c>
      <c r="F210" t="s">
        <v>607</v>
      </c>
      <c r="H210" t="s">
        <v>67</v>
      </c>
      <c r="I210" t="s">
        <v>75</v>
      </c>
      <c r="J210" t="s">
        <v>76</v>
      </c>
      <c r="K210" t="s">
        <v>77</v>
      </c>
      <c r="L210" t="s">
        <v>76</v>
      </c>
    </row>
    <row r="211" spans="1:12" x14ac:dyDescent="0.2">
      <c r="A211">
        <v>0</v>
      </c>
      <c r="B211" t="str">
        <f t="shared" si="29"/>
        <v>t&amp;d_gas_ES_mix_mix</v>
      </c>
      <c r="C211" t="s">
        <v>599</v>
      </c>
      <c r="D211" t="str">
        <f t="shared" si="30"/>
        <v>t&amp;d::gas::</v>
      </c>
      <c r="E211" t="s">
        <v>606</v>
      </c>
      <c r="F211" t="s">
        <v>607</v>
      </c>
      <c r="H211" t="s">
        <v>68</v>
      </c>
      <c r="I211" t="s">
        <v>75</v>
      </c>
      <c r="J211" t="s">
        <v>76</v>
      </c>
      <c r="K211" t="s">
        <v>77</v>
      </c>
      <c r="L211" t="s">
        <v>76</v>
      </c>
    </row>
    <row r="212" spans="1:12" x14ac:dyDescent="0.2">
      <c r="A212">
        <v>0</v>
      </c>
      <c r="B212" t="str">
        <f t="shared" si="29"/>
        <v>t&amp;d_gas_FR_mix_mix</v>
      </c>
      <c r="C212" t="s">
        <v>600</v>
      </c>
      <c r="D212" t="str">
        <f t="shared" si="30"/>
        <v>t&amp;d::gas::</v>
      </c>
      <c r="E212" t="s">
        <v>606</v>
      </c>
      <c r="F212" t="s">
        <v>607</v>
      </c>
      <c r="H212" t="s">
        <v>69</v>
      </c>
      <c r="I212" t="s">
        <v>75</v>
      </c>
      <c r="J212" t="s">
        <v>76</v>
      </c>
      <c r="K212" t="s">
        <v>77</v>
      </c>
      <c r="L212" t="s">
        <v>76</v>
      </c>
    </row>
    <row r="213" spans="1:12" x14ac:dyDescent="0.2">
      <c r="A213">
        <v>0</v>
      </c>
      <c r="B213" t="str">
        <f t="shared" si="29"/>
        <v>t&amp;d_gas_IT_mix_mix</v>
      </c>
      <c r="C213" t="s">
        <v>601</v>
      </c>
      <c r="D213" t="str">
        <f t="shared" si="30"/>
        <v>t&amp;d::gas::</v>
      </c>
      <c r="E213" t="s">
        <v>606</v>
      </c>
      <c r="F213" t="s">
        <v>607</v>
      </c>
      <c r="H213" t="s">
        <v>70</v>
      </c>
      <c r="I213" t="s">
        <v>75</v>
      </c>
      <c r="J213" t="s">
        <v>76</v>
      </c>
      <c r="K213" t="s">
        <v>77</v>
      </c>
      <c r="L213" t="s">
        <v>76</v>
      </c>
    </row>
    <row r="214" spans="1:12" x14ac:dyDescent="0.2">
      <c r="A214">
        <v>0</v>
      </c>
      <c r="B214" t="str">
        <f t="shared" si="29"/>
        <v>t&amp;d_gas_NL_mix_mix</v>
      </c>
      <c r="C214" t="s">
        <v>602</v>
      </c>
      <c r="D214" t="str">
        <f t="shared" si="30"/>
        <v>t&amp;d::gas::</v>
      </c>
      <c r="E214" t="s">
        <v>606</v>
      </c>
      <c r="F214" t="s">
        <v>607</v>
      </c>
      <c r="H214" t="s">
        <v>71</v>
      </c>
      <c r="I214" t="s">
        <v>75</v>
      </c>
      <c r="J214" t="s">
        <v>76</v>
      </c>
      <c r="K214" t="s">
        <v>77</v>
      </c>
      <c r="L214" t="s">
        <v>76</v>
      </c>
    </row>
    <row r="215" spans="1:12" x14ac:dyDescent="0.2">
      <c r="A215">
        <v>0</v>
      </c>
      <c r="B215" t="str">
        <f t="shared" si="29"/>
        <v>t&amp;d_gas_RO_mix_mix</v>
      </c>
      <c r="C215" t="s">
        <v>603</v>
      </c>
      <c r="D215" t="str">
        <f t="shared" si="30"/>
        <v>t&amp;d::gas::</v>
      </c>
      <c r="E215" t="s">
        <v>606</v>
      </c>
      <c r="F215" t="s">
        <v>607</v>
      </c>
      <c r="H215" t="s">
        <v>72</v>
      </c>
      <c r="I215" t="s">
        <v>75</v>
      </c>
      <c r="J215" t="s">
        <v>76</v>
      </c>
      <c r="K215" t="s">
        <v>77</v>
      </c>
      <c r="L215" t="s">
        <v>76</v>
      </c>
    </row>
    <row r="216" spans="1:12" x14ac:dyDescent="0.2">
      <c r="A216">
        <v>0</v>
      </c>
      <c r="B216" t="str">
        <f t="shared" si="29"/>
        <v>t&amp;d_gas_SE_mix_mix</v>
      </c>
      <c r="C216" t="s">
        <v>604</v>
      </c>
      <c r="D216" t="str">
        <f t="shared" si="30"/>
        <v>t&amp;d::gas::</v>
      </c>
      <c r="E216" t="s">
        <v>606</v>
      </c>
      <c r="F216" t="s">
        <v>607</v>
      </c>
      <c r="H216" t="s">
        <v>73</v>
      </c>
      <c r="I216" t="s">
        <v>75</v>
      </c>
      <c r="J216" t="s">
        <v>76</v>
      </c>
      <c r="K216" t="s">
        <v>77</v>
      </c>
      <c r="L216" t="s">
        <v>76</v>
      </c>
    </row>
    <row r="217" spans="1:12" x14ac:dyDescent="0.2">
      <c r="A217">
        <v>0</v>
      </c>
      <c r="B217" t="str">
        <f t="shared" si="29"/>
        <v>t&amp;d_gas_UK_mix_mix</v>
      </c>
      <c r="C217" t="s">
        <v>605</v>
      </c>
      <c r="D217" t="str">
        <f t="shared" si="30"/>
        <v>t&amp;d::gas::</v>
      </c>
      <c r="E217" t="s">
        <v>606</v>
      </c>
      <c r="F217" t="s">
        <v>607</v>
      </c>
      <c r="H217" t="s">
        <v>74</v>
      </c>
      <c r="I217" t="s">
        <v>75</v>
      </c>
      <c r="J217" t="s">
        <v>76</v>
      </c>
      <c r="K217" t="s">
        <v>77</v>
      </c>
      <c r="L217" t="s">
        <v>76</v>
      </c>
    </row>
    <row r="218" spans="1:12" x14ac:dyDescent="0.2">
      <c r="A218">
        <v>0</v>
      </c>
      <c r="B218" t="str">
        <f t="shared" si="29"/>
        <v>imports electricity.generation_electricity_DE_mix_mix</v>
      </c>
      <c r="C218" t="s">
        <v>819</v>
      </c>
      <c r="D218" t="str">
        <f t="shared" si="30"/>
        <v>imports electricity.generation::electricity::</v>
      </c>
      <c r="E218" t="s">
        <v>835</v>
      </c>
      <c r="F218" t="s">
        <v>99</v>
      </c>
      <c r="H218" t="s">
        <v>67</v>
      </c>
      <c r="I218" t="s">
        <v>75</v>
      </c>
      <c r="J218" t="s">
        <v>76</v>
      </c>
      <c r="K218" t="s">
        <v>77</v>
      </c>
      <c r="L218" t="s">
        <v>76</v>
      </c>
    </row>
    <row r="219" spans="1:12" x14ac:dyDescent="0.2">
      <c r="A219">
        <v>0</v>
      </c>
      <c r="B219" t="str">
        <f t="shared" si="29"/>
        <v>imports electricity.generation_electricity_ES_mix_mix</v>
      </c>
      <c r="C219" t="s">
        <v>820</v>
      </c>
      <c r="E219" t="s">
        <v>835</v>
      </c>
      <c r="F219" t="s">
        <v>99</v>
      </c>
      <c r="H219" t="s">
        <v>68</v>
      </c>
      <c r="I219" t="s">
        <v>75</v>
      </c>
      <c r="J219" t="s">
        <v>76</v>
      </c>
      <c r="K219" t="s">
        <v>77</v>
      </c>
      <c r="L219" t="s">
        <v>76</v>
      </c>
    </row>
    <row r="220" spans="1:12" x14ac:dyDescent="0.2">
      <c r="A220">
        <v>0</v>
      </c>
      <c r="B220" t="str">
        <f t="shared" si="29"/>
        <v>imports electricity.generation_electricity_FR_mix_mix</v>
      </c>
      <c r="C220" t="s">
        <v>821</v>
      </c>
      <c r="E220" t="s">
        <v>835</v>
      </c>
      <c r="F220" t="s">
        <v>99</v>
      </c>
      <c r="H220" t="s">
        <v>69</v>
      </c>
      <c r="I220" t="s">
        <v>75</v>
      </c>
      <c r="J220" t="s">
        <v>76</v>
      </c>
      <c r="K220" t="s">
        <v>77</v>
      </c>
      <c r="L220" t="s">
        <v>76</v>
      </c>
    </row>
    <row r="221" spans="1:12" x14ac:dyDescent="0.2">
      <c r="A221">
        <v>0</v>
      </c>
      <c r="B221" t="str">
        <f t="shared" si="29"/>
        <v>imports electricity.generation_electricity_IT_mix_mix</v>
      </c>
      <c r="C221" t="s">
        <v>822</v>
      </c>
      <c r="E221" t="s">
        <v>835</v>
      </c>
      <c r="F221" t="s">
        <v>99</v>
      </c>
      <c r="H221" t="s">
        <v>70</v>
      </c>
      <c r="I221" t="s">
        <v>75</v>
      </c>
      <c r="J221" t="s">
        <v>76</v>
      </c>
      <c r="K221" t="s">
        <v>77</v>
      </c>
      <c r="L221" t="s">
        <v>76</v>
      </c>
    </row>
    <row r="222" spans="1:12" x14ac:dyDescent="0.2">
      <c r="A222">
        <v>0</v>
      </c>
      <c r="B222" t="str">
        <f t="shared" si="29"/>
        <v>imports electricity.generation_electricity_NL_mix_mix</v>
      </c>
      <c r="C222" t="s">
        <v>823</v>
      </c>
      <c r="E222" t="s">
        <v>835</v>
      </c>
      <c r="F222" t="s">
        <v>99</v>
      </c>
      <c r="H222" t="s">
        <v>71</v>
      </c>
      <c r="I222" t="s">
        <v>75</v>
      </c>
      <c r="J222" t="s">
        <v>76</v>
      </c>
      <c r="K222" t="s">
        <v>77</v>
      </c>
      <c r="L222" t="s">
        <v>76</v>
      </c>
    </row>
    <row r="223" spans="1:12" x14ac:dyDescent="0.2">
      <c r="A223">
        <v>0</v>
      </c>
      <c r="B223" t="str">
        <f t="shared" si="29"/>
        <v>imports electricity.generation_electricity_RO_mix_mix</v>
      </c>
      <c r="C223" t="s">
        <v>824</v>
      </c>
      <c r="E223" t="s">
        <v>835</v>
      </c>
      <c r="F223" t="s">
        <v>99</v>
      </c>
      <c r="H223" t="s">
        <v>72</v>
      </c>
      <c r="I223" t="s">
        <v>75</v>
      </c>
      <c r="J223" t="s">
        <v>76</v>
      </c>
      <c r="K223" t="s">
        <v>77</v>
      </c>
      <c r="L223" t="s">
        <v>76</v>
      </c>
    </row>
    <row r="224" spans="1:12" x14ac:dyDescent="0.2">
      <c r="A224">
        <v>0</v>
      </c>
      <c r="B224" t="str">
        <f t="shared" si="29"/>
        <v>imports electricity.generation_electricity_SE_mix_mix</v>
      </c>
      <c r="C224" t="s">
        <v>825</v>
      </c>
      <c r="E224" t="s">
        <v>835</v>
      </c>
      <c r="F224" t="s">
        <v>99</v>
      </c>
      <c r="H224" t="s">
        <v>73</v>
      </c>
      <c r="I224" t="s">
        <v>75</v>
      </c>
      <c r="J224" t="s">
        <v>76</v>
      </c>
      <c r="K224" t="s">
        <v>77</v>
      </c>
      <c r="L224" t="s">
        <v>76</v>
      </c>
    </row>
    <row r="225" spans="1:12" x14ac:dyDescent="0.2">
      <c r="A225">
        <v>0</v>
      </c>
      <c r="B225" t="str">
        <f t="shared" si="29"/>
        <v>imports electricity.generation_electricity_UK_mix_mix</v>
      </c>
      <c r="C225" t="s">
        <v>826</v>
      </c>
      <c r="E225" t="s">
        <v>835</v>
      </c>
      <c r="F225" t="s">
        <v>99</v>
      </c>
      <c r="H225" t="s">
        <v>74</v>
      </c>
      <c r="I225" t="s">
        <v>75</v>
      </c>
      <c r="J225" t="s">
        <v>76</v>
      </c>
      <c r="K225" t="s">
        <v>77</v>
      </c>
      <c r="L225" t="s">
        <v>76</v>
      </c>
    </row>
    <row r="226" spans="1:12" x14ac:dyDescent="0.2">
      <c r="A226">
        <v>1</v>
      </c>
      <c r="B226" t="str">
        <f t="shared" si="29"/>
        <v>imports fuel.production_refinery_DE_mix_mix</v>
      </c>
      <c r="C226" t="s">
        <v>827</v>
      </c>
      <c r="E226" t="s">
        <v>844</v>
      </c>
      <c r="F226" t="s">
        <v>495</v>
      </c>
      <c r="H226" t="s">
        <v>67</v>
      </c>
      <c r="I226" t="s">
        <v>75</v>
      </c>
      <c r="J226" t="s">
        <v>76</v>
      </c>
      <c r="K226" t="s">
        <v>77</v>
      </c>
      <c r="L226" t="s">
        <v>76</v>
      </c>
    </row>
    <row r="227" spans="1:12" x14ac:dyDescent="0.2">
      <c r="A227">
        <v>1</v>
      </c>
      <c r="B227" t="str">
        <f t="shared" si="29"/>
        <v>imports fuel.production_refinery_ES_mix_mix</v>
      </c>
      <c r="C227" t="s">
        <v>828</v>
      </c>
      <c r="E227" t="s">
        <v>844</v>
      </c>
      <c r="F227" t="s">
        <v>495</v>
      </c>
      <c r="H227" t="s">
        <v>68</v>
      </c>
      <c r="I227" t="s">
        <v>75</v>
      </c>
      <c r="J227" t="s">
        <v>76</v>
      </c>
      <c r="K227" t="s">
        <v>77</v>
      </c>
      <c r="L227" t="s">
        <v>76</v>
      </c>
    </row>
    <row r="228" spans="1:12" x14ac:dyDescent="0.2">
      <c r="A228">
        <v>1</v>
      </c>
      <c r="B228" t="str">
        <f t="shared" si="29"/>
        <v>imports fuel.production_refinery_FR_mix_mix</v>
      </c>
      <c r="C228" t="s">
        <v>829</v>
      </c>
      <c r="E228" t="s">
        <v>844</v>
      </c>
      <c r="F228" t="s">
        <v>495</v>
      </c>
      <c r="H228" t="s">
        <v>69</v>
      </c>
      <c r="I228" t="s">
        <v>75</v>
      </c>
      <c r="J228" t="s">
        <v>76</v>
      </c>
      <c r="K228" t="s">
        <v>77</v>
      </c>
      <c r="L228" t="s">
        <v>76</v>
      </c>
    </row>
    <row r="229" spans="1:12" x14ac:dyDescent="0.2">
      <c r="A229">
        <v>1</v>
      </c>
      <c r="B229" t="str">
        <f t="shared" si="29"/>
        <v>imports fuel.production_refinery_IT_mix_mix</v>
      </c>
      <c r="C229" t="s">
        <v>830</v>
      </c>
      <c r="E229" t="s">
        <v>844</v>
      </c>
      <c r="F229" t="s">
        <v>495</v>
      </c>
      <c r="H229" t="s">
        <v>70</v>
      </c>
      <c r="I229" t="s">
        <v>75</v>
      </c>
      <c r="J229" t="s">
        <v>76</v>
      </c>
      <c r="K229" t="s">
        <v>77</v>
      </c>
      <c r="L229" t="s">
        <v>76</v>
      </c>
    </row>
    <row r="230" spans="1:12" x14ac:dyDescent="0.2">
      <c r="A230">
        <v>1</v>
      </c>
      <c r="B230" t="str">
        <f t="shared" si="29"/>
        <v>imports fuel.production_refinery_NL_mix_mix</v>
      </c>
      <c r="C230" t="s">
        <v>831</v>
      </c>
      <c r="E230" t="s">
        <v>844</v>
      </c>
      <c r="F230" t="s">
        <v>495</v>
      </c>
      <c r="H230" t="s">
        <v>71</v>
      </c>
      <c r="I230" t="s">
        <v>75</v>
      </c>
      <c r="J230" t="s">
        <v>76</v>
      </c>
      <c r="K230" t="s">
        <v>77</v>
      </c>
      <c r="L230" t="s">
        <v>76</v>
      </c>
    </row>
    <row r="231" spans="1:12" x14ac:dyDescent="0.2">
      <c r="A231">
        <v>1</v>
      </c>
      <c r="B231" t="str">
        <f t="shared" si="29"/>
        <v>imports fuel.production_refinery_RO_mix_mix</v>
      </c>
      <c r="C231" t="s">
        <v>832</v>
      </c>
      <c r="E231" t="s">
        <v>844</v>
      </c>
      <c r="F231" t="s">
        <v>495</v>
      </c>
      <c r="H231" t="s">
        <v>72</v>
      </c>
      <c r="I231" t="s">
        <v>75</v>
      </c>
      <c r="J231" t="s">
        <v>76</v>
      </c>
      <c r="K231" t="s">
        <v>77</v>
      </c>
      <c r="L231" t="s">
        <v>76</v>
      </c>
    </row>
    <row r="232" spans="1:12" x14ac:dyDescent="0.2">
      <c r="A232">
        <v>1</v>
      </c>
      <c r="B232" t="str">
        <f t="shared" si="29"/>
        <v>imports fuel.production_refinery_SE_mix_mix</v>
      </c>
      <c r="C232" t="s">
        <v>833</v>
      </c>
      <c r="E232" t="s">
        <v>844</v>
      </c>
      <c r="F232" t="s">
        <v>495</v>
      </c>
      <c r="H232" t="s">
        <v>73</v>
      </c>
      <c r="I232" t="s">
        <v>75</v>
      </c>
      <c r="J232" t="s">
        <v>76</v>
      </c>
      <c r="K232" t="s">
        <v>77</v>
      </c>
      <c r="L232" t="s">
        <v>76</v>
      </c>
    </row>
    <row r="233" spans="1:12" x14ac:dyDescent="0.2">
      <c r="A233">
        <v>1</v>
      </c>
      <c r="B233" t="str">
        <f t="shared" si="29"/>
        <v>imports fuel.production_refinery_UK_mix_mix</v>
      </c>
      <c r="C233" t="s">
        <v>834</v>
      </c>
      <c r="E233" t="s">
        <v>844</v>
      </c>
      <c r="F233" t="s">
        <v>495</v>
      </c>
      <c r="H233" t="s">
        <v>74</v>
      </c>
      <c r="I233" t="s">
        <v>75</v>
      </c>
      <c r="J233" t="s">
        <v>76</v>
      </c>
      <c r="K233" t="s">
        <v>77</v>
      </c>
      <c r="L233" t="s">
        <v>76</v>
      </c>
    </row>
    <row r="234" spans="1:12" x14ac:dyDescent="0.2">
      <c r="A234">
        <v>1</v>
      </c>
      <c r="B234" t="str">
        <f t="shared" si="29"/>
        <v>imports biofuel.production_biofuel_DE_mix_mix</v>
      </c>
      <c r="C234" t="s">
        <v>836</v>
      </c>
      <c r="E234" t="s">
        <v>845</v>
      </c>
      <c r="F234" t="s">
        <v>588</v>
      </c>
      <c r="H234" t="s">
        <v>67</v>
      </c>
      <c r="I234" t="s">
        <v>75</v>
      </c>
      <c r="J234" t="s">
        <v>76</v>
      </c>
      <c r="K234" t="s">
        <v>77</v>
      </c>
      <c r="L234" t="s">
        <v>76</v>
      </c>
    </row>
    <row r="235" spans="1:12" x14ac:dyDescent="0.2">
      <c r="A235">
        <v>1</v>
      </c>
      <c r="B235" t="str">
        <f t="shared" si="29"/>
        <v>imports biofuel.production_biofuel_ES_mix_mix</v>
      </c>
      <c r="C235" t="s">
        <v>837</v>
      </c>
      <c r="E235" t="s">
        <v>845</v>
      </c>
      <c r="F235" t="s">
        <v>588</v>
      </c>
      <c r="H235" t="s">
        <v>68</v>
      </c>
      <c r="I235" t="s">
        <v>75</v>
      </c>
      <c r="J235" t="s">
        <v>76</v>
      </c>
      <c r="K235" t="s">
        <v>77</v>
      </c>
      <c r="L235" t="s">
        <v>76</v>
      </c>
    </row>
    <row r="236" spans="1:12" x14ac:dyDescent="0.2">
      <c r="A236">
        <v>1</v>
      </c>
      <c r="B236" t="str">
        <f t="shared" si="29"/>
        <v>imports biofuel.production_biofuel_FR_mix_mix</v>
      </c>
      <c r="C236" t="s">
        <v>838</v>
      </c>
      <c r="E236" t="s">
        <v>845</v>
      </c>
      <c r="F236" t="s">
        <v>588</v>
      </c>
      <c r="H236" t="s">
        <v>69</v>
      </c>
      <c r="I236" t="s">
        <v>75</v>
      </c>
      <c r="J236" t="s">
        <v>76</v>
      </c>
      <c r="K236" t="s">
        <v>77</v>
      </c>
      <c r="L236" t="s">
        <v>76</v>
      </c>
    </row>
    <row r="237" spans="1:12" x14ac:dyDescent="0.2">
      <c r="A237">
        <v>1</v>
      </c>
      <c r="B237" t="str">
        <f t="shared" si="29"/>
        <v>imports biofuel.production_biofuel_IT_mix_mix</v>
      </c>
      <c r="C237" t="s">
        <v>839</v>
      </c>
      <c r="E237" t="s">
        <v>845</v>
      </c>
      <c r="F237" t="s">
        <v>588</v>
      </c>
      <c r="H237" t="s">
        <v>70</v>
      </c>
      <c r="I237" t="s">
        <v>75</v>
      </c>
      <c r="J237" t="s">
        <v>76</v>
      </c>
      <c r="K237" t="s">
        <v>77</v>
      </c>
      <c r="L237" t="s">
        <v>76</v>
      </c>
    </row>
    <row r="238" spans="1:12" x14ac:dyDescent="0.2">
      <c r="A238">
        <v>1</v>
      </c>
      <c r="B238" t="str">
        <f t="shared" si="29"/>
        <v>imports biofuel.production_biofuel_NL_mix_mix</v>
      </c>
      <c r="C238" t="s">
        <v>840</v>
      </c>
      <c r="E238" t="s">
        <v>845</v>
      </c>
      <c r="F238" t="s">
        <v>588</v>
      </c>
      <c r="H238" t="s">
        <v>71</v>
      </c>
      <c r="I238" t="s">
        <v>75</v>
      </c>
      <c r="J238" t="s">
        <v>76</v>
      </c>
      <c r="K238" t="s">
        <v>77</v>
      </c>
      <c r="L238" t="s">
        <v>76</v>
      </c>
    </row>
    <row r="239" spans="1:12" x14ac:dyDescent="0.2">
      <c r="A239">
        <v>1</v>
      </c>
      <c r="B239" t="str">
        <f t="shared" si="29"/>
        <v>imports biofuel.production_biofuel_RO_mix_mix</v>
      </c>
      <c r="C239" t="s">
        <v>841</v>
      </c>
      <c r="E239" t="s">
        <v>845</v>
      </c>
      <c r="F239" t="s">
        <v>588</v>
      </c>
      <c r="H239" t="s">
        <v>72</v>
      </c>
      <c r="I239" t="s">
        <v>75</v>
      </c>
      <c r="J239" t="s">
        <v>76</v>
      </c>
      <c r="K239" t="s">
        <v>77</v>
      </c>
      <c r="L239" t="s">
        <v>76</v>
      </c>
    </row>
    <row r="240" spans="1:12" x14ac:dyDescent="0.2">
      <c r="A240">
        <v>1</v>
      </c>
      <c r="B240" t="str">
        <f t="shared" si="29"/>
        <v>imports biofuel.production_biofuel_SE_mix_mix</v>
      </c>
      <c r="C240" t="s">
        <v>842</v>
      </c>
      <c r="E240" t="s">
        <v>845</v>
      </c>
      <c r="F240" t="s">
        <v>588</v>
      </c>
      <c r="H240" t="s">
        <v>73</v>
      </c>
      <c r="I240" t="s">
        <v>75</v>
      </c>
      <c r="J240" t="s">
        <v>76</v>
      </c>
      <c r="K240" t="s">
        <v>77</v>
      </c>
      <c r="L240" t="s">
        <v>76</v>
      </c>
    </row>
    <row r="241" spans="1:12" x14ac:dyDescent="0.2">
      <c r="A241">
        <v>1</v>
      </c>
      <c r="B241" t="str">
        <f t="shared" si="29"/>
        <v>imports biofuel.production_biofuel_UK_mix_mix</v>
      </c>
      <c r="C241" t="s">
        <v>843</v>
      </c>
      <c r="E241" t="s">
        <v>845</v>
      </c>
      <c r="F241" t="s">
        <v>588</v>
      </c>
      <c r="H241" t="s">
        <v>74</v>
      </c>
      <c r="I241" t="s">
        <v>75</v>
      </c>
      <c r="J241" t="s">
        <v>76</v>
      </c>
      <c r="K241" t="s">
        <v>77</v>
      </c>
      <c r="L241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metadata</vt:lpstr>
      <vt:lpstr>acronyms</vt:lpstr>
      <vt:lpstr>source_uuid_key</vt:lpstr>
      <vt:lpstr>parameters</vt:lpstr>
      <vt:lpstr>hierarchy PES</vt:lpstr>
      <vt:lpstr>processors_PES</vt:lpstr>
      <vt:lpstr>interfaces_PES</vt:lpstr>
      <vt:lpstr>hierarchy EC</vt:lpstr>
      <vt:lpstr>processors_EC</vt:lpstr>
      <vt:lpstr>interfaces_EC</vt:lpstr>
      <vt:lpstr>interfaces_functional</vt:lpstr>
    </vt:vector>
  </TitlesOfParts>
  <Company>UAB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1430300</dc:creator>
  <cp:lastModifiedBy>Michele Staiano</cp:lastModifiedBy>
  <dcterms:created xsi:type="dcterms:W3CDTF">2018-04-09T09:42:59Z</dcterms:created>
  <dcterms:modified xsi:type="dcterms:W3CDTF">2018-06-08T11:12:35Z</dcterms:modified>
</cp:coreProperties>
</file>