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60" windowHeight="1260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B4" i="1"/>
  <c r="D4" s="1"/>
  <c r="B5"/>
  <c r="D5" s="1"/>
  <c r="B6"/>
  <c r="D6" s="1"/>
  <c r="B7"/>
  <c r="D7" s="1"/>
  <c r="B8"/>
  <c r="D8" s="1"/>
  <c r="B9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D20" s="1"/>
  <c r="B21"/>
  <c r="D21" s="1"/>
  <c r="B22"/>
  <c r="D22" s="1"/>
  <c r="B23"/>
  <c r="D23" s="1"/>
  <c r="B24"/>
  <c r="D24" s="1"/>
  <c r="B25"/>
  <c r="D25" s="1"/>
  <c r="B26"/>
  <c r="D26" s="1"/>
  <c r="B27"/>
  <c r="D27" s="1"/>
  <c r="B28"/>
  <c r="D28" s="1"/>
  <c r="B29"/>
  <c r="D29" s="1"/>
  <c r="B30"/>
  <c r="D30" s="1"/>
  <c r="B31"/>
  <c r="D31" s="1"/>
  <c r="B32"/>
  <c r="D32" s="1"/>
  <c r="B33"/>
  <c r="D33" s="1"/>
  <c r="B34"/>
  <c r="D34" s="1"/>
  <c r="B3"/>
  <c r="D3" s="1"/>
  <c r="F22" l="1"/>
  <c r="E22"/>
  <c r="G22" s="1"/>
  <c r="H22" s="1"/>
  <c r="F6"/>
  <c r="E6"/>
  <c r="G6" s="1"/>
  <c r="F23"/>
  <c r="E23"/>
  <c r="G23" s="1"/>
  <c r="H23" s="1"/>
  <c r="F32"/>
  <c r="E32"/>
  <c r="G32" s="1"/>
  <c r="F16"/>
  <c r="E16"/>
  <c r="G16" s="1"/>
  <c r="H16" s="1"/>
  <c r="F33"/>
  <c r="E33"/>
  <c r="G33" s="1"/>
  <c r="F17"/>
  <c r="E17"/>
  <c r="G17" s="1"/>
  <c r="H17" s="1"/>
  <c r="F34"/>
  <c r="E34"/>
  <c r="G34" s="1"/>
  <c r="F18"/>
  <c r="E18"/>
  <c r="G18" s="1"/>
  <c r="H18" s="1"/>
  <c r="F3"/>
  <c r="E3"/>
  <c r="G3" s="1"/>
  <c r="F19"/>
  <c r="E19"/>
  <c r="G19" s="1"/>
  <c r="H19" s="1"/>
  <c r="F28"/>
  <c r="E28"/>
  <c r="G28" s="1"/>
  <c r="F12"/>
  <c r="E12"/>
  <c r="G12" s="1"/>
  <c r="H12" s="1"/>
  <c r="F4"/>
  <c r="E4"/>
  <c r="G4" s="1"/>
  <c r="F14"/>
  <c r="E14"/>
  <c r="G14" s="1"/>
  <c r="H14" s="1"/>
  <c r="F31"/>
  <c r="E31"/>
  <c r="G31" s="1"/>
  <c r="F15"/>
  <c r="E15"/>
  <c r="G15" s="1"/>
  <c r="H15" s="1"/>
  <c r="F7"/>
  <c r="E7"/>
  <c r="G7" s="1"/>
  <c r="F24"/>
  <c r="E24"/>
  <c r="G24" s="1"/>
  <c r="H24" s="1"/>
  <c r="F8"/>
  <c r="E8"/>
  <c r="G8" s="1"/>
  <c r="F25"/>
  <c r="E25"/>
  <c r="G25" s="1"/>
  <c r="H25" s="1"/>
  <c r="F9"/>
  <c r="E9"/>
  <c r="G9" s="1"/>
  <c r="F26"/>
  <c r="E26"/>
  <c r="G26" s="1"/>
  <c r="H26" s="1"/>
  <c r="F10"/>
  <c r="E10"/>
  <c r="G10" s="1"/>
  <c r="F27"/>
  <c r="E27"/>
  <c r="G27" s="1"/>
  <c r="H27" s="1"/>
  <c r="F11"/>
  <c r="E11"/>
  <c r="G11" s="1"/>
  <c r="F20"/>
  <c r="E20"/>
  <c r="G20" s="1"/>
  <c r="H20" s="1"/>
  <c r="F29"/>
  <c r="E29"/>
  <c r="G29" s="1"/>
  <c r="F21"/>
  <c r="E21"/>
  <c r="G21" s="1"/>
  <c r="H21" s="1"/>
  <c r="F13"/>
  <c r="E13"/>
  <c r="G13" s="1"/>
  <c r="F5"/>
  <c r="E5"/>
  <c r="G5" s="1"/>
  <c r="H5" s="1"/>
  <c r="F30"/>
  <c r="E30"/>
  <c r="G30" s="1"/>
  <c r="H30" l="1"/>
  <c r="H29"/>
  <c r="H10"/>
  <c r="H8"/>
  <c r="H31"/>
  <c r="H28"/>
  <c r="H34"/>
  <c r="H32"/>
  <c r="H13"/>
  <c r="H11"/>
  <c r="H9"/>
  <c r="H7"/>
  <c r="H4"/>
  <c r="H3"/>
  <c r="H33"/>
  <c r="H6"/>
</calcChain>
</file>

<file path=xl/sharedStrings.xml><?xml version="1.0" encoding="utf-8"?>
<sst xmlns="http://schemas.openxmlformats.org/spreadsheetml/2006/main" count="22" uniqueCount="22">
  <si>
    <t>Reg</t>
  </si>
  <si>
    <t>Slice</t>
  </si>
  <si>
    <t>LUT</t>
  </si>
  <si>
    <t>Freq</t>
  </si>
  <si>
    <t>MaxValue</t>
  </si>
  <si>
    <t>Combinational implementation</t>
  </si>
  <si>
    <t>INPUT_BITS</t>
  </si>
  <si>
    <t>OUTPUT_DIGITS</t>
  </si>
  <si>
    <t>OUTPUT_BITS</t>
  </si>
  <si>
    <t>Pierwsza cyfra</t>
  </si>
  <si>
    <t>Tekstowo</t>
  </si>
  <si>
    <t>Ile cyfr razem</t>
  </si>
  <si>
    <t>Bity piewszej cyfry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</si>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</sst>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zoomScale="175" zoomScaleNormal="175" workbookViewId="0">
      <pane xSplit="8" ySplit="2" topLeftCell="I3" activePane="bottomRight" state="frozenSplit"/>
      <selection pane="topRight" activeCell="L1" sqref="L1"/>
      <selection pane="bottomLeft" activeCell="A13" sqref="A13"/>
      <selection pane="bottomRight" activeCell="L35" sqref="L35"/>
    </sheetView>
  </sheetViews>
  <sheetFormatPr defaultRowHeight="14.25"/>
  <cols>
    <col min="1" max="1" width="11.125" bestFit="1" customWidth="1"/>
    <col min="2" max="2" width="12.375" style="1" hidden="1" customWidth="1"/>
    <col min="3" max="3" width="15.375" bestFit="1" customWidth="1"/>
    <col min="4" max="7" width="15.375" hidden="1" customWidth="1"/>
    <col min="8" max="8" width="15.375" customWidth="1"/>
  </cols>
  <sheetData>
    <row r="1" spans="1:12">
      <c r="I1" t="s">
        <v>5</v>
      </c>
    </row>
    <row r="2" spans="1:12">
      <c r="A2" t="s">
        <v>6</v>
      </c>
      <c r="B2" s="1" t="s">
        <v>4</v>
      </c>
      <c r="C2" t="s">
        <v>7</v>
      </c>
      <c r="D2" t="s">
        <v>10</v>
      </c>
      <c r="E2" t="s">
        <v>9</v>
      </c>
      <c r="F2" t="s">
        <v>11</v>
      </c>
      <c r="G2" t="s">
        <v>12</v>
      </c>
      <c r="H2" t="s">
        <v>8</v>
      </c>
      <c r="I2" t="s">
        <v>0</v>
      </c>
      <c r="J2" t="s">
        <v>1</v>
      </c>
      <c r="K2" t="s">
        <v>2</v>
      </c>
      <c r="L2" t="s">
        <v>3</v>
      </c>
    </row>
    <row r="3" spans="1:12">
      <c r="A3">
        <v>1</v>
      </c>
      <c r="B3" s="1">
        <f>2^A3-1</f>
        <v>1</v>
      </c>
      <c r="C3">
        <v>1</v>
      </c>
      <c r="D3" t="str">
        <f>TEXT(B3,"0")</f>
        <v>1</v>
      </c>
      <c r="E3" t="str">
        <f>MID(D3,1,1)</f>
        <v>1</v>
      </c>
      <c r="F3">
        <f>LEN(D3)</f>
        <v>1</v>
      </c>
      <c r="G3">
        <f>VLOOKUP(E3,Arkusz2!$A$1:$B$9,2,0)</f>
        <v>1</v>
      </c>
      <c r="H3">
        <f>G3+(F3-1)*4</f>
        <v>1</v>
      </c>
      <c r="I3">
        <v>2</v>
      </c>
      <c r="J3">
        <v>1</v>
      </c>
      <c r="K3">
        <v>0</v>
      </c>
    </row>
    <row r="4" spans="1:12">
      <c r="A4">
        <v>2</v>
      </c>
      <c r="B4" s="1">
        <f t="shared" ref="B4:B34" si="0">2^A4-1</f>
        <v>3</v>
      </c>
      <c r="C4">
        <v>1</v>
      </c>
      <c r="D4" t="str">
        <f t="shared" ref="D4:D34" si="1">TEXT(B4,"0")</f>
        <v>3</v>
      </c>
      <c r="E4" t="str">
        <f t="shared" ref="E4:E34" si="2">MID(D4,1,1)</f>
        <v>3</v>
      </c>
      <c r="F4">
        <f t="shared" ref="F4:F34" si="3">LEN(D4)</f>
        <v>1</v>
      </c>
      <c r="G4">
        <f>VLOOKUP(E4,Arkusz2!$A$1:$B$9,2,0)</f>
        <v>2</v>
      </c>
      <c r="H4">
        <f t="shared" ref="H4:H34" si="4">G4+(F4-1)*4</f>
        <v>2</v>
      </c>
      <c r="I4">
        <v>4</v>
      </c>
      <c r="J4">
        <v>2</v>
      </c>
      <c r="K4">
        <v>0</v>
      </c>
    </row>
    <row r="5" spans="1:12">
      <c r="A5">
        <v>3</v>
      </c>
      <c r="B5" s="1">
        <f t="shared" si="0"/>
        <v>7</v>
      </c>
      <c r="C5">
        <v>1</v>
      </c>
      <c r="D5" t="str">
        <f t="shared" si="1"/>
        <v>7</v>
      </c>
      <c r="E5" t="str">
        <f t="shared" si="2"/>
        <v>7</v>
      </c>
      <c r="F5">
        <f t="shared" si="3"/>
        <v>1</v>
      </c>
      <c r="G5">
        <f>VLOOKUP(E5,Arkusz2!$A$1:$B$9,2,0)</f>
        <v>3</v>
      </c>
      <c r="H5">
        <f t="shared" si="4"/>
        <v>3</v>
      </c>
      <c r="I5">
        <v>6</v>
      </c>
      <c r="J5">
        <v>3</v>
      </c>
      <c r="K5">
        <v>0</v>
      </c>
    </row>
    <row r="6" spans="1:12">
      <c r="A6">
        <v>4</v>
      </c>
      <c r="B6" s="1">
        <f t="shared" si="0"/>
        <v>15</v>
      </c>
      <c r="C6">
        <v>2</v>
      </c>
      <c r="D6" t="str">
        <f t="shared" si="1"/>
        <v>15</v>
      </c>
      <c r="E6" t="str">
        <f t="shared" si="2"/>
        <v>1</v>
      </c>
      <c r="F6">
        <f t="shared" si="3"/>
        <v>2</v>
      </c>
      <c r="G6">
        <f>VLOOKUP(E6,Arkusz2!$A$1:$B$9,2,0)</f>
        <v>1</v>
      </c>
      <c r="H6">
        <f t="shared" si="4"/>
        <v>5</v>
      </c>
      <c r="I6">
        <v>9</v>
      </c>
      <c r="J6">
        <v>5</v>
      </c>
      <c r="K6">
        <v>4</v>
      </c>
    </row>
    <row r="7" spans="1:12">
      <c r="A7">
        <v>5</v>
      </c>
      <c r="B7" s="1">
        <f t="shared" si="0"/>
        <v>31</v>
      </c>
      <c r="C7">
        <v>2</v>
      </c>
      <c r="D7" t="str">
        <f t="shared" si="1"/>
        <v>31</v>
      </c>
      <c r="E7" t="str">
        <f t="shared" si="2"/>
        <v>3</v>
      </c>
      <c r="F7">
        <f t="shared" si="3"/>
        <v>2</v>
      </c>
      <c r="G7">
        <f>VLOOKUP(E7,Arkusz2!$A$1:$B$9,2,0)</f>
        <v>2</v>
      </c>
      <c r="H7">
        <f t="shared" si="4"/>
        <v>6</v>
      </c>
      <c r="I7">
        <v>11</v>
      </c>
      <c r="J7">
        <v>6</v>
      </c>
      <c r="K7">
        <v>5</v>
      </c>
    </row>
    <row r="8" spans="1:12">
      <c r="A8">
        <v>6</v>
      </c>
      <c r="B8" s="1">
        <f t="shared" si="0"/>
        <v>63</v>
      </c>
      <c r="C8">
        <v>2</v>
      </c>
      <c r="D8" t="str">
        <f t="shared" si="1"/>
        <v>63</v>
      </c>
      <c r="E8" t="str">
        <f t="shared" si="2"/>
        <v>6</v>
      </c>
      <c r="F8">
        <f t="shared" si="3"/>
        <v>2</v>
      </c>
      <c r="G8">
        <f>VLOOKUP(E8,Arkusz2!$A$1:$B$9,2,0)</f>
        <v>3</v>
      </c>
      <c r="H8">
        <f t="shared" si="4"/>
        <v>7</v>
      </c>
      <c r="I8">
        <v>13</v>
      </c>
      <c r="J8">
        <v>8</v>
      </c>
      <c r="K8">
        <v>15</v>
      </c>
    </row>
    <row r="9" spans="1:12">
      <c r="A9">
        <v>7</v>
      </c>
      <c r="B9" s="1">
        <f t="shared" si="0"/>
        <v>127</v>
      </c>
      <c r="C9">
        <v>3</v>
      </c>
      <c r="D9" t="str">
        <f t="shared" si="1"/>
        <v>127</v>
      </c>
      <c r="E9" t="str">
        <f t="shared" si="2"/>
        <v>1</v>
      </c>
      <c r="F9">
        <f t="shared" si="3"/>
        <v>3</v>
      </c>
      <c r="G9">
        <f>VLOOKUP(E9,Arkusz2!$A$1:$B$9,2,0)</f>
        <v>1</v>
      </c>
      <c r="H9">
        <f t="shared" si="4"/>
        <v>9</v>
      </c>
      <c r="I9">
        <v>16</v>
      </c>
      <c r="J9">
        <v>12</v>
      </c>
      <c r="K9">
        <v>23</v>
      </c>
    </row>
    <row r="10" spans="1:12">
      <c r="A10">
        <v>8</v>
      </c>
      <c r="B10" s="1">
        <f t="shared" si="0"/>
        <v>255</v>
      </c>
      <c r="C10">
        <v>3</v>
      </c>
      <c r="D10" t="str">
        <f t="shared" si="1"/>
        <v>255</v>
      </c>
      <c r="E10" t="str">
        <f t="shared" si="2"/>
        <v>2</v>
      </c>
      <c r="F10">
        <f t="shared" si="3"/>
        <v>3</v>
      </c>
      <c r="G10">
        <f>VLOOKUP(E10,Arkusz2!$A$1:$B$9,2,0)</f>
        <v>2</v>
      </c>
      <c r="H10">
        <f t="shared" si="4"/>
        <v>10</v>
      </c>
      <c r="I10">
        <v>18</v>
      </c>
      <c r="J10">
        <v>13</v>
      </c>
      <c r="K10">
        <v>25</v>
      </c>
    </row>
    <row r="11" spans="1:12">
      <c r="A11">
        <v>9</v>
      </c>
      <c r="B11" s="1">
        <f t="shared" si="0"/>
        <v>511</v>
      </c>
      <c r="C11">
        <v>3</v>
      </c>
      <c r="D11" t="str">
        <f t="shared" si="1"/>
        <v>511</v>
      </c>
      <c r="E11" t="str">
        <f t="shared" si="2"/>
        <v>5</v>
      </c>
      <c r="F11">
        <f t="shared" si="3"/>
        <v>3</v>
      </c>
      <c r="G11">
        <f>VLOOKUP(E11,Arkusz2!$A$1:$B$9,2,0)</f>
        <v>3</v>
      </c>
      <c r="H11">
        <f t="shared" si="4"/>
        <v>11</v>
      </c>
      <c r="I11">
        <v>20</v>
      </c>
      <c r="J11">
        <v>21</v>
      </c>
      <c r="K11">
        <v>42</v>
      </c>
      <c r="L11">
        <v>87</v>
      </c>
    </row>
    <row r="12" spans="1:12">
      <c r="A12">
        <v>10</v>
      </c>
      <c r="B12" s="1">
        <f t="shared" si="0"/>
        <v>1023</v>
      </c>
      <c r="C12">
        <v>4</v>
      </c>
      <c r="D12" t="str">
        <f t="shared" si="1"/>
        <v>1023</v>
      </c>
      <c r="E12" t="str">
        <f t="shared" si="2"/>
        <v>1</v>
      </c>
      <c r="F12">
        <f t="shared" si="3"/>
        <v>4</v>
      </c>
      <c r="G12">
        <f>VLOOKUP(E12,Arkusz2!$A$1:$B$9,2,0)</f>
        <v>1</v>
      </c>
      <c r="H12">
        <f t="shared" si="4"/>
        <v>13</v>
      </c>
      <c r="I12">
        <v>23</v>
      </c>
      <c r="J12">
        <v>35</v>
      </c>
      <c r="K12">
        <v>70</v>
      </c>
      <c r="L12">
        <v>62</v>
      </c>
    </row>
    <row r="13" spans="1:12">
      <c r="A13">
        <v>11</v>
      </c>
      <c r="B13" s="1">
        <f t="shared" si="0"/>
        <v>2047</v>
      </c>
      <c r="C13">
        <v>4</v>
      </c>
      <c r="D13" t="str">
        <f t="shared" si="1"/>
        <v>2047</v>
      </c>
      <c r="E13" t="str">
        <f t="shared" si="2"/>
        <v>2</v>
      </c>
      <c r="F13">
        <f t="shared" si="3"/>
        <v>4</v>
      </c>
      <c r="G13">
        <f>VLOOKUP(E13,Arkusz2!$A$1:$B$9,2,0)</f>
        <v>2</v>
      </c>
      <c r="H13">
        <f t="shared" si="4"/>
        <v>14</v>
      </c>
      <c r="I13">
        <v>25</v>
      </c>
      <c r="J13">
        <v>38</v>
      </c>
      <c r="K13">
        <v>75</v>
      </c>
      <c r="L13">
        <v>62</v>
      </c>
    </row>
    <row r="14" spans="1:12">
      <c r="A14">
        <v>12</v>
      </c>
      <c r="B14" s="1">
        <f t="shared" si="0"/>
        <v>4095</v>
      </c>
      <c r="C14">
        <v>4</v>
      </c>
      <c r="D14" t="str">
        <f t="shared" si="1"/>
        <v>4095</v>
      </c>
      <c r="E14" t="str">
        <f t="shared" si="2"/>
        <v>4</v>
      </c>
      <c r="F14">
        <f t="shared" si="3"/>
        <v>4</v>
      </c>
      <c r="G14">
        <f>VLOOKUP(E14,Arkusz2!$A$1:$B$9,2,0)</f>
        <v>3</v>
      </c>
      <c r="H14">
        <f t="shared" si="4"/>
        <v>15</v>
      </c>
      <c r="I14">
        <v>27</v>
      </c>
      <c r="J14">
        <v>44</v>
      </c>
      <c r="K14">
        <v>88</v>
      </c>
      <c r="L14">
        <v>52</v>
      </c>
    </row>
    <row r="15" spans="1:12">
      <c r="A15">
        <v>13</v>
      </c>
      <c r="B15" s="1">
        <f t="shared" si="0"/>
        <v>8191</v>
      </c>
      <c r="C15">
        <v>4</v>
      </c>
      <c r="D15" t="str">
        <f t="shared" si="1"/>
        <v>8191</v>
      </c>
      <c r="E15" t="str">
        <f t="shared" si="2"/>
        <v>8</v>
      </c>
      <c r="F15">
        <f t="shared" si="3"/>
        <v>4</v>
      </c>
      <c r="G15">
        <f>VLOOKUP(E15,Arkusz2!$A$1:$B$9,2,0)</f>
        <v>4</v>
      </c>
      <c r="H15">
        <f t="shared" si="4"/>
        <v>16</v>
      </c>
      <c r="I15">
        <v>30</v>
      </c>
      <c r="J15">
        <v>61</v>
      </c>
      <c r="K15">
        <v>121</v>
      </c>
      <c r="L15">
        <v>45</v>
      </c>
    </row>
    <row r="16" spans="1:12">
      <c r="A16">
        <v>14</v>
      </c>
      <c r="B16" s="1">
        <f t="shared" si="0"/>
        <v>16383</v>
      </c>
      <c r="C16">
        <v>5</v>
      </c>
      <c r="D16" t="str">
        <f t="shared" si="1"/>
        <v>16383</v>
      </c>
      <c r="E16" t="str">
        <f t="shared" si="2"/>
        <v>1</v>
      </c>
      <c r="F16">
        <f t="shared" si="3"/>
        <v>5</v>
      </c>
      <c r="G16">
        <f>VLOOKUP(E16,Arkusz2!$A$1:$B$9,2,0)</f>
        <v>1</v>
      </c>
      <c r="H16">
        <f t="shared" si="4"/>
        <v>17</v>
      </c>
      <c r="I16">
        <v>31</v>
      </c>
      <c r="J16">
        <v>80</v>
      </c>
      <c r="K16">
        <v>160</v>
      </c>
      <c r="L16">
        <v>35</v>
      </c>
    </row>
    <row r="17" spans="1:12">
      <c r="A17">
        <v>15</v>
      </c>
      <c r="B17" s="1">
        <f t="shared" si="0"/>
        <v>32767</v>
      </c>
      <c r="C17">
        <v>5</v>
      </c>
      <c r="D17" t="str">
        <f t="shared" si="1"/>
        <v>32767</v>
      </c>
      <c r="E17" t="str">
        <f t="shared" si="2"/>
        <v>3</v>
      </c>
      <c r="F17">
        <f t="shared" si="3"/>
        <v>5</v>
      </c>
      <c r="G17">
        <f>VLOOKUP(E17,Arkusz2!$A$1:$B$9,2,0)</f>
        <v>2</v>
      </c>
      <c r="H17">
        <f t="shared" si="4"/>
        <v>18</v>
      </c>
      <c r="I17">
        <v>33</v>
      </c>
      <c r="J17">
        <v>94</v>
      </c>
      <c r="K17">
        <v>188</v>
      </c>
      <c r="L17">
        <v>32</v>
      </c>
    </row>
    <row r="18" spans="1:12">
      <c r="A18">
        <v>16</v>
      </c>
      <c r="B18" s="1">
        <f t="shared" si="0"/>
        <v>65535</v>
      </c>
      <c r="C18">
        <v>5</v>
      </c>
      <c r="D18" t="str">
        <f t="shared" si="1"/>
        <v>65535</v>
      </c>
      <c r="E18" t="str">
        <f t="shared" si="2"/>
        <v>6</v>
      </c>
      <c r="F18">
        <f t="shared" si="3"/>
        <v>5</v>
      </c>
      <c r="G18">
        <f>VLOOKUP(E18,Arkusz2!$A$1:$B$9,2,0)</f>
        <v>3</v>
      </c>
      <c r="H18">
        <f t="shared" si="4"/>
        <v>19</v>
      </c>
      <c r="I18">
        <v>35</v>
      </c>
      <c r="J18">
        <v>106</v>
      </c>
      <c r="K18">
        <v>212</v>
      </c>
      <c r="L18">
        <v>31</v>
      </c>
    </row>
    <row r="19" spans="1:12">
      <c r="A19">
        <v>17</v>
      </c>
      <c r="B19" s="1">
        <f t="shared" si="0"/>
        <v>131071</v>
      </c>
      <c r="C19">
        <v>6</v>
      </c>
      <c r="D19" t="str">
        <f t="shared" si="1"/>
        <v>131071</v>
      </c>
      <c r="E19" t="str">
        <f t="shared" si="2"/>
        <v>1</v>
      </c>
      <c r="F19">
        <f t="shared" si="3"/>
        <v>6</v>
      </c>
      <c r="G19">
        <f>VLOOKUP(E19,Arkusz2!$A$1:$B$9,2,0)</f>
        <v>1</v>
      </c>
      <c r="H19">
        <f t="shared" si="4"/>
        <v>21</v>
      </c>
      <c r="I19">
        <v>38</v>
      </c>
      <c r="J19">
        <v>108</v>
      </c>
      <c r="K19">
        <v>215</v>
      </c>
      <c r="L19">
        <v>30</v>
      </c>
    </row>
    <row r="20" spans="1:12">
      <c r="A20">
        <v>18</v>
      </c>
      <c r="B20" s="1">
        <f t="shared" si="0"/>
        <v>262143</v>
      </c>
      <c r="C20">
        <v>6</v>
      </c>
      <c r="D20" t="str">
        <f t="shared" si="1"/>
        <v>262143</v>
      </c>
      <c r="E20" t="str">
        <f t="shared" si="2"/>
        <v>2</v>
      </c>
      <c r="F20">
        <f t="shared" si="3"/>
        <v>6</v>
      </c>
      <c r="G20">
        <f>VLOOKUP(E20,Arkusz2!$A$1:$B$9,2,0)</f>
        <v>2</v>
      </c>
      <c r="H20">
        <f t="shared" si="4"/>
        <v>22</v>
      </c>
      <c r="I20">
        <v>40</v>
      </c>
      <c r="J20">
        <v>143</v>
      </c>
      <c r="K20">
        <v>285</v>
      </c>
      <c r="L20">
        <v>26</v>
      </c>
    </row>
    <row r="21" spans="1:12">
      <c r="A21">
        <v>19</v>
      </c>
      <c r="B21" s="1">
        <f t="shared" si="0"/>
        <v>524287</v>
      </c>
      <c r="C21">
        <v>6</v>
      </c>
      <c r="D21" t="str">
        <f t="shared" si="1"/>
        <v>524287</v>
      </c>
      <c r="E21" t="str">
        <f t="shared" si="2"/>
        <v>5</v>
      </c>
      <c r="F21">
        <f t="shared" si="3"/>
        <v>6</v>
      </c>
      <c r="G21">
        <f>VLOOKUP(E21,Arkusz2!$A$1:$B$9,2,0)</f>
        <v>3</v>
      </c>
      <c r="H21">
        <f t="shared" si="4"/>
        <v>23</v>
      </c>
      <c r="I21">
        <v>42</v>
      </c>
      <c r="J21">
        <v>159</v>
      </c>
      <c r="K21">
        <v>316</v>
      </c>
      <c r="L21">
        <v>25</v>
      </c>
    </row>
    <row r="22" spans="1:12">
      <c r="A22">
        <v>20</v>
      </c>
      <c r="B22" s="1">
        <f t="shared" si="0"/>
        <v>1048575</v>
      </c>
      <c r="C22">
        <v>7</v>
      </c>
      <c r="D22" t="str">
        <f t="shared" si="1"/>
        <v>1048575</v>
      </c>
      <c r="E22" t="str">
        <f t="shared" si="2"/>
        <v>1</v>
      </c>
      <c r="F22">
        <f t="shared" si="3"/>
        <v>7</v>
      </c>
      <c r="G22">
        <f>VLOOKUP(E22,Arkusz2!$A$1:$B$9,2,0)</f>
        <v>1</v>
      </c>
      <c r="H22">
        <f t="shared" si="4"/>
        <v>25</v>
      </c>
      <c r="I22">
        <v>45</v>
      </c>
      <c r="J22">
        <v>165</v>
      </c>
      <c r="K22">
        <v>329</v>
      </c>
      <c r="L22">
        <v>23</v>
      </c>
    </row>
    <row r="23" spans="1:12">
      <c r="A23">
        <v>21</v>
      </c>
      <c r="B23" s="1">
        <f t="shared" si="0"/>
        <v>2097151</v>
      </c>
      <c r="C23">
        <v>7</v>
      </c>
      <c r="D23" t="str">
        <f t="shared" si="1"/>
        <v>2097151</v>
      </c>
      <c r="E23" t="str">
        <f t="shared" si="2"/>
        <v>2</v>
      </c>
      <c r="F23">
        <f t="shared" si="3"/>
        <v>7</v>
      </c>
      <c r="G23">
        <f>VLOOKUP(E23,Arkusz2!$A$1:$B$9,2,0)</f>
        <v>2</v>
      </c>
      <c r="H23">
        <f t="shared" si="4"/>
        <v>26</v>
      </c>
      <c r="I23">
        <v>47</v>
      </c>
      <c r="J23">
        <v>175</v>
      </c>
      <c r="K23">
        <v>349</v>
      </c>
      <c r="L23">
        <v>22</v>
      </c>
    </row>
    <row r="24" spans="1:12">
      <c r="A24">
        <v>22</v>
      </c>
      <c r="B24" s="1">
        <f t="shared" si="0"/>
        <v>4194303</v>
      </c>
      <c r="C24">
        <v>7</v>
      </c>
      <c r="D24" t="str">
        <f t="shared" si="1"/>
        <v>4194303</v>
      </c>
      <c r="E24" t="str">
        <f t="shared" si="2"/>
        <v>4</v>
      </c>
      <c r="F24">
        <f t="shared" si="3"/>
        <v>7</v>
      </c>
      <c r="G24">
        <f>VLOOKUP(E24,Arkusz2!$A$1:$B$9,2,0)</f>
        <v>3</v>
      </c>
      <c r="H24">
        <f t="shared" si="4"/>
        <v>27</v>
      </c>
      <c r="I24">
        <v>49</v>
      </c>
      <c r="J24">
        <v>207</v>
      </c>
      <c r="K24">
        <v>414</v>
      </c>
      <c r="L24">
        <v>21</v>
      </c>
    </row>
    <row r="25" spans="1:12">
      <c r="A25">
        <v>23</v>
      </c>
      <c r="B25" s="1">
        <f t="shared" si="0"/>
        <v>8388607</v>
      </c>
      <c r="C25">
        <v>7</v>
      </c>
      <c r="D25" t="str">
        <f t="shared" si="1"/>
        <v>8388607</v>
      </c>
      <c r="E25" t="str">
        <f t="shared" si="2"/>
        <v>8</v>
      </c>
      <c r="F25">
        <f t="shared" si="3"/>
        <v>7</v>
      </c>
      <c r="G25">
        <f>VLOOKUP(E25,Arkusz2!$A$1:$B$9,2,0)</f>
        <v>4</v>
      </c>
      <c r="H25">
        <f t="shared" si="4"/>
        <v>28</v>
      </c>
      <c r="I25">
        <v>51</v>
      </c>
      <c r="J25">
        <v>208</v>
      </c>
      <c r="K25">
        <v>415</v>
      </c>
      <c r="L25">
        <v>20</v>
      </c>
    </row>
    <row r="26" spans="1:12">
      <c r="A26">
        <v>24</v>
      </c>
      <c r="B26" s="1">
        <f t="shared" si="0"/>
        <v>16777215</v>
      </c>
      <c r="C26">
        <v>8</v>
      </c>
      <c r="D26" t="str">
        <f t="shared" si="1"/>
        <v>16777215</v>
      </c>
      <c r="E26" t="str">
        <f t="shared" si="2"/>
        <v>1</v>
      </c>
      <c r="F26">
        <f t="shared" si="3"/>
        <v>8</v>
      </c>
      <c r="G26">
        <f>VLOOKUP(E26,Arkusz2!$A$1:$B$9,2,0)</f>
        <v>1</v>
      </c>
      <c r="H26">
        <f t="shared" si="4"/>
        <v>29</v>
      </c>
      <c r="I26">
        <v>53</v>
      </c>
      <c r="J26">
        <v>214</v>
      </c>
      <c r="K26">
        <v>427</v>
      </c>
      <c r="L26">
        <v>20</v>
      </c>
    </row>
    <row r="27" spans="1:12">
      <c r="A27">
        <v>25</v>
      </c>
      <c r="B27" s="1">
        <f t="shared" si="0"/>
        <v>33554431</v>
      </c>
      <c r="C27">
        <v>8</v>
      </c>
      <c r="D27" t="str">
        <f t="shared" si="1"/>
        <v>33554431</v>
      </c>
      <c r="E27" t="str">
        <f t="shared" si="2"/>
        <v>3</v>
      </c>
      <c r="F27">
        <f t="shared" si="3"/>
        <v>8</v>
      </c>
      <c r="G27">
        <f>VLOOKUP(E27,Arkusz2!$A$1:$B$9,2,0)</f>
        <v>2</v>
      </c>
      <c r="H27">
        <f t="shared" si="4"/>
        <v>30</v>
      </c>
      <c r="I27">
        <v>55</v>
      </c>
      <c r="J27">
        <v>246</v>
      </c>
      <c r="K27">
        <v>491</v>
      </c>
      <c r="L27">
        <v>19</v>
      </c>
    </row>
    <row r="28" spans="1:12">
      <c r="A28">
        <v>26</v>
      </c>
      <c r="B28" s="1">
        <f t="shared" si="0"/>
        <v>67108863</v>
      </c>
      <c r="C28">
        <v>8</v>
      </c>
      <c r="D28" t="str">
        <f t="shared" si="1"/>
        <v>67108863</v>
      </c>
      <c r="E28" t="str">
        <f t="shared" si="2"/>
        <v>6</v>
      </c>
      <c r="F28">
        <f t="shared" si="3"/>
        <v>8</v>
      </c>
      <c r="G28">
        <f>VLOOKUP(E28,Arkusz2!$A$1:$B$9,2,0)</f>
        <v>3</v>
      </c>
      <c r="H28">
        <f t="shared" si="4"/>
        <v>31</v>
      </c>
      <c r="I28">
        <v>57</v>
      </c>
      <c r="J28">
        <v>270</v>
      </c>
      <c r="K28">
        <v>540</v>
      </c>
      <c r="L28">
        <v>19</v>
      </c>
    </row>
    <row r="29" spans="1:12">
      <c r="A29">
        <v>27</v>
      </c>
      <c r="B29" s="1">
        <f t="shared" si="0"/>
        <v>134217727</v>
      </c>
      <c r="C29">
        <v>9</v>
      </c>
      <c r="D29" t="str">
        <f t="shared" si="1"/>
        <v>134217727</v>
      </c>
      <c r="E29" t="str">
        <f t="shared" si="2"/>
        <v>1</v>
      </c>
      <c r="F29">
        <f t="shared" si="3"/>
        <v>9</v>
      </c>
      <c r="G29">
        <f>VLOOKUP(E29,Arkusz2!$A$1:$B$9,2,0)</f>
        <v>1</v>
      </c>
      <c r="H29">
        <f t="shared" si="4"/>
        <v>33</v>
      </c>
      <c r="I29">
        <v>60</v>
      </c>
      <c r="J29">
        <v>289</v>
      </c>
      <c r="K29">
        <v>578</v>
      </c>
      <c r="L29">
        <v>18</v>
      </c>
    </row>
    <row r="30" spans="1:12">
      <c r="A30">
        <v>28</v>
      </c>
      <c r="B30" s="1">
        <f t="shared" si="0"/>
        <v>268435455</v>
      </c>
      <c r="C30">
        <v>9</v>
      </c>
      <c r="D30" t="str">
        <f t="shared" si="1"/>
        <v>268435455</v>
      </c>
      <c r="E30" t="str">
        <f t="shared" si="2"/>
        <v>2</v>
      </c>
      <c r="F30">
        <f t="shared" si="3"/>
        <v>9</v>
      </c>
      <c r="G30">
        <f>VLOOKUP(E30,Arkusz2!$A$1:$B$9,2,0)</f>
        <v>2</v>
      </c>
      <c r="H30">
        <f t="shared" si="4"/>
        <v>34</v>
      </c>
      <c r="I30">
        <v>62</v>
      </c>
      <c r="J30">
        <v>315</v>
      </c>
      <c r="K30">
        <v>629</v>
      </c>
      <c r="L30">
        <v>18</v>
      </c>
    </row>
    <row r="31" spans="1:12">
      <c r="A31">
        <v>29</v>
      </c>
      <c r="B31" s="1">
        <f t="shared" si="0"/>
        <v>536870911</v>
      </c>
      <c r="C31">
        <v>9</v>
      </c>
      <c r="D31" t="str">
        <f t="shared" si="1"/>
        <v>536870911</v>
      </c>
      <c r="E31" t="str">
        <f t="shared" si="2"/>
        <v>5</v>
      </c>
      <c r="F31">
        <f t="shared" si="3"/>
        <v>9</v>
      </c>
      <c r="G31">
        <f>VLOOKUP(E31,Arkusz2!$A$1:$B$9,2,0)</f>
        <v>3</v>
      </c>
      <c r="H31">
        <f t="shared" si="4"/>
        <v>35</v>
      </c>
      <c r="I31">
        <v>64</v>
      </c>
      <c r="J31">
        <v>321</v>
      </c>
      <c r="K31">
        <v>641</v>
      </c>
      <c r="L31">
        <v>17</v>
      </c>
    </row>
    <row r="32" spans="1:12">
      <c r="A32">
        <v>30</v>
      </c>
      <c r="B32" s="1">
        <f t="shared" si="0"/>
        <v>1073741823</v>
      </c>
      <c r="C32">
        <v>10</v>
      </c>
      <c r="D32" t="str">
        <f t="shared" si="1"/>
        <v>1073741823</v>
      </c>
      <c r="E32" t="str">
        <f t="shared" si="2"/>
        <v>1</v>
      </c>
      <c r="F32">
        <f t="shared" si="3"/>
        <v>10</v>
      </c>
      <c r="G32">
        <f>VLOOKUP(E32,Arkusz2!$A$1:$B$9,2,0)</f>
        <v>1</v>
      </c>
      <c r="H32">
        <f t="shared" si="4"/>
        <v>37</v>
      </c>
      <c r="I32">
        <v>67</v>
      </c>
      <c r="J32">
        <v>371</v>
      </c>
      <c r="K32">
        <v>742</v>
      </c>
      <c r="L32">
        <v>15</v>
      </c>
    </row>
    <row r="33" spans="1:12">
      <c r="A33">
        <v>31</v>
      </c>
      <c r="B33" s="1">
        <f t="shared" si="0"/>
        <v>2147483647</v>
      </c>
      <c r="C33">
        <v>10</v>
      </c>
      <c r="D33" t="str">
        <f t="shared" si="1"/>
        <v>2147483647</v>
      </c>
      <c r="E33" t="str">
        <f t="shared" si="2"/>
        <v>2</v>
      </c>
      <c r="F33">
        <f t="shared" si="3"/>
        <v>10</v>
      </c>
      <c r="G33">
        <f>VLOOKUP(E33,Arkusz2!$A$1:$B$9,2,0)</f>
        <v>2</v>
      </c>
      <c r="H33">
        <f t="shared" si="4"/>
        <v>38</v>
      </c>
      <c r="I33">
        <v>69</v>
      </c>
      <c r="J33">
        <v>395</v>
      </c>
      <c r="K33">
        <v>789</v>
      </c>
      <c r="L33">
        <v>15</v>
      </c>
    </row>
    <row r="34" spans="1:12">
      <c r="A34">
        <v>32</v>
      </c>
      <c r="B34" s="1">
        <f t="shared" si="0"/>
        <v>4294967295</v>
      </c>
      <c r="C34">
        <v>10</v>
      </c>
      <c r="D34" t="str">
        <f t="shared" si="1"/>
        <v>4294967295</v>
      </c>
      <c r="E34" t="str">
        <f t="shared" si="2"/>
        <v>4</v>
      </c>
      <c r="F34">
        <f t="shared" si="3"/>
        <v>10</v>
      </c>
      <c r="G34">
        <f>VLOOKUP(E34,Arkusz2!$A$1:$B$9,2,0)</f>
        <v>3</v>
      </c>
      <c r="H34">
        <f t="shared" si="4"/>
        <v>39</v>
      </c>
      <c r="I34">
        <v>71</v>
      </c>
      <c r="J34">
        <v>373</v>
      </c>
      <c r="K34">
        <v>746</v>
      </c>
      <c r="L34"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10" sqref="B10"/>
    </sheetView>
  </sheetViews>
  <sheetFormatPr defaultRowHeight="14.25"/>
  <sheetData>
    <row r="1" spans="1:2">
      <c r="A1" s="2" t="s">
        <v>13</v>
      </c>
      <c r="B1">
        <v>1</v>
      </c>
    </row>
    <row r="2" spans="1:2">
      <c r="A2" s="2" t="s">
        <v>14</v>
      </c>
      <c r="B2">
        <v>2</v>
      </c>
    </row>
    <row r="3" spans="1:2">
      <c r="A3" s="2" t="s">
        <v>15</v>
      </c>
      <c r="B3">
        <v>2</v>
      </c>
    </row>
    <row r="4" spans="1:2">
      <c r="A4" s="2" t="s">
        <v>16</v>
      </c>
      <c r="B4">
        <v>3</v>
      </c>
    </row>
    <row r="5" spans="1:2">
      <c r="A5" s="2" t="s">
        <v>17</v>
      </c>
      <c r="B5">
        <v>3</v>
      </c>
    </row>
    <row r="6" spans="1:2">
      <c r="A6" s="2" t="s">
        <v>18</v>
      </c>
      <c r="B6">
        <v>3</v>
      </c>
    </row>
    <row r="7" spans="1:2">
      <c r="A7" s="2" t="s">
        <v>19</v>
      </c>
      <c r="B7">
        <v>3</v>
      </c>
    </row>
    <row r="8" spans="1:2">
      <c r="A8" s="2" t="s">
        <v>20</v>
      </c>
      <c r="B8">
        <v>4</v>
      </c>
    </row>
    <row r="9" spans="1:2">
      <c r="A9" s="2" t="s">
        <v>21</v>
      </c>
      <c r="B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dbieczynski</dc:creator>
  <cp:lastModifiedBy>dbieczynski</cp:lastModifiedBy>
  <dcterms:created xsi:type="dcterms:W3CDTF">2023-11-24T14:21:26Z</dcterms:created>
  <dcterms:modified xsi:type="dcterms:W3CDTF">2023-11-24T15:00:21Z</dcterms:modified>
</cp:coreProperties>
</file>