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s5288_admin\Documents\stn_continuos_process_new_arch\"/>
    </mc:Choice>
  </mc:AlternateContent>
  <xr:revisionPtr revIDLastSave="0" documentId="13_ncr:1_{F8994D16-3482-4210-A9B8-60ADEE2BB43C}" xr6:coauthVersionLast="47" xr6:coauthVersionMax="47" xr10:uidLastSave="{00000000-0000-0000-0000-000000000000}"/>
  <bookViews>
    <workbookView xWindow="3105" yWindow="345" windowWidth="34695" windowHeight="19350" firstSheet="3" activeTab="4" xr2:uid="{658AE8DE-0D0D-4A70-B4A6-A9CB2FBD5FDB}"/>
  </bookViews>
  <sheets>
    <sheet name="network_1_v1 TA1-TA2" sheetId="1" r:id="rId1"/>
    <sheet name="network_1_v1 TA1-TA2-TC1" sheetId="2" r:id="rId2"/>
    <sheet name="network_1_v1 TA1-TC1" sheetId="3" r:id="rId3"/>
    <sheet name="network_6_No_BottleNeck" sheetId="7" r:id="rId4"/>
    <sheet name="network_6_W_BottleNeck_TB2_TB3" sheetId="5" r:id="rId5"/>
    <sheet name="network_6_W_BottleNeck_TB1-TB4" sheetId="6" r:id="rId6"/>
    <sheet name="material_analysis_TB1-TB4" sheetId="8" r:id="rId7"/>
    <sheet name="material_analysis_no_bottleneck"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3" l="1"/>
  <c r="L5" i="3"/>
  <c r="L6" i="3"/>
  <c r="L7" i="3"/>
  <c r="L8" i="3"/>
  <c r="L9" i="3"/>
  <c r="L10" i="3"/>
  <c r="L11" i="3"/>
  <c r="L12" i="3"/>
  <c r="L13" i="3"/>
  <c r="L14" i="3"/>
  <c r="L15" i="3"/>
  <c r="L16" i="3"/>
  <c r="L17" i="3"/>
  <c r="S17" i="3"/>
  <c r="S16" i="3"/>
  <c r="S15" i="3"/>
  <c r="S14" i="3"/>
  <c r="S13" i="3"/>
  <c r="S12" i="3"/>
  <c r="S11" i="3"/>
  <c r="S10" i="3"/>
  <c r="S9" i="3"/>
  <c r="S7" i="3"/>
  <c r="S6" i="3"/>
  <c r="S3" i="3"/>
  <c r="L3" i="3"/>
  <c r="S6" i="2"/>
  <c r="S7" i="2"/>
  <c r="P6" i="2"/>
  <c r="P7" i="2"/>
  <c r="S17" i="2"/>
  <c r="S16" i="2"/>
  <c r="S15" i="2"/>
  <c r="S14" i="2"/>
  <c r="S13" i="2"/>
  <c r="S12" i="2"/>
  <c r="S11" i="2"/>
  <c r="S10" i="2"/>
  <c r="S9" i="2"/>
  <c r="S3" i="2"/>
  <c r="L17" i="2"/>
  <c r="L16" i="2"/>
  <c r="L15" i="2"/>
  <c r="L14" i="2"/>
  <c r="L13" i="2"/>
  <c r="L12" i="2"/>
  <c r="L11" i="2"/>
  <c r="L10" i="2"/>
  <c r="L9" i="2"/>
  <c r="L7" i="2"/>
  <c r="L6" i="2"/>
  <c r="L3" i="2"/>
  <c r="P9" i="2"/>
  <c r="P10" i="2"/>
  <c r="P11" i="2"/>
  <c r="P12" i="2"/>
  <c r="P13" i="2"/>
  <c r="P14" i="2"/>
  <c r="P15" i="2"/>
  <c r="P16" i="2"/>
  <c r="P17" i="2"/>
  <c r="I6" i="2"/>
  <c r="I7" i="2"/>
  <c r="I9" i="2"/>
  <c r="I10" i="2"/>
  <c r="I11" i="2"/>
  <c r="I12" i="2"/>
  <c r="I13" i="2"/>
  <c r="I14" i="2"/>
  <c r="I15" i="2"/>
  <c r="I16" i="2"/>
  <c r="I17" i="2"/>
  <c r="I3" i="2"/>
  <c r="S17" i="1"/>
  <c r="S16" i="1"/>
  <c r="S15" i="1"/>
  <c r="S14" i="1"/>
  <c r="S13" i="1"/>
  <c r="S12" i="1"/>
  <c r="S11" i="1"/>
  <c r="S10" i="1"/>
  <c r="S9" i="1"/>
  <c r="S8" i="1"/>
  <c r="S7" i="1"/>
  <c r="S6" i="1"/>
  <c r="S4" i="1"/>
  <c r="S3" i="1"/>
  <c r="L4" i="1"/>
  <c r="L6" i="1"/>
  <c r="L7" i="1"/>
  <c r="L8" i="1"/>
  <c r="L9" i="1"/>
  <c r="L10" i="1"/>
  <c r="L11" i="1"/>
  <c r="L12" i="1"/>
  <c r="L13" i="1"/>
  <c r="L14" i="1"/>
  <c r="L15" i="1"/>
  <c r="L16" i="1"/>
  <c r="L17" i="1"/>
  <c r="L3" i="1"/>
  <c r="P17" i="3"/>
  <c r="I17" i="3"/>
  <c r="P16" i="3"/>
  <c r="I16" i="3"/>
  <c r="P15" i="3"/>
  <c r="I15" i="3"/>
  <c r="P14" i="3"/>
  <c r="I14" i="3"/>
  <c r="P13" i="3"/>
  <c r="I13" i="3"/>
  <c r="P12" i="3"/>
  <c r="I12" i="3"/>
  <c r="P11" i="3"/>
  <c r="I11" i="3"/>
  <c r="P10" i="3"/>
  <c r="I10" i="3"/>
  <c r="P9" i="3"/>
  <c r="I9" i="3"/>
  <c r="I8" i="3"/>
  <c r="P7" i="3"/>
  <c r="I7" i="3"/>
  <c r="P6" i="3"/>
  <c r="I6" i="3"/>
  <c r="I5" i="3"/>
  <c r="I4" i="3"/>
  <c r="P3" i="3"/>
  <c r="I3" i="3"/>
  <c r="P3" i="2"/>
  <c r="P4" i="1"/>
  <c r="P6" i="1"/>
  <c r="P7" i="1"/>
  <c r="P8" i="1"/>
  <c r="P9" i="1"/>
  <c r="P10" i="1"/>
  <c r="P11" i="1"/>
  <c r="P12" i="1"/>
  <c r="P13" i="1"/>
  <c r="P14" i="1"/>
  <c r="P15" i="1"/>
  <c r="P16" i="1"/>
  <c r="P17" i="1"/>
  <c r="P3" i="1"/>
  <c r="I4" i="1"/>
  <c r="I6" i="1"/>
  <c r="I7" i="1"/>
  <c r="I8" i="1"/>
  <c r="I9" i="1"/>
  <c r="I10" i="1"/>
  <c r="I11" i="1"/>
  <c r="I12" i="1"/>
  <c r="I13" i="1"/>
  <c r="I14" i="1"/>
  <c r="I15" i="1"/>
  <c r="I16" i="1"/>
  <c r="I17" i="1"/>
  <c r="I3" i="1"/>
</calcChain>
</file>

<file path=xl/sharedStrings.xml><?xml version="1.0" encoding="utf-8"?>
<sst xmlns="http://schemas.openxmlformats.org/spreadsheetml/2006/main" count="534" uniqueCount="122">
  <si>
    <t>H</t>
  </si>
  <si>
    <t>Original Formulation</t>
  </si>
  <si>
    <t>New Formulation</t>
  </si>
  <si>
    <t>Obj</t>
  </si>
  <si>
    <t>Production</t>
  </si>
  <si>
    <t>Predicted Production P1</t>
  </si>
  <si>
    <t>Root Node Relaxation</t>
  </si>
  <si>
    <t>Relaxed Production</t>
  </si>
  <si>
    <t>If we add in just one unit, is there an impact or is it usufull to generate cuts based on the inventory propagation?</t>
  </si>
  <si>
    <t>The objective is the same, which means that the cut is not cutting any solutions that impact the objective.</t>
  </si>
  <si>
    <t>TC1</t>
  </si>
  <si>
    <t>TA1</t>
  </si>
  <si>
    <t>TA2</t>
  </si>
  <si>
    <t>Bmin</t>
  </si>
  <si>
    <t>Instance</t>
  </si>
  <si>
    <t>Inst1</t>
  </si>
  <si>
    <t>Inst2</t>
  </si>
  <si>
    <t>Inst3</t>
  </si>
  <si>
    <t>Inst4</t>
  </si>
  <si>
    <t>Inst5</t>
  </si>
  <si>
    <t>Inst6</t>
  </si>
  <si>
    <t>Inst7</t>
  </si>
  <si>
    <t>Inst8</t>
  </si>
  <si>
    <t>Inst9</t>
  </si>
  <si>
    <t>Inst10</t>
  </si>
  <si>
    <t>Inst11</t>
  </si>
  <si>
    <t>Inst12</t>
  </si>
  <si>
    <t>Inst13</t>
  </si>
  <si>
    <t>Inst14</t>
  </si>
  <si>
    <t>Inst15</t>
  </si>
  <si>
    <t>Gap Original Formulation %</t>
  </si>
  <si>
    <t>Gap New Formulation %</t>
  </si>
  <si>
    <t>TC1-UA3</t>
  </si>
  <si>
    <t>TA1-UA1</t>
  </si>
  <si>
    <t>TA1-UA2</t>
  </si>
  <si>
    <t xml:space="preserve">Scenario: Vary both BetaMax of tasks TA1-UA1 and TA1-UA2 </t>
  </si>
  <si>
    <t>TauMin = TauMax</t>
  </si>
  <si>
    <t>BetaMax</t>
  </si>
  <si>
    <t>BetaMin</t>
  </si>
  <si>
    <t>Production Gap</t>
  </si>
  <si>
    <t xml:space="preserve">Objective vs. LP Relaxation: In the new formulation, the gap reaches 0% for almost every tested instance. In the original formulation, with 2 exceptions, the gap is also close to 0%.  </t>
  </si>
  <si>
    <t xml:space="preserve">Production vs. Relax Production:  In general the LP relaxation of the original formulation is able to predict, with a relatively small gap, the production. As expected, the gap goes to 0% for almost all instances when the upper bound for the production is included. </t>
  </si>
  <si>
    <t>0 production: I some cases, when the planning horizon is relatively small and BetaMax is low, there is no production.</t>
  </si>
  <si>
    <t>Important:</t>
  </si>
  <si>
    <t>Do we have situations where FP algorithm predicts less production than what is found in the best solution? No</t>
  </si>
  <si>
    <t>The root node relaxation already gives a good relaxation.</t>
  </si>
  <si>
    <t>Correlation with BetaMax:</t>
  </si>
  <si>
    <t>Analysis</t>
  </si>
  <si>
    <t>Results are based on TauMin = TauMax. This assumption is made in order to easily compute the maximum production in the planning horizon. For a low planning horizon it might be better to produce at TauMin. In other cases it can be a combination of TauMax and TauMin.</t>
  </si>
  <si>
    <t>Questions</t>
  </si>
  <si>
    <t>Looks like that there is not many advantages with the FP algorithm. He provides a better relaxation, however the relaxation of the original formulation is already good.</t>
  </si>
  <si>
    <t xml:space="preserve">Also, it is not realistic to have many units operating as a bottleneck. </t>
  </si>
  <si>
    <t>Motivation:</t>
  </si>
  <si>
    <t>Apply the FP algorithm used for batch processes in maxization problems. Important to highlight that these algorithms are highly dependend on operational windows caused by the natural delay in batch networks.</t>
  </si>
  <si>
    <t>Can a similar algorithm be used for assessing the network and answer questions like: Can I satisfy my demand? Where do I have bottlenecks? A problem here can be taumin = taumax, but I believe we can solve it.</t>
  </si>
  <si>
    <t>Scenario: Vary BetaMax of task TA1-UA2 with an increased BetaMax for TC1-UA3, which means that more intermediate material needs to be produced before TC1 can start.</t>
  </si>
  <si>
    <t>-</t>
  </si>
  <si>
    <t xml:space="preserve">Objective vs. LP Relaxation: In the new formulation, the gap reaches 0% for almost every tested instance. In the original formulation, when there is production, with 2 exceptions, the gap is also close to 0%. </t>
  </si>
  <si>
    <t xml:space="preserve">0 production: I some cases, when the planning horizon is relatively small and BetaMax is low, there is no production. In three instances there is production in the LP relaxation while the network is not able to produce due to low BetaMax  </t>
  </si>
  <si>
    <t xml:space="preserve">Production vs. Relax Production:  In general the LP relaxation of the original formulation is able to predict, with a relatively small gap, the production. Nevertheles, for the instances in yellow, there is no production, while the LP relaxation shows differently. As expected, the gap goes to 0% for almost all instances when the upper bound for the production is included. </t>
  </si>
  <si>
    <t>The interesting aspect of these results is when there is production and LP Relaxation show otherwise. Important to say that FP algorithm is able to prediction 0 production. In general, looks like that there is not many advantages with the FP algorithm. He provides a better relaxation, however the relaxation of the original formulation is already good.</t>
  </si>
  <si>
    <t>Scenario: Vary BetaMax of tasks T1-UA1 and TA1-UA2 with an increased BetaMax for TC1-UA3, which means that more intermediate material needs to be produced before TC1 can start.</t>
  </si>
  <si>
    <t xml:space="preserve">Objective vs. LP Relaxation: In the new formulation, the gap reaches 0% for almost every tested instance. In the original formulation, with 1 exceptions, the gap is also close to 0%. </t>
  </si>
  <si>
    <t xml:space="preserve">Production vs. Relax Production:  In general, the LP relaxation of the original formulation is able to predict, with a relatively small gap, the production. As expected, the gap goes to 0% for almost all instances when the upper bound for the production is included. </t>
  </si>
  <si>
    <t>0 production: When there is only one bottleneck unit, the other one seams to compensate and avoyde 0 production. But notice that if we had a small TauMax for TA1-UA1, might be we would have instances with 0 production since there wouldn't be enough material for TC1 to start.</t>
  </si>
  <si>
    <t>LP Relaxation Original Formulation</t>
  </si>
  <si>
    <t>LP Relaxation New Formulation</t>
  </si>
  <si>
    <t>Relaxed Production Original Formulation</t>
  </si>
  <si>
    <t>Production Original Formulation</t>
  </si>
  <si>
    <t>Solution Time (s)</t>
  </si>
  <si>
    <t>Optimality Gap</t>
  </si>
  <si>
    <t>H25_BetaMinFactor0.75_TauMaxFactor1</t>
  </si>
  <si>
    <t>optimal</t>
  </si>
  <si>
    <t>H50_BetaMinFactor0.75_TauMaxFactor1</t>
  </si>
  <si>
    <t>H75_BetaMinFactor0.75_TauMaxFactor1</t>
  </si>
  <si>
    <t>H100_BetaMinFactor0.75_TauMaxFactor1</t>
  </si>
  <si>
    <t>H125_BetaMinFactor0.75_TauMaxFactor1</t>
  </si>
  <si>
    <t>Total Production</t>
  </si>
  <si>
    <t>Material P1</t>
  </si>
  <si>
    <t>Material P2</t>
  </si>
  <si>
    <t>Material P3</t>
  </si>
  <si>
    <t>Material P4</t>
  </si>
  <si>
    <t>Material P5</t>
  </si>
  <si>
    <t>Material P6</t>
  </si>
  <si>
    <t>Material IA1</t>
  </si>
  <si>
    <t>Material IA2</t>
  </si>
  <si>
    <t>Material IB1</t>
  </si>
  <si>
    <t>Material IB2</t>
  </si>
  <si>
    <t>Material IB3</t>
  </si>
  <si>
    <t>Material IB4</t>
  </si>
  <si>
    <t>Predicted P1</t>
  </si>
  <si>
    <t>Predicted P2</t>
  </si>
  <si>
    <t>Predicted P3</t>
  </si>
  <si>
    <t>Predicted P4</t>
  </si>
  <si>
    <t>Predicted P5</t>
  </si>
  <si>
    <t>Predicted P6</t>
  </si>
  <si>
    <t>Predicted IA1</t>
  </si>
  <si>
    <t>Predicted IA2</t>
  </si>
  <si>
    <t>Predicted IB1</t>
  </si>
  <si>
    <t>Predicted IB2</t>
  </si>
  <si>
    <t>Predicted IB3</t>
  </si>
  <si>
    <t>Predicted IB4</t>
  </si>
  <si>
    <t>H500_BetaMinFactor0.75_TauMaxFactor1</t>
  </si>
  <si>
    <t>H525_BetaMinFactor0.75_TauMaxFactor1</t>
  </si>
  <si>
    <t>H25_BetaMinFactor1.0_TauMaxFactor1</t>
  </si>
  <si>
    <t>H50_BetaMinFactor1.0_TauMaxFactor1</t>
  </si>
  <si>
    <t>H75_BetaMinFactor1.0_TauMaxFactor1</t>
  </si>
  <si>
    <t>H100_BetaMinFactor1.0_TauMaxFactor1</t>
  </si>
  <si>
    <t>H125_BetaMinFactor1.0_TauMaxFactor1</t>
  </si>
  <si>
    <t>Obj.</t>
  </si>
  <si>
    <t>Prediction</t>
  </si>
  <si>
    <t>There are small improvements in the LP relaxation, and in some cases the LP relaxation is the same.</t>
  </si>
  <si>
    <t>For the bigger instances, eventhough having a better LP relaxation, it took more time to solve the problem. Check if it is taking a lot of time to find the first feasible solution.</t>
  </si>
  <si>
    <t>The interesting aspect of these results is when there no is production and LP Relaxation show otherwise. Important to say that FP algorithm is able to prediction 0 production. In general, looks like that there is not many advantages with the FP algorithm. He provides a better relaxation, however the relaxation of the original formulation is already good.</t>
  </si>
  <si>
    <t>MILP</t>
  </si>
  <si>
    <t>LP Relaxation</t>
  </si>
  <si>
    <t>For most cases, the LP relaxation of both formulation are bellow the predicted amount.</t>
  </si>
  <si>
    <t>This can mean that the massa balance constraint is already providing a good relaxation.</t>
  </si>
  <si>
    <t xml:space="preserve">The exceptions are for materials IA1 and IA2 in which the amount from the LP relaxation of the original formulation is higher than the predicted amount. </t>
  </si>
  <si>
    <t>Obj. MILP</t>
  </si>
  <si>
    <t>Obj. LP Relax. Original Formulation</t>
  </si>
  <si>
    <t>Obj. LP Relax. New Formulation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</si>
</sst>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name val="Calibri"/>
    </font>
    <font>
      <b/>
      <sz val="11"/>
      <color theme="1"/>
      <name val="Aptos Narrow"/>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3" xfId="0" applyBorder="1"/>
    <xf numFmtId="0" fontId="0" fillId="0" borderId="4" xfId="0" applyBorder="1"/>
    <xf numFmtId="0" fontId="0" fillId="2" borderId="0" xfId="0" applyFill="1"/>
    <xf numFmtId="0" fontId="0" fillId="3" borderId="0" xfId="0" applyFill="1"/>
    <xf numFmtId="0" fontId="2" fillId="0" borderId="1" xfId="0" applyFont="1" applyBorder="1" applyAlignment="1">
      <alignment horizontal="center" vertical="top"/>
    </xf>
    <xf numFmtId="0" fontId="0" fillId="0" borderId="0" xfId="0"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12" xfId="0" applyFont="1" applyBorder="1"/>
    <xf numFmtId="0" fontId="3" fillId="0" borderId="13" xfId="0" applyFont="1" applyBorder="1"/>
    <xf numFmtId="0" fontId="3" fillId="0" borderId="14" xfId="0" applyFont="1" applyBorder="1"/>
    <xf numFmtId="0" fontId="2" fillId="0" borderId="15" xfId="0" applyFont="1" applyBorder="1" applyAlignment="1">
      <alignment horizontal="center" vertical="top"/>
    </xf>
    <xf numFmtId="0" fontId="2" fillId="0" borderId="16" xfId="0" applyFont="1" applyBorder="1" applyAlignment="1">
      <alignment horizontal="center" vertical="top"/>
    </xf>
    <xf numFmtId="0" fontId="2" fillId="0" borderId="17" xfId="0" applyFont="1" applyBorder="1" applyAlignment="1">
      <alignment horizontal="center" vertical="top"/>
    </xf>
    <xf numFmtId="0" fontId="0" fillId="0" borderId="18" xfId="0" applyBorder="1"/>
    <xf numFmtId="0" fontId="0" fillId="0" borderId="19" xfId="0" applyBorder="1"/>
    <xf numFmtId="0" fontId="0" fillId="0" borderId="20" xfId="0" applyBorder="1"/>
    <xf numFmtId="0" fontId="4" fillId="0" borderId="4" xfId="0" applyFont="1" applyBorder="1" applyAlignment="1">
      <alignment horizontal="center" vertical="top"/>
    </xf>
    <xf numFmtId="0" fontId="4" fillId="0" borderId="21" xfId="0" applyFont="1" applyBorder="1" applyAlignment="1">
      <alignment horizontal="center" vertical="top"/>
    </xf>
    <xf numFmtId="0" fontId="0" fillId="0" borderId="6" xfId="0" applyBorder="1"/>
    <xf numFmtId="0" fontId="0" fillId="0" borderId="22" xfId="0" applyBorder="1"/>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0" fontId="0" fillId="0" borderId="22" xfId="0" applyBorder="1" applyAlignment="1">
      <alignment horizontal="center"/>
    </xf>
    <xf numFmtId="0" fontId="0" fillId="0" borderId="2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LP Relaxation: Original Formulation vs. New Formulation</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'network_1_v1 TA1-TA2'!$F$2</c:f>
              <c:strCache>
                <c:ptCount val="1"/>
                <c:pt idx="0">
                  <c:v>Obj</c:v>
                </c:pt>
              </c:strCache>
            </c:strRef>
          </c:tx>
          <c:spPr>
            <a:solidFill>
              <a:schemeClr val="accent1"/>
            </a:solidFill>
            <a:ln>
              <a:noFill/>
            </a:ln>
            <a:effectLst/>
          </c:spPr>
          <c:invertIfNegative val="0"/>
          <c:cat>
            <c:strRef>
              <c:f>'network_1_v1 TA1-TA2'!$A$3:$A$17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TA1-TA2'!$F$3:$F$17</c:f>
              <c:numCache>
                <c:formatCode>General</c:formatCode>
                <c:ptCount val="15"/>
                <c:pt idx="0">
                  <c:v>360</c:v>
                </c:pt>
                <c:pt idx="1">
                  <c:v>180</c:v>
                </c:pt>
                <c:pt idx="2">
                  <c:v>0</c:v>
                </c:pt>
                <c:pt idx="3">
                  <c:v>720</c:v>
                </c:pt>
                <c:pt idx="4">
                  <c:v>480</c:v>
                </c:pt>
                <c:pt idx="5">
                  <c:v>240</c:v>
                </c:pt>
                <c:pt idx="6">
                  <c:v>1080</c:v>
                </c:pt>
                <c:pt idx="7">
                  <c:v>710</c:v>
                </c:pt>
                <c:pt idx="8">
                  <c:v>355</c:v>
                </c:pt>
                <c:pt idx="9">
                  <c:v>1440</c:v>
                </c:pt>
                <c:pt idx="10">
                  <c:v>970</c:v>
                </c:pt>
                <c:pt idx="11">
                  <c:v>485</c:v>
                </c:pt>
                <c:pt idx="12">
                  <c:v>2520</c:v>
                </c:pt>
                <c:pt idx="13">
                  <c:v>1640</c:v>
                </c:pt>
                <c:pt idx="14">
                  <c:v>820</c:v>
                </c:pt>
              </c:numCache>
            </c:numRef>
          </c:val>
          <c:extLst>
            <c:ext xmlns:c16="http://schemas.microsoft.com/office/drawing/2014/chart" uri="{C3380CC4-5D6E-409C-BE32-E72D297353CC}">
              <c16:uniqueId val="{00000000-6681-4D8C-8D12-A5BA7E8A741C}"/>
            </c:ext>
          </c:extLst>
        </c:ser>
        <c:ser>
          <c:idx val="1"/>
          <c:order val="1"/>
          <c:tx>
            <c:strRef>
              <c:f>'network_1_v1 TA1-TA2'!$H$2</c:f>
              <c:strCache>
                <c:ptCount val="1"/>
                <c:pt idx="0">
                  <c:v>LP Relaxation Original Formulation</c:v>
                </c:pt>
              </c:strCache>
            </c:strRef>
          </c:tx>
          <c:spPr>
            <a:solidFill>
              <a:schemeClr val="accent2"/>
            </a:solidFill>
            <a:ln>
              <a:noFill/>
            </a:ln>
            <a:effectLst/>
          </c:spPr>
          <c:invertIfNegative val="0"/>
          <c:cat>
            <c:strRef>
              <c:f>'network_1_v1 TA1-TA2'!$A$3:$A$17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TA1-TA2'!$H$3:$H$17</c:f>
              <c:numCache>
                <c:formatCode>General</c:formatCode>
                <c:ptCount val="15"/>
                <c:pt idx="0">
                  <c:v>360</c:v>
                </c:pt>
                <c:pt idx="1">
                  <c:v>228.3</c:v>
                </c:pt>
                <c:pt idx="2">
                  <c:v>114</c:v>
                </c:pt>
                <c:pt idx="3">
                  <c:v>720</c:v>
                </c:pt>
                <c:pt idx="4">
                  <c:v>480</c:v>
                </c:pt>
                <c:pt idx="5">
                  <c:v>240</c:v>
                </c:pt>
                <c:pt idx="6">
                  <c:v>1110</c:v>
                </c:pt>
                <c:pt idx="7">
                  <c:v>730</c:v>
                </c:pt>
                <c:pt idx="8">
                  <c:v>365</c:v>
                </c:pt>
                <c:pt idx="9">
                  <c:v>1499.9</c:v>
                </c:pt>
                <c:pt idx="10">
                  <c:v>990</c:v>
                </c:pt>
                <c:pt idx="11">
                  <c:v>495</c:v>
                </c:pt>
                <c:pt idx="12">
                  <c:v>2520</c:v>
                </c:pt>
                <c:pt idx="13">
                  <c:v>1660</c:v>
                </c:pt>
                <c:pt idx="14">
                  <c:v>830</c:v>
                </c:pt>
              </c:numCache>
            </c:numRef>
          </c:val>
          <c:extLst>
            <c:ext xmlns:c16="http://schemas.microsoft.com/office/drawing/2014/chart" uri="{C3380CC4-5D6E-409C-BE32-E72D297353CC}">
              <c16:uniqueId val="{00000001-6681-4D8C-8D12-A5BA7E8A741C}"/>
            </c:ext>
          </c:extLst>
        </c:ser>
        <c:ser>
          <c:idx val="2"/>
          <c:order val="2"/>
          <c:tx>
            <c:strRef>
              <c:f>'network_1_v1 TA1-TA2'!$O$2</c:f>
              <c:strCache>
                <c:ptCount val="1"/>
                <c:pt idx="0">
                  <c:v>LP Relaxation New Formulation</c:v>
                </c:pt>
              </c:strCache>
            </c:strRef>
          </c:tx>
          <c:spPr>
            <a:solidFill>
              <a:schemeClr val="accent3"/>
            </a:solidFill>
            <a:ln>
              <a:noFill/>
            </a:ln>
            <a:effectLst/>
          </c:spPr>
          <c:invertIfNegative val="0"/>
          <c:cat>
            <c:strRef>
              <c:f>'network_1_v1 TA1-TA2'!$A$3:$A$17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TA1-TA2'!$O$3:$O$17</c:f>
              <c:numCache>
                <c:formatCode>General</c:formatCode>
                <c:ptCount val="15"/>
                <c:pt idx="0">
                  <c:v>360</c:v>
                </c:pt>
                <c:pt idx="1">
                  <c:v>180</c:v>
                </c:pt>
                <c:pt idx="2">
                  <c:v>0</c:v>
                </c:pt>
                <c:pt idx="3">
                  <c:v>720</c:v>
                </c:pt>
                <c:pt idx="4">
                  <c:v>480</c:v>
                </c:pt>
                <c:pt idx="5">
                  <c:v>240</c:v>
                </c:pt>
                <c:pt idx="6">
                  <c:v>1080</c:v>
                </c:pt>
                <c:pt idx="7">
                  <c:v>710</c:v>
                </c:pt>
                <c:pt idx="8">
                  <c:v>355</c:v>
                </c:pt>
                <c:pt idx="9">
                  <c:v>1440</c:v>
                </c:pt>
                <c:pt idx="10">
                  <c:v>980</c:v>
                </c:pt>
                <c:pt idx="11">
                  <c:v>490</c:v>
                </c:pt>
                <c:pt idx="12">
                  <c:v>2520</c:v>
                </c:pt>
                <c:pt idx="13">
                  <c:v>1640</c:v>
                </c:pt>
                <c:pt idx="14">
                  <c:v>820</c:v>
                </c:pt>
              </c:numCache>
            </c:numRef>
          </c:val>
          <c:extLst>
            <c:ext xmlns:c16="http://schemas.microsoft.com/office/drawing/2014/chart" uri="{C3380CC4-5D6E-409C-BE32-E72D297353CC}">
              <c16:uniqueId val="{00000002-6681-4D8C-8D12-A5BA7E8A741C}"/>
            </c:ext>
          </c:extLst>
        </c:ser>
        <c:dLbls>
          <c:showLegendKey val="0"/>
          <c:showVal val="0"/>
          <c:showCatName val="0"/>
          <c:showSerName val="0"/>
          <c:showPercent val="0"/>
          <c:showBubbleSize val="0"/>
        </c:dLbls>
        <c:gapWidth val="150"/>
        <c:axId val="453660032"/>
        <c:axId val="453660512"/>
      </c:barChart>
      <c:catAx>
        <c:axId val="45366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60512"/>
        <c:crosses val="autoZero"/>
        <c:auto val="1"/>
        <c:lblAlgn val="ctr"/>
        <c:lblOffset val="100"/>
        <c:noMultiLvlLbl val="0"/>
      </c:catAx>
      <c:valAx>
        <c:axId val="4536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60032"/>
        <c:crosses val="autoZero"/>
        <c:crossBetween val="between"/>
      </c:valAx>
      <c:spPr>
        <a:noFill/>
        <a:ln>
          <a:noFill/>
        </a:ln>
        <a:effectLst/>
      </c:spPr>
    </c:plotArea>
    <c:legend>
      <c:legendPos val="b"/>
      <c:layout>
        <c:manualLayout>
          <c:xMode val="edge"/>
          <c:yMode val="edge"/>
          <c:x val="7.2741783935615187E-2"/>
          <c:y val="8.9813016305656135E-2"/>
          <c:w val="0.33353644114778042"/>
          <c:h val="0.2061484864349377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prstClr val="black">
                    <a:lumMod val="65000"/>
                    <a:lumOff val="35000"/>
                  </a:prstClr>
                </a:solidFill>
              </a:rPr>
              <a:t>LP Relaxation: Original Formulation vs. New Formulation</a:t>
            </a:r>
          </a:p>
          <a:p>
            <a:pPr>
              <a:defRPr/>
            </a:pPr>
            <a:r>
              <a:rPr lang="en-US" sz="1400" b="0" i="0" u="none" strike="noStrike" kern="1200" spc="0" baseline="0" dirty="0">
                <a:solidFill>
                  <a:prstClr val="black">
                    <a:lumMod val="65000"/>
                    <a:lumOff val="35000"/>
                  </a:prstClr>
                </a:solidFill>
              </a:rPr>
              <a:t>Disturbances in TB1 and TB4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'network_6_W_BottleNeck_TB1-TB4'!$B$2</c:f>
              <c:strCache>
                <c:ptCount val="1"/>
                <c:pt idx="0">
                  <c:v>Obj. MILP</c:v>
                </c:pt>
              </c:strCache>
            </c:strRef>
          </c:tx>
          <c:spPr>
            <a:solidFill>
              <a:schemeClr val="accent1"/>
            </a:solidFill>
            <a:ln>
              <a:noFill/>
            </a:ln>
            <a:effectLst/>
          </c:spPr>
          <c:invertIfNegative val="0"/>
          <c:cat>
            <c:strRef>
              <c:f>'network_6_W_BottleNeck_TB1-TB4'!$A$3:$A$14</c:f>
              <c:strCache>
                <c:ptCount val="12"/>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H125_BetaMinFactor1.0_TauMaxFactor1</c:v>
                </c:pt>
                <c:pt idx="9">
                  <c:v>H125_BetaMinFactor0.75_TauMaxFactor1</c:v>
                </c:pt>
                <c:pt idx="10">
                  <c:v>H500_BetaMinFactor0.75_TauMaxFactor1</c:v>
                </c:pt>
                <c:pt idx="11">
                  <c:v>H525_BetaMinFactor0.75_TauMaxFactor1</c:v>
                </c:pt>
              </c:strCache>
            </c:strRef>
          </c:cat>
          <c:val>
            <c:numRef>
              <c:f>'network_6_W_BottleNeck_TB1-TB4'!$B$3:$B$14</c:f>
              <c:numCache>
                <c:formatCode>General</c:formatCode>
                <c:ptCount val="12"/>
                <c:pt idx="0">
                  <c:v>1000</c:v>
                </c:pt>
                <c:pt idx="1">
                  <c:v>1800</c:v>
                </c:pt>
                <c:pt idx="2">
                  <c:v>3000</c:v>
                </c:pt>
                <c:pt idx="3">
                  <c:v>3850</c:v>
                </c:pt>
                <c:pt idx="4">
                  <c:v>5000</c:v>
                </c:pt>
                <c:pt idx="5">
                  <c:v>5900</c:v>
                </c:pt>
                <c:pt idx="6">
                  <c:v>7000</c:v>
                </c:pt>
                <c:pt idx="7">
                  <c:v>7950</c:v>
                </c:pt>
                <c:pt idx="8">
                  <c:v>10000</c:v>
                </c:pt>
                <c:pt idx="9">
                  <c:v>10000</c:v>
                </c:pt>
                <c:pt idx="10">
                  <c:v>41350</c:v>
                </c:pt>
                <c:pt idx="11">
                  <c:v>43400</c:v>
                </c:pt>
              </c:numCache>
            </c:numRef>
          </c:val>
          <c:extLst>
            <c:ext xmlns:c16="http://schemas.microsoft.com/office/drawing/2014/chart" uri="{C3380CC4-5D6E-409C-BE32-E72D297353CC}">
              <c16:uniqueId val="{00000000-3FDE-421B-8A59-68F8BA7E6B81}"/>
            </c:ext>
          </c:extLst>
        </c:ser>
        <c:ser>
          <c:idx val="1"/>
          <c:order val="1"/>
          <c:tx>
            <c:strRef>
              <c:f>'network_6_W_BottleNeck_TB1-TB4'!$C$2</c:f>
              <c:strCache>
                <c:ptCount val="1"/>
                <c:pt idx="0">
                  <c:v>Obj. LP Relax. Original Formulation</c:v>
                </c:pt>
              </c:strCache>
            </c:strRef>
          </c:tx>
          <c:spPr>
            <a:solidFill>
              <a:schemeClr val="accent2"/>
            </a:solidFill>
            <a:ln>
              <a:noFill/>
            </a:ln>
            <a:effectLst/>
          </c:spPr>
          <c:invertIfNegative val="0"/>
          <c:cat>
            <c:strRef>
              <c:f>'network_6_W_BottleNeck_TB1-TB4'!$A$3:$A$14</c:f>
              <c:strCache>
                <c:ptCount val="12"/>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H125_BetaMinFactor1.0_TauMaxFactor1</c:v>
                </c:pt>
                <c:pt idx="9">
                  <c:v>H125_BetaMinFactor0.75_TauMaxFactor1</c:v>
                </c:pt>
                <c:pt idx="10">
                  <c:v>H500_BetaMinFactor0.75_TauMaxFactor1</c:v>
                </c:pt>
                <c:pt idx="11">
                  <c:v>H525_BetaMinFactor0.75_TauMaxFactor1</c:v>
                </c:pt>
              </c:strCache>
            </c:strRef>
          </c:cat>
          <c:val>
            <c:numRef>
              <c:f>'network_6_W_BottleNeck_TB1-TB4'!$C$3:$C$14</c:f>
              <c:numCache>
                <c:formatCode>General</c:formatCode>
                <c:ptCount val="12"/>
                <c:pt idx="0">
                  <c:v>2000</c:v>
                </c:pt>
                <c:pt idx="1">
                  <c:v>2000</c:v>
                </c:pt>
                <c:pt idx="2">
                  <c:v>4099.8470836348506</c:v>
                </c:pt>
                <c:pt idx="3">
                  <c:v>4099.8470836348497</c:v>
                </c:pt>
                <c:pt idx="4">
                  <c:v>6199.9313149024374</c:v>
                </c:pt>
                <c:pt idx="5">
                  <c:v>6199.9313149024374</c:v>
                </c:pt>
                <c:pt idx="6">
                  <c:v>8299.8627065939618</c:v>
                </c:pt>
                <c:pt idx="7">
                  <c:v>8299.8627065939581</c:v>
                </c:pt>
                <c:pt idx="8">
                  <c:v>10395.93646864686</c:v>
                </c:pt>
                <c:pt idx="9">
                  <c:v>10395.93646864686</c:v>
                </c:pt>
                <c:pt idx="10">
                  <c:v>41599.999999310203</c:v>
                </c:pt>
                <c:pt idx="11">
                  <c:v>43699.999998983723</c:v>
                </c:pt>
              </c:numCache>
            </c:numRef>
          </c:val>
          <c:extLst>
            <c:ext xmlns:c16="http://schemas.microsoft.com/office/drawing/2014/chart" uri="{C3380CC4-5D6E-409C-BE32-E72D297353CC}">
              <c16:uniqueId val="{00000001-3FDE-421B-8A59-68F8BA7E6B81}"/>
            </c:ext>
          </c:extLst>
        </c:ser>
        <c:ser>
          <c:idx val="2"/>
          <c:order val="2"/>
          <c:tx>
            <c:strRef>
              <c:f>'network_6_W_BottleNeck_TB1-TB4'!$U$2</c:f>
              <c:strCache>
                <c:ptCount val="1"/>
                <c:pt idx="0">
                  <c:v>Obj. LP Relax. New Formulation</c:v>
                </c:pt>
              </c:strCache>
            </c:strRef>
          </c:tx>
          <c:spPr>
            <a:solidFill>
              <a:schemeClr val="accent3"/>
            </a:solidFill>
            <a:ln>
              <a:noFill/>
            </a:ln>
            <a:effectLst/>
          </c:spPr>
          <c:invertIfNegative val="0"/>
          <c:cat>
            <c:strRef>
              <c:f>'network_6_W_BottleNeck_TB1-TB4'!$A$3:$A$14</c:f>
              <c:strCache>
                <c:ptCount val="12"/>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H125_BetaMinFactor1.0_TauMaxFactor1</c:v>
                </c:pt>
                <c:pt idx="9">
                  <c:v>H125_BetaMinFactor0.75_TauMaxFactor1</c:v>
                </c:pt>
                <c:pt idx="10">
                  <c:v>H500_BetaMinFactor0.75_TauMaxFactor1</c:v>
                </c:pt>
                <c:pt idx="11">
                  <c:v>H525_BetaMinFactor0.75_TauMaxFactor1</c:v>
                </c:pt>
              </c:strCache>
            </c:strRef>
          </c:cat>
          <c:val>
            <c:numRef>
              <c:f>'network_6_W_BottleNeck_TB1-TB4'!$U$3:$U$14</c:f>
              <c:numCache>
                <c:formatCode>General</c:formatCode>
                <c:ptCount val="12"/>
                <c:pt idx="0">
                  <c:v>2000</c:v>
                </c:pt>
                <c:pt idx="1">
                  <c:v>2000</c:v>
                </c:pt>
                <c:pt idx="2">
                  <c:v>4000</c:v>
                </c:pt>
                <c:pt idx="3">
                  <c:v>4000</c:v>
                </c:pt>
                <c:pt idx="4">
                  <c:v>6000.0000000000027</c:v>
                </c:pt>
                <c:pt idx="5">
                  <c:v>6000</c:v>
                </c:pt>
                <c:pt idx="6">
                  <c:v>8000</c:v>
                </c:pt>
                <c:pt idx="7">
                  <c:v>7999.9999999999982</c:v>
                </c:pt>
                <c:pt idx="8">
                  <c:v>10395.936468646871</c:v>
                </c:pt>
                <c:pt idx="9">
                  <c:v>10395.93646864686</c:v>
                </c:pt>
                <c:pt idx="10">
                  <c:v>41499.999999999993</c:v>
                </c:pt>
                <c:pt idx="11">
                  <c:v>43500.000000000116</c:v>
                </c:pt>
              </c:numCache>
            </c:numRef>
          </c:val>
          <c:extLst>
            <c:ext xmlns:c16="http://schemas.microsoft.com/office/drawing/2014/chart" uri="{C3380CC4-5D6E-409C-BE32-E72D297353CC}">
              <c16:uniqueId val="{00000002-3FDE-421B-8A59-68F8BA7E6B81}"/>
            </c:ext>
          </c:extLst>
        </c:ser>
        <c:dLbls>
          <c:showLegendKey val="0"/>
          <c:showVal val="0"/>
          <c:showCatName val="0"/>
          <c:showSerName val="0"/>
          <c:showPercent val="0"/>
          <c:showBubbleSize val="0"/>
        </c:dLbls>
        <c:gapWidth val="219"/>
        <c:overlap val="-27"/>
        <c:axId val="1244064335"/>
        <c:axId val="1232742319"/>
      </c:barChart>
      <c:catAx>
        <c:axId val="12440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742319"/>
        <c:crosses val="autoZero"/>
        <c:auto val="1"/>
        <c:lblAlgn val="ctr"/>
        <c:lblOffset val="100"/>
        <c:noMultiLvlLbl val="0"/>
      </c:catAx>
      <c:valAx>
        <c:axId val="123274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4335"/>
        <c:crosses val="autoZero"/>
        <c:crossBetween val="between"/>
      </c:valAx>
      <c:spPr>
        <a:noFill/>
        <a:ln>
          <a:noFill/>
        </a:ln>
        <a:effectLst/>
      </c:spPr>
    </c:plotArea>
    <c:legend>
      <c:legendPos val="b"/>
      <c:layout>
        <c:manualLayout>
          <c:xMode val="edge"/>
          <c:yMode val="edge"/>
          <c:x val="0.15388630841008091"/>
          <c:y val="0.13581539042198928"/>
          <c:w val="0.18734310905747559"/>
          <c:h val="0.14154698776321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prstClr val="black">
                    <a:lumMod val="65000"/>
                    <a:lumOff val="35000"/>
                  </a:prstClr>
                </a:solidFill>
              </a:rPr>
              <a:t>Material Production: LP Relaxation of Original Formulation vs. New Formulation</a:t>
            </a:r>
          </a:p>
          <a:p>
            <a:pPr>
              <a:defRPr/>
            </a:pPr>
            <a:r>
              <a:rPr lang="en-US" sz="1400" b="0" i="0" u="none" strike="noStrike" kern="1200" spc="0" baseline="0" dirty="0">
                <a:solidFill>
                  <a:prstClr val="black">
                    <a:lumMod val="65000"/>
                    <a:lumOff val="35000"/>
                  </a:prstClr>
                </a:solidFill>
              </a:rPr>
              <a:t>Disturbances in TB1 and TB4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'material_analysis_TB1-TB4'!$C$51</c:f>
              <c:strCache>
                <c:ptCount val="1"/>
                <c:pt idx="0">
                  <c:v>Original Formulation</c:v>
                </c:pt>
              </c:strCache>
            </c:strRef>
          </c:tx>
          <c:spPr>
            <a:solidFill>
              <a:schemeClr val="accent1"/>
            </a:solidFill>
            <a:ln>
              <a:noFill/>
            </a:ln>
            <a:effectLst/>
          </c:spPr>
          <c:invertIfNegative val="0"/>
          <c:cat>
            <c:strRef>
              <c:f>'material_analysis_TB1-TB4'!$D$50:$O$50</c:f>
              <c:strCache>
                <c:ptCount val="12"/>
                <c:pt idx="0">
                  <c:v>Material IA1</c:v>
                </c:pt>
                <c:pt idx="1">
                  <c:v>Material IA2</c:v>
                </c:pt>
                <c:pt idx="2">
                  <c:v>Material IB1</c:v>
                </c:pt>
                <c:pt idx="3">
                  <c:v>Material IB2</c:v>
                </c:pt>
                <c:pt idx="4">
                  <c:v>Material IB3</c:v>
                </c:pt>
                <c:pt idx="5">
                  <c:v>Material IB4</c:v>
                </c:pt>
                <c:pt idx="6">
                  <c:v>Material P1</c:v>
                </c:pt>
                <c:pt idx="7">
                  <c:v>Material P2</c:v>
                </c:pt>
                <c:pt idx="8">
                  <c:v>Material P3</c:v>
                </c:pt>
                <c:pt idx="9">
                  <c:v>Material P4</c:v>
                </c:pt>
                <c:pt idx="10">
                  <c:v>Material P5</c:v>
                </c:pt>
                <c:pt idx="11">
                  <c:v>Material P6</c:v>
                </c:pt>
              </c:strCache>
            </c:strRef>
          </c:cat>
          <c:val>
            <c:numRef>
              <c:f>'material_analysis_TB1-TB4'!$D$51:$O$51</c:f>
              <c:numCache>
                <c:formatCode>General</c:formatCode>
                <c:ptCount val="12"/>
                <c:pt idx="0">
                  <c:v>2184.999999975495</c:v>
                </c:pt>
                <c:pt idx="1">
                  <c:v>2184.999999953046</c:v>
                </c:pt>
                <c:pt idx="2">
                  <c:v>67.457838757180383</c:v>
                </c:pt>
                <c:pt idx="3">
                  <c:v>2117.5421612183118</c:v>
                </c:pt>
                <c:pt idx="4">
                  <c:v>2110.9271019279199</c:v>
                </c:pt>
                <c:pt idx="5">
                  <c:v>74.072898025125923</c:v>
                </c:pt>
                <c:pt idx="6">
                  <c:v>66.065702960629807</c:v>
                </c:pt>
                <c:pt idx="7">
                  <c:v>1.3921357965506569</c:v>
                </c:pt>
                <c:pt idx="8">
                  <c:v>2117.542161218314</c:v>
                </c:pt>
                <c:pt idx="9">
                  <c:v>2110.9271019279199</c:v>
                </c:pt>
                <c:pt idx="10">
                  <c:v>49.641800695885358</c:v>
                </c:pt>
                <c:pt idx="11">
                  <c:v>24.431097329240551</c:v>
                </c:pt>
              </c:numCache>
            </c:numRef>
          </c:val>
          <c:extLst>
            <c:ext xmlns:c16="http://schemas.microsoft.com/office/drawing/2014/chart" uri="{C3380CC4-5D6E-409C-BE32-E72D297353CC}">
              <c16:uniqueId val="{00000000-E239-4924-B9D1-D3BD3340493A}"/>
            </c:ext>
          </c:extLst>
        </c:ser>
        <c:ser>
          <c:idx val="1"/>
          <c:order val="1"/>
          <c:tx>
            <c:strRef>
              <c:f>'material_analysis_TB1-TB4'!$C$52</c:f>
              <c:strCache>
                <c:ptCount val="1"/>
                <c:pt idx="0">
                  <c:v>New Formulation</c:v>
                </c:pt>
              </c:strCache>
            </c:strRef>
          </c:tx>
          <c:spPr>
            <a:solidFill>
              <a:schemeClr val="accent2"/>
            </a:solidFill>
            <a:ln>
              <a:noFill/>
            </a:ln>
            <a:effectLst/>
          </c:spPr>
          <c:invertIfNegative val="0"/>
          <c:cat>
            <c:strRef>
              <c:f>'material_analysis_TB1-TB4'!$D$50:$O$50</c:f>
              <c:strCache>
                <c:ptCount val="12"/>
                <c:pt idx="0">
                  <c:v>Material IA1</c:v>
                </c:pt>
                <c:pt idx="1">
                  <c:v>Material IA2</c:v>
                </c:pt>
                <c:pt idx="2">
                  <c:v>Material IB1</c:v>
                </c:pt>
                <c:pt idx="3">
                  <c:v>Material IB2</c:v>
                </c:pt>
                <c:pt idx="4">
                  <c:v>Material IB3</c:v>
                </c:pt>
                <c:pt idx="5">
                  <c:v>Material IB4</c:v>
                </c:pt>
                <c:pt idx="6">
                  <c:v>Material P1</c:v>
                </c:pt>
                <c:pt idx="7">
                  <c:v>Material P2</c:v>
                </c:pt>
                <c:pt idx="8">
                  <c:v>Material P3</c:v>
                </c:pt>
                <c:pt idx="9">
                  <c:v>Material P4</c:v>
                </c:pt>
                <c:pt idx="10">
                  <c:v>Material P5</c:v>
                </c:pt>
                <c:pt idx="11">
                  <c:v>Material P6</c:v>
                </c:pt>
              </c:strCache>
            </c:strRef>
          </c:cat>
          <c:val>
            <c:numRef>
              <c:f>'material_analysis_TB1-TB4'!$D$52:$O$52</c:f>
              <c:numCache>
                <c:formatCode>General</c:formatCode>
                <c:ptCount val="12"/>
                <c:pt idx="0">
                  <c:v>2175</c:v>
                </c:pt>
                <c:pt idx="1">
                  <c:v>2175</c:v>
                </c:pt>
                <c:pt idx="2">
                  <c:v>86.233897189625722</c:v>
                </c:pt>
                <c:pt idx="3">
                  <c:v>2088.7661028103739</c:v>
                </c:pt>
                <c:pt idx="4">
                  <c:v>2087.8009941239802</c:v>
                </c:pt>
                <c:pt idx="5">
                  <c:v>87.199005876025339</c:v>
                </c:pt>
                <c:pt idx="6">
                  <c:v>1.370932568040657</c:v>
                </c:pt>
                <c:pt idx="7">
                  <c:v>84.862964621585306</c:v>
                </c:pt>
                <c:pt idx="8">
                  <c:v>2088.766102810373</c:v>
                </c:pt>
                <c:pt idx="9">
                  <c:v>2087.8009941239789</c:v>
                </c:pt>
                <c:pt idx="10">
                  <c:v>51.929197935400218</c:v>
                </c:pt>
                <c:pt idx="11">
                  <c:v>35.269807940625107</c:v>
                </c:pt>
              </c:numCache>
            </c:numRef>
          </c:val>
          <c:extLst>
            <c:ext xmlns:c16="http://schemas.microsoft.com/office/drawing/2014/chart" uri="{C3380CC4-5D6E-409C-BE32-E72D297353CC}">
              <c16:uniqueId val="{00000001-E239-4924-B9D1-D3BD3340493A}"/>
            </c:ext>
          </c:extLst>
        </c:ser>
        <c:ser>
          <c:idx val="2"/>
          <c:order val="2"/>
          <c:tx>
            <c:strRef>
              <c:f>'material_analysis_TB1-TB4'!$C$53</c:f>
              <c:strCache>
                <c:ptCount val="1"/>
                <c:pt idx="0">
                  <c:v>Prediction</c:v>
                </c:pt>
              </c:strCache>
            </c:strRef>
          </c:tx>
          <c:spPr>
            <a:solidFill>
              <a:schemeClr val="accent3"/>
            </a:solidFill>
            <a:ln>
              <a:noFill/>
            </a:ln>
            <a:effectLst/>
          </c:spPr>
          <c:invertIfNegative val="0"/>
          <c:cat>
            <c:strRef>
              <c:f>'material_analysis_TB1-TB4'!$D$50:$O$50</c:f>
              <c:strCache>
                <c:ptCount val="12"/>
                <c:pt idx="0">
                  <c:v>Material IA1</c:v>
                </c:pt>
                <c:pt idx="1">
                  <c:v>Material IA2</c:v>
                </c:pt>
                <c:pt idx="2">
                  <c:v>Material IB1</c:v>
                </c:pt>
                <c:pt idx="3">
                  <c:v>Material IB2</c:v>
                </c:pt>
                <c:pt idx="4">
                  <c:v>Material IB3</c:v>
                </c:pt>
                <c:pt idx="5">
                  <c:v>Material IB4</c:v>
                </c:pt>
                <c:pt idx="6">
                  <c:v>Material P1</c:v>
                </c:pt>
                <c:pt idx="7">
                  <c:v>Material P2</c:v>
                </c:pt>
                <c:pt idx="8">
                  <c:v>Material P3</c:v>
                </c:pt>
                <c:pt idx="9">
                  <c:v>Material P4</c:v>
                </c:pt>
                <c:pt idx="10">
                  <c:v>Material P5</c:v>
                </c:pt>
                <c:pt idx="11">
                  <c:v>Material P6</c:v>
                </c:pt>
              </c:strCache>
            </c:strRef>
          </c:cat>
          <c:val>
            <c:numRef>
              <c:f>'material_analysis_TB1-TB4'!$D$53:$O$53</c:f>
              <c:numCache>
                <c:formatCode>General</c:formatCode>
                <c:ptCount val="12"/>
                <c:pt idx="0">
                  <c:v>2175</c:v>
                </c:pt>
                <c:pt idx="1">
                  <c:v>2175</c:v>
                </c:pt>
                <c:pt idx="2">
                  <c:v>435</c:v>
                </c:pt>
                <c:pt idx="3">
                  <c:v>2175</c:v>
                </c:pt>
                <c:pt idx="4">
                  <c:v>2175</c:v>
                </c:pt>
                <c:pt idx="5">
                  <c:v>435</c:v>
                </c:pt>
                <c:pt idx="6">
                  <c:v>435</c:v>
                </c:pt>
                <c:pt idx="7">
                  <c:v>435</c:v>
                </c:pt>
                <c:pt idx="8">
                  <c:v>2175</c:v>
                </c:pt>
                <c:pt idx="9">
                  <c:v>2175</c:v>
                </c:pt>
                <c:pt idx="10">
                  <c:v>435</c:v>
                </c:pt>
                <c:pt idx="11">
                  <c:v>435</c:v>
                </c:pt>
              </c:numCache>
            </c:numRef>
          </c:val>
          <c:extLst>
            <c:ext xmlns:c16="http://schemas.microsoft.com/office/drawing/2014/chart" uri="{C3380CC4-5D6E-409C-BE32-E72D297353CC}">
              <c16:uniqueId val="{00000002-E239-4924-B9D1-D3BD3340493A}"/>
            </c:ext>
          </c:extLst>
        </c:ser>
        <c:dLbls>
          <c:showLegendKey val="0"/>
          <c:showVal val="0"/>
          <c:showCatName val="0"/>
          <c:showSerName val="0"/>
          <c:showPercent val="0"/>
          <c:showBubbleSize val="0"/>
        </c:dLbls>
        <c:gapWidth val="219"/>
        <c:overlap val="-27"/>
        <c:axId val="1434193311"/>
        <c:axId val="1434193791"/>
      </c:barChart>
      <c:catAx>
        <c:axId val="143419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93791"/>
        <c:crosses val="autoZero"/>
        <c:auto val="1"/>
        <c:lblAlgn val="ctr"/>
        <c:lblOffset val="100"/>
        <c:noMultiLvlLbl val="0"/>
      </c:catAx>
      <c:valAx>
        <c:axId val="143419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93311"/>
        <c:crosses val="autoZero"/>
        <c:crossBetween val="between"/>
      </c:valAx>
      <c:spPr>
        <a:noFill/>
        <a:ln>
          <a:noFill/>
        </a:ln>
        <a:effectLst/>
      </c:spPr>
    </c:plotArea>
    <c:legend>
      <c:legendPos val="b"/>
      <c:layout>
        <c:manualLayout>
          <c:xMode val="edge"/>
          <c:yMode val="edge"/>
          <c:x val="6.0593153703888278E-2"/>
          <c:y val="4.2560259315973688E-2"/>
          <c:w val="0.15026235644595057"/>
          <c:h val="0.111554586779049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material_analysis_no_bottleneck!$B$9</c:f>
              <c:strCache>
                <c:ptCount val="1"/>
                <c:pt idx="0">
                  <c:v>Original Formulation</c:v>
                </c:pt>
              </c:strCache>
            </c:strRef>
          </c:tx>
          <c:spPr>
            <a:solidFill>
              <a:schemeClr val="accent1"/>
            </a:solidFill>
            <a:ln>
              <a:noFill/>
            </a:ln>
            <a:effectLst/>
          </c:spPr>
          <c:invertIfNegative val="0"/>
          <c:cat>
            <c:strRef>
              <c:f>material_analysis_no_bottleneck!$C$8:$N$8</c:f>
              <c:strCache>
                <c:ptCount val="12"/>
                <c:pt idx="0">
                  <c:v>Material IA1</c:v>
                </c:pt>
                <c:pt idx="1">
                  <c:v>Material IA2</c:v>
                </c:pt>
                <c:pt idx="2">
                  <c:v>Material IB1</c:v>
                </c:pt>
                <c:pt idx="3">
                  <c:v>Material IB2</c:v>
                </c:pt>
                <c:pt idx="4">
                  <c:v>Material IB3</c:v>
                </c:pt>
                <c:pt idx="5">
                  <c:v>Material IB4</c:v>
                </c:pt>
                <c:pt idx="6">
                  <c:v>Material P1</c:v>
                </c:pt>
                <c:pt idx="7">
                  <c:v>Material P2</c:v>
                </c:pt>
                <c:pt idx="8">
                  <c:v>Material P3</c:v>
                </c:pt>
                <c:pt idx="9">
                  <c:v>Material P4</c:v>
                </c:pt>
                <c:pt idx="10">
                  <c:v>Material P5</c:v>
                </c:pt>
                <c:pt idx="11">
                  <c:v>Material P6</c:v>
                </c:pt>
              </c:strCache>
            </c:strRef>
          </c:cat>
          <c:val>
            <c:numRef>
              <c:f>material_analysis_no_bottleneck!$C$9:$N$9</c:f>
              <c:numCache>
                <c:formatCode>General</c:formatCode>
                <c:ptCount val="12"/>
                <c:pt idx="0">
                  <c:v>519.79166666666663</c:v>
                </c:pt>
                <c:pt idx="1">
                  <c:v>519.80198019802015</c:v>
                </c:pt>
                <c:pt idx="2">
                  <c:v>305.67482254711348</c:v>
                </c:pt>
                <c:pt idx="3">
                  <c:v>214.11684411955321</c:v>
                </c:pt>
                <c:pt idx="4">
                  <c:v>448.65283035785188</c:v>
                </c:pt>
                <c:pt idx="5">
                  <c:v>71.149149840168278</c:v>
                </c:pt>
                <c:pt idx="6">
                  <c:v>258.59019183110871</c:v>
                </c:pt>
                <c:pt idx="7">
                  <c:v>47.084630716004803</c:v>
                </c:pt>
                <c:pt idx="8">
                  <c:v>214.11684411955321</c:v>
                </c:pt>
                <c:pt idx="9">
                  <c:v>448.65283035785188</c:v>
                </c:pt>
                <c:pt idx="10">
                  <c:v>71.149149840168278</c:v>
                </c:pt>
                <c:pt idx="11">
                  <c:v>0</c:v>
                </c:pt>
              </c:numCache>
            </c:numRef>
          </c:val>
          <c:extLst>
            <c:ext xmlns:c16="http://schemas.microsoft.com/office/drawing/2014/chart" uri="{C3380CC4-5D6E-409C-BE32-E72D297353CC}">
              <c16:uniqueId val="{00000000-C756-4E0C-8C6A-60CFD76DB7FF}"/>
            </c:ext>
          </c:extLst>
        </c:ser>
        <c:ser>
          <c:idx val="1"/>
          <c:order val="1"/>
          <c:tx>
            <c:strRef>
              <c:f>material_analysis_no_bottleneck!$B$10</c:f>
              <c:strCache>
                <c:ptCount val="1"/>
                <c:pt idx="0">
                  <c:v>New Formulation</c:v>
                </c:pt>
              </c:strCache>
            </c:strRef>
          </c:tx>
          <c:spPr>
            <a:solidFill>
              <a:schemeClr val="accent2"/>
            </a:solidFill>
            <a:ln>
              <a:noFill/>
            </a:ln>
            <a:effectLst/>
          </c:spPr>
          <c:invertIfNegative val="0"/>
          <c:cat>
            <c:strRef>
              <c:f>material_analysis_no_bottleneck!$C$8:$N$8</c:f>
              <c:strCache>
                <c:ptCount val="12"/>
                <c:pt idx="0">
                  <c:v>Material IA1</c:v>
                </c:pt>
                <c:pt idx="1">
                  <c:v>Material IA2</c:v>
                </c:pt>
                <c:pt idx="2">
                  <c:v>Material IB1</c:v>
                </c:pt>
                <c:pt idx="3">
                  <c:v>Material IB2</c:v>
                </c:pt>
                <c:pt idx="4">
                  <c:v>Material IB3</c:v>
                </c:pt>
                <c:pt idx="5">
                  <c:v>Material IB4</c:v>
                </c:pt>
                <c:pt idx="6">
                  <c:v>Material P1</c:v>
                </c:pt>
                <c:pt idx="7">
                  <c:v>Material P2</c:v>
                </c:pt>
                <c:pt idx="8">
                  <c:v>Material P3</c:v>
                </c:pt>
                <c:pt idx="9">
                  <c:v>Material P4</c:v>
                </c:pt>
                <c:pt idx="10">
                  <c:v>Material P5</c:v>
                </c:pt>
                <c:pt idx="11">
                  <c:v>Material P6</c:v>
                </c:pt>
              </c:strCache>
            </c:strRef>
          </c:cat>
          <c:val>
            <c:numRef>
              <c:f>material_analysis_no_bottleneck!$C$10:$N$10</c:f>
              <c:numCache>
                <c:formatCode>General</c:formatCode>
                <c:ptCount val="12"/>
                <c:pt idx="0">
                  <c:v>519.79166666666663</c:v>
                </c:pt>
                <c:pt idx="1">
                  <c:v>519.80198019801981</c:v>
                </c:pt>
                <c:pt idx="2">
                  <c:v>348.98482320321449</c:v>
                </c:pt>
                <c:pt idx="3">
                  <c:v>170.80684346345211</c:v>
                </c:pt>
                <c:pt idx="4">
                  <c:v>452.16914191419141</c:v>
                </c:pt>
                <c:pt idx="5">
                  <c:v>67.632838283828477</c:v>
                </c:pt>
                <c:pt idx="6">
                  <c:v>329.59825181512019</c:v>
                </c:pt>
                <c:pt idx="7">
                  <c:v>19.38657138809435</c:v>
                </c:pt>
                <c:pt idx="8">
                  <c:v>170.806843463452</c:v>
                </c:pt>
                <c:pt idx="9">
                  <c:v>452.16914191419141</c:v>
                </c:pt>
                <c:pt idx="10">
                  <c:v>67.632838283828406</c:v>
                </c:pt>
                <c:pt idx="11">
                  <c:v>0</c:v>
                </c:pt>
              </c:numCache>
            </c:numRef>
          </c:val>
          <c:extLst>
            <c:ext xmlns:c16="http://schemas.microsoft.com/office/drawing/2014/chart" uri="{C3380CC4-5D6E-409C-BE32-E72D297353CC}">
              <c16:uniqueId val="{00000001-C756-4E0C-8C6A-60CFD76DB7FF}"/>
            </c:ext>
          </c:extLst>
        </c:ser>
        <c:ser>
          <c:idx val="2"/>
          <c:order val="2"/>
          <c:tx>
            <c:strRef>
              <c:f>material_analysis_no_bottleneck!$B$11</c:f>
              <c:strCache>
                <c:ptCount val="1"/>
                <c:pt idx="0">
                  <c:v>Prediction</c:v>
                </c:pt>
              </c:strCache>
            </c:strRef>
          </c:tx>
          <c:spPr>
            <a:solidFill>
              <a:schemeClr val="accent3"/>
            </a:solidFill>
            <a:ln>
              <a:noFill/>
            </a:ln>
            <a:effectLst/>
          </c:spPr>
          <c:invertIfNegative val="0"/>
          <c:cat>
            <c:strRef>
              <c:f>material_analysis_no_bottleneck!$C$8:$N$8</c:f>
              <c:strCache>
                <c:ptCount val="12"/>
                <c:pt idx="0">
                  <c:v>Material IA1</c:v>
                </c:pt>
                <c:pt idx="1">
                  <c:v>Material IA2</c:v>
                </c:pt>
                <c:pt idx="2">
                  <c:v>Material IB1</c:v>
                </c:pt>
                <c:pt idx="3">
                  <c:v>Material IB2</c:v>
                </c:pt>
                <c:pt idx="4">
                  <c:v>Material IB3</c:v>
                </c:pt>
                <c:pt idx="5">
                  <c:v>Material IB4</c:v>
                </c:pt>
                <c:pt idx="6">
                  <c:v>Material P1</c:v>
                </c:pt>
                <c:pt idx="7">
                  <c:v>Material P2</c:v>
                </c:pt>
                <c:pt idx="8">
                  <c:v>Material P3</c:v>
                </c:pt>
                <c:pt idx="9">
                  <c:v>Material P4</c:v>
                </c:pt>
                <c:pt idx="10">
                  <c:v>Material P5</c:v>
                </c:pt>
                <c:pt idx="11">
                  <c:v>Material P6</c:v>
                </c:pt>
              </c:strCache>
            </c:strRef>
          </c:cat>
          <c:val>
            <c:numRef>
              <c:f>material_analysis_no_bottleneck!$C$11:$N$11</c:f>
              <c:numCache>
                <c:formatCode>General</c:formatCode>
                <c:ptCount val="12"/>
                <c:pt idx="0">
                  <c:v>525</c:v>
                </c:pt>
                <c:pt idx="1">
                  <c:v>525</c:v>
                </c:pt>
                <c:pt idx="2">
                  <c:v>525</c:v>
                </c:pt>
                <c:pt idx="3">
                  <c:v>525</c:v>
                </c:pt>
                <c:pt idx="4">
                  <c:v>525</c:v>
                </c:pt>
                <c:pt idx="5">
                  <c:v>525</c:v>
                </c:pt>
                <c:pt idx="6">
                  <c:v>525</c:v>
                </c:pt>
                <c:pt idx="7">
                  <c:v>525</c:v>
                </c:pt>
                <c:pt idx="8">
                  <c:v>525</c:v>
                </c:pt>
                <c:pt idx="9">
                  <c:v>525</c:v>
                </c:pt>
                <c:pt idx="10">
                  <c:v>525</c:v>
                </c:pt>
                <c:pt idx="11">
                  <c:v>525</c:v>
                </c:pt>
              </c:numCache>
            </c:numRef>
          </c:val>
          <c:extLst>
            <c:ext xmlns:c16="http://schemas.microsoft.com/office/drawing/2014/chart" uri="{C3380CC4-5D6E-409C-BE32-E72D297353CC}">
              <c16:uniqueId val="{00000002-C756-4E0C-8C6A-60CFD76DB7FF}"/>
            </c:ext>
          </c:extLst>
        </c:ser>
        <c:dLbls>
          <c:showLegendKey val="0"/>
          <c:showVal val="0"/>
          <c:showCatName val="0"/>
          <c:showSerName val="0"/>
          <c:showPercent val="0"/>
          <c:showBubbleSize val="0"/>
        </c:dLbls>
        <c:gapWidth val="219"/>
        <c:overlap val="-27"/>
        <c:axId val="1290783471"/>
        <c:axId val="1290782511"/>
      </c:barChart>
      <c:catAx>
        <c:axId val="129078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82511"/>
        <c:crosses val="autoZero"/>
        <c:auto val="1"/>
        <c:lblAlgn val="ctr"/>
        <c:lblOffset val="100"/>
        <c:noMultiLvlLbl val="0"/>
      </c:catAx>
      <c:valAx>
        <c:axId val="129078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8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Product Production</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'network_1_v1 TA1-TA2'!$J$2</c:f>
              <c:strCache>
                <c:ptCount val="1"/>
                <c:pt idx="0">
                  <c:v>Production Original Formulation</c:v>
                </c:pt>
              </c:strCache>
            </c:strRef>
          </c:tx>
          <c:spPr>
            <a:solidFill>
              <a:schemeClr val="accent1"/>
            </a:solidFill>
            <a:ln>
              <a:noFill/>
            </a:ln>
            <a:effectLst/>
          </c:spPr>
          <c:invertIfNegative val="0"/>
          <c:cat>
            <c:strRef>
              <c:f>'network_1_v1 TA1-TA2'!$A$3:$A$17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TA1-TA2'!$J$3:$J$17</c:f>
              <c:numCache>
                <c:formatCode>General</c:formatCode>
                <c:ptCount val="15"/>
                <c:pt idx="0">
                  <c:v>36</c:v>
                </c:pt>
                <c:pt idx="1">
                  <c:v>18</c:v>
                </c:pt>
                <c:pt idx="2">
                  <c:v>0</c:v>
                </c:pt>
                <c:pt idx="3">
                  <c:v>72</c:v>
                </c:pt>
                <c:pt idx="4">
                  <c:v>48</c:v>
                </c:pt>
                <c:pt idx="5">
                  <c:v>24</c:v>
                </c:pt>
                <c:pt idx="6">
                  <c:v>108</c:v>
                </c:pt>
                <c:pt idx="7">
                  <c:v>71</c:v>
                </c:pt>
                <c:pt idx="8">
                  <c:v>35.5</c:v>
                </c:pt>
                <c:pt idx="9">
                  <c:v>144</c:v>
                </c:pt>
                <c:pt idx="10">
                  <c:v>97</c:v>
                </c:pt>
                <c:pt idx="11">
                  <c:v>48.5</c:v>
                </c:pt>
                <c:pt idx="12">
                  <c:v>252</c:v>
                </c:pt>
                <c:pt idx="13">
                  <c:v>164</c:v>
                </c:pt>
                <c:pt idx="14">
                  <c:v>82</c:v>
                </c:pt>
              </c:numCache>
            </c:numRef>
          </c:val>
          <c:extLst>
            <c:ext xmlns:c16="http://schemas.microsoft.com/office/drawing/2014/chart" uri="{C3380CC4-5D6E-409C-BE32-E72D297353CC}">
              <c16:uniqueId val="{00000000-B554-4BF1-867D-01BC3144B022}"/>
            </c:ext>
          </c:extLst>
        </c:ser>
        <c:ser>
          <c:idx val="1"/>
          <c:order val="1"/>
          <c:tx>
            <c:strRef>
              <c:f>'network_1_v1 TA1-TA2'!$K$2</c:f>
              <c:strCache>
                <c:ptCount val="1"/>
                <c:pt idx="0">
                  <c:v>Relaxed Production Original Formulation</c:v>
                </c:pt>
              </c:strCache>
            </c:strRef>
          </c:tx>
          <c:spPr>
            <a:solidFill>
              <a:schemeClr val="accent2"/>
            </a:solidFill>
            <a:ln>
              <a:noFill/>
            </a:ln>
            <a:effectLst/>
          </c:spPr>
          <c:invertIfNegative val="0"/>
          <c:cat>
            <c:strRef>
              <c:f>'network_1_v1 TA1-TA2'!$A$3:$A$17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TA1-TA2'!$K$3:$K$17</c:f>
              <c:numCache>
                <c:formatCode>General</c:formatCode>
                <c:ptCount val="15"/>
                <c:pt idx="0">
                  <c:v>36</c:v>
                </c:pt>
                <c:pt idx="1">
                  <c:v>22.8</c:v>
                </c:pt>
                <c:pt idx="2">
                  <c:v>11.4</c:v>
                </c:pt>
                <c:pt idx="3">
                  <c:v>72</c:v>
                </c:pt>
                <c:pt idx="4">
                  <c:v>48</c:v>
                </c:pt>
                <c:pt idx="5">
                  <c:v>24</c:v>
                </c:pt>
                <c:pt idx="6">
                  <c:v>111</c:v>
                </c:pt>
                <c:pt idx="7">
                  <c:v>73</c:v>
                </c:pt>
                <c:pt idx="8">
                  <c:v>36.5</c:v>
                </c:pt>
                <c:pt idx="9">
                  <c:v>149.9</c:v>
                </c:pt>
                <c:pt idx="10">
                  <c:v>99</c:v>
                </c:pt>
                <c:pt idx="11">
                  <c:v>49.5</c:v>
                </c:pt>
                <c:pt idx="12">
                  <c:v>252</c:v>
                </c:pt>
                <c:pt idx="13">
                  <c:v>166</c:v>
                </c:pt>
                <c:pt idx="14">
                  <c:v>83</c:v>
                </c:pt>
              </c:numCache>
            </c:numRef>
          </c:val>
          <c:extLst>
            <c:ext xmlns:c16="http://schemas.microsoft.com/office/drawing/2014/chart" uri="{C3380CC4-5D6E-409C-BE32-E72D297353CC}">
              <c16:uniqueId val="{00000001-B554-4BF1-867D-01BC3144B022}"/>
            </c:ext>
          </c:extLst>
        </c:ser>
        <c:ser>
          <c:idx val="2"/>
          <c:order val="2"/>
          <c:tx>
            <c:strRef>
              <c:f>'network_1_v1 TA1-TA2'!$T$2</c:f>
              <c:strCache>
                <c:ptCount val="1"/>
                <c:pt idx="0">
                  <c:v>Predicted Production P1</c:v>
                </c:pt>
              </c:strCache>
            </c:strRef>
          </c:tx>
          <c:spPr>
            <a:solidFill>
              <a:schemeClr val="accent3"/>
            </a:solidFill>
            <a:ln>
              <a:noFill/>
            </a:ln>
            <a:effectLst/>
          </c:spPr>
          <c:invertIfNegative val="0"/>
          <c:cat>
            <c:strRef>
              <c:f>'network_1_v1 TA1-TA2'!$A$3:$A$17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TA1-TA2'!$T$3:$T$17</c:f>
              <c:numCache>
                <c:formatCode>General</c:formatCode>
                <c:ptCount val="15"/>
                <c:pt idx="0">
                  <c:v>36</c:v>
                </c:pt>
                <c:pt idx="1">
                  <c:v>18</c:v>
                </c:pt>
                <c:pt idx="2">
                  <c:v>0</c:v>
                </c:pt>
                <c:pt idx="3">
                  <c:v>72</c:v>
                </c:pt>
                <c:pt idx="4">
                  <c:v>49</c:v>
                </c:pt>
                <c:pt idx="5">
                  <c:v>24.5</c:v>
                </c:pt>
                <c:pt idx="6">
                  <c:v>108</c:v>
                </c:pt>
                <c:pt idx="7">
                  <c:v>71</c:v>
                </c:pt>
                <c:pt idx="8">
                  <c:v>35.5</c:v>
                </c:pt>
                <c:pt idx="9">
                  <c:v>144</c:v>
                </c:pt>
                <c:pt idx="10">
                  <c:v>98</c:v>
                </c:pt>
                <c:pt idx="11">
                  <c:v>49</c:v>
                </c:pt>
                <c:pt idx="12">
                  <c:v>252</c:v>
                </c:pt>
                <c:pt idx="13">
                  <c:v>164</c:v>
                </c:pt>
                <c:pt idx="14">
                  <c:v>82</c:v>
                </c:pt>
              </c:numCache>
            </c:numRef>
          </c:val>
          <c:extLst>
            <c:ext xmlns:c16="http://schemas.microsoft.com/office/drawing/2014/chart" uri="{C3380CC4-5D6E-409C-BE32-E72D297353CC}">
              <c16:uniqueId val="{00000002-B554-4BF1-867D-01BC3144B022}"/>
            </c:ext>
          </c:extLst>
        </c:ser>
        <c:dLbls>
          <c:showLegendKey val="0"/>
          <c:showVal val="0"/>
          <c:showCatName val="0"/>
          <c:showSerName val="0"/>
          <c:showPercent val="0"/>
          <c:showBubbleSize val="0"/>
        </c:dLbls>
        <c:gapWidth val="219"/>
        <c:overlap val="-27"/>
        <c:axId val="1001089776"/>
        <c:axId val="1001089296"/>
      </c:barChart>
      <c:catAx>
        <c:axId val="100108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089296"/>
        <c:crosses val="autoZero"/>
        <c:auto val="1"/>
        <c:lblAlgn val="ctr"/>
        <c:lblOffset val="100"/>
        <c:noMultiLvlLbl val="0"/>
      </c:catAx>
      <c:valAx>
        <c:axId val="100108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089776"/>
        <c:crosses val="autoZero"/>
        <c:crossBetween val="between"/>
      </c:valAx>
      <c:spPr>
        <a:noFill/>
        <a:ln>
          <a:noFill/>
        </a:ln>
        <a:effectLst/>
      </c:spPr>
    </c:plotArea>
    <c:legend>
      <c:legendPos val="b"/>
      <c:layout>
        <c:manualLayout>
          <c:xMode val="edge"/>
          <c:yMode val="edge"/>
          <c:x val="5.3516633884115788E-2"/>
          <c:y val="7.036480670463742E-2"/>
          <c:w val="0.28155725901496931"/>
          <c:h val="0.176513195216592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0" i="0" u="none" strike="noStrike" kern="1200" spc="0" baseline="0">
                <a:solidFill>
                  <a:sysClr val="windowText" lastClr="000000">
                    <a:lumMod val="65000"/>
                    <a:lumOff val="35000"/>
                  </a:sysClr>
                </a:solidFill>
              </a:rPr>
              <a:t>LP Relaxation: Original Formulation vs. New Formulation</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'network_1_v1 TA1-TA2-TC1'!$F$2</c:f>
              <c:strCache>
                <c:ptCount val="1"/>
                <c:pt idx="0">
                  <c:v>Obj</c:v>
                </c:pt>
              </c:strCache>
            </c:strRef>
          </c:tx>
          <c:spPr>
            <a:solidFill>
              <a:schemeClr val="accent1"/>
            </a:solidFill>
            <a:ln>
              <a:noFill/>
            </a:ln>
            <a:effectLst/>
          </c:spPr>
          <c:invertIfNegative val="0"/>
          <c:cat>
            <c:strRef>
              <c:f>'network_1_v1 TA1-TA2-TC1'!$A$3:$A$17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TA1-TA2-TC1'!$F$3:$F$17</c:f>
              <c:numCache>
                <c:formatCode>General</c:formatCode>
                <c:ptCount val="15"/>
                <c:pt idx="0">
                  <c:v>660</c:v>
                </c:pt>
                <c:pt idx="1">
                  <c:v>0</c:v>
                </c:pt>
                <c:pt idx="2">
                  <c:v>0</c:v>
                </c:pt>
                <c:pt idx="3">
                  <c:v>1440</c:v>
                </c:pt>
                <c:pt idx="4">
                  <c:v>420</c:v>
                </c:pt>
                <c:pt idx="5">
                  <c:v>0</c:v>
                </c:pt>
                <c:pt idx="6">
                  <c:v>2130</c:v>
                </c:pt>
                <c:pt idx="7">
                  <c:v>710</c:v>
                </c:pt>
                <c:pt idx="8">
                  <c:v>355</c:v>
                </c:pt>
                <c:pt idx="9">
                  <c:v>2910</c:v>
                </c:pt>
                <c:pt idx="10">
                  <c:v>970</c:v>
                </c:pt>
                <c:pt idx="11">
                  <c:v>420</c:v>
                </c:pt>
                <c:pt idx="12">
                  <c:v>4920</c:v>
                </c:pt>
                <c:pt idx="13">
                  <c:v>1640</c:v>
                </c:pt>
                <c:pt idx="14">
                  <c:v>820</c:v>
                </c:pt>
              </c:numCache>
            </c:numRef>
          </c:val>
          <c:extLst>
            <c:ext xmlns:c16="http://schemas.microsoft.com/office/drawing/2014/chart" uri="{C3380CC4-5D6E-409C-BE32-E72D297353CC}">
              <c16:uniqueId val="{00000000-9E54-4762-9015-9E6D7D417BB9}"/>
            </c:ext>
          </c:extLst>
        </c:ser>
        <c:ser>
          <c:idx val="1"/>
          <c:order val="1"/>
          <c:tx>
            <c:strRef>
              <c:f>'network_1_v1 TA1-TA2-TC1'!$H$2</c:f>
              <c:strCache>
                <c:ptCount val="1"/>
                <c:pt idx="0">
                  <c:v>LP Relaxation Original Formulation</c:v>
                </c:pt>
              </c:strCache>
            </c:strRef>
          </c:tx>
          <c:spPr>
            <a:solidFill>
              <a:schemeClr val="accent2"/>
            </a:solidFill>
            <a:ln>
              <a:noFill/>
            </a:ln>
            <a:effectLst/>
          </c:spPr>
          <c:invertIfNegative val="0"/>
          <c:cat>
            <c:strRef>
              <c:f>'network_1_v1 TA1-TA2-TC1'!$A$3:$A$17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TA1-TA2-TC1'!$H$3:$H$17</c:f>
              <c:numCache>
                <c:formatCode>General</c:formatCode>
                <c:ptCount val="15"/>
                <c:pt idx="0">
                  <c:v>685</c:v>
                </c:pt>
                <c:pt idx="1">
                  <c:v>228</c:v>
                </c:pt>
                <c:pt idx="2">
                  <c:v>114</c:v>
                </c:pt>
                <c:pt idx="3">
                  <c:v>1440</c:v>
                </c:pt>
                <c:pt idx="4">
                  <c:v>480</c:v>
                </c:pt>
                <c:pt idx="5">
                  <c:v>240</c:v>
                </c:pt>
                <c:pt idx="6">
                  <c:v>2190</c:v>
                </c:pt>
                <c:pt idx="7">
                  <c:v>730</c:v>
                </c:pt>
                <c:pt idx="8">
                  <c:v>365.5</c:v>
                </c:pt>
                <c:pt idx="9">
                  <c:v>2970</c:v>
                </c:pt>
                <c:pt idx="10">
                  <c:v>990</c:v>
                </c:pt>
                <c:pt idx="11">
                  <c:v>495</c:v>
                </c:pt>
                <c:pt idx="12">
                  <c:v>4980</c:v>
                </c:pt>
                <c:pt idx="13">
                  <c:v>1660</c:v>
                </c:pt>
                <c:pt idx="14">
                  <c:v>830</c:v>
                </c:pt>
              </c:numCache>
            </c:numRef>
          </c:val>
          <c:extLst>
            <c:ext xmlns:c16="http://schemas.microsoft.com/office/drawing/2014/chart" uri="{C3380CC4-5D6E-409C-BE32-E72D297353CC}">
              <c16:uniqueId val="{00000001-9E54-4762-9015-9E6D7D417BB9}"/>
            </c:ext>
          </c:extLst>
        </c:ser>
        <c:ser>
          <c:idx val="2"/>
          <c:order val="2"/>
          <c:tx>
            <c:strRef>
              <c:f>'network_1_v1 TA1-TA2-TC1'!$O$2</c:f>
              <c:strCache>
                <c:ptCount val="1"/>
                <c:pt idx="0">
                  <c:v>LP Relaxation New Formulation</c:v>
                </c:pt>
              </c:strCache>
            </c:strRef>
          </c:tx>
          <c:spPr>
            <a:solidFill>
              <a:schemeClr val="accent3"/>
            </a:solidFill>
            <a:ln>
              <a:noFill/>
            </a:ln>
            <a:effectLst/>
          </c:spPr>
          <c:invertIfNegative val="0"/>
          <c:cat>
            <c:strRef>
              <c:f>'network_1_v1 TA1-TA2-TC1'!$A$3:$A$17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TA1-TA2-TC1'!$O$3:$O$17</c:f>
              <c:numCache>
                <c:formatCode>General</c:formatCode>
                <c:ptCount val="15"/>
                <c:pt idx="0">
                  <c:v>660</c:v>
                </c:pt>
                <c:pt idx="1">
                  <c:v>0</c:v>
                </c:pt>
                <c:pt idx="2">
                  <c:v>0</c:v>
                </c:pt>
                <c:pt idx="3">
                  <c:v>1440</c:v>
                </c:pt>
                <c:pt idx="4">
                  <c:v>420</c:v>
                </c:pt>
                <c:pt idx="5">
                  <c:v>0</c:v>
                </c:pt>
                <c:pt idx="6">
                  <c:v>2130</c:v>
                </c:pt>
                <c:pt idx="7">
                  <c:v>710</c:v>
                </c:pt>
                <c:pt idx="8">
                  <c:v>355</c:v>
                </c:pt>
                <c:pt idx="9">
                  <c:v>2940</c:v>
                </c:pt>
                <c:pt idx="10">
                  <c:v>980</c:v>
                </c:pt>
                <c:pt idx="11">
                  <c:v>420</c:v>
                </c:pt>
                <c:pt idx="12">
                  <c:v>4920</c:v>
                </c:pt>
                <c:pt idx="13">
                  <c:v>1640</c:v>
                </c:pt>
                <c:pt idx="14">
                  <c:v>820</c:v>
                </c:pt>
              </c:numCache>
            </c:numRef>
          </c:val>
          <c:extLst>
            <c:ext xmlns:c16="http://schemas.microsoft.com/office/drawing/2014/chart" uri="{C3380CC4-5D6E-409C-BE32-E72D297353CC}">
              <c16:uniqueId val="{00000002-9E54-4762-9015-9E6D7D417BB9}"/>
            </c:ext>
          </c:extLst>
        </c:ser>
        <c:dLbls>
          <c:showLegendKey val="0"/>
          <c:showVal val="0"/>
          <c:showCatName val="0"/>
          <c:showSerName val="0"/>
          <c:showPercent val="0"/>
          <c:showBubbleSize val="0"/>
        </c:dLbls>
        <c:gapWidth val="219"/>
        <c:overlap val="-27"/>
        <c:axId val="544542144"/>
        <c:axId val="544539264"/>
      </c:barChart>
      <c:catAx>
        <c:axId val="54454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39264"/>
        <c:crosses val="autoZero"/>
        <c:auto val="1"/>
        <c:lblAlgn val="ctr"/>
        <c:lblOffset val="100"/>
        <c:noMultiLvlLbl val="0"/>
      </c:catAx>
      <c:valAx>
        <c:axId val="54453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42144"/>
        <c:crosses val="autoZero"/>
        <c:crossBetween val="between"/>
      </c:valAx>
      <c:spPr>
        <a:noFill/>
        <a:ln>
          <a:noFill/>
        </a:ln>
        <a:effectLst/>
      </c:spPr>
    </c:plotArea>
    <c:legend>
      <c:legendPos val="b"/>
      <c:layout>
        <c:manualLayout>
          <c:xMode val="edge"/>
          <c:yMode val="edge"/>
          <c:x val="6.7703204974297937E-2"/>
          <c:y val="0.12293761275880036"/>
          <c:w val="0.25690664028729981"/>
          <c:h val="0.1800106180449416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0" i="0" u="none" strike="noStrike" kern="1200" spc="0" baseline="0">
                <a:solidFill>
                  <a:sysClr val="windowText" lastClr="000000">
                    <a:lumMod val="65000"/>
                    <a:lumOff val="35000"/>
                  </a:sysClr>
                </a:solidFill>
              </a:rPr>
              <a:t>Product Production</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'network_1_v1 TA1-TA2-TC1'!$J$2</c:f>
              <c:strCache>
                <c:ptCount val="1"/>
                <c:pt idx="0">
                  <c:v>Production Original Formulation</c:v>
                </c:pt>
              </c:strCache>
            </c:strRef>
          </c:tx>
          <c:spPr>
            <a:solidFill>
              <a:schemeClr val="accent1"/>
            </a:solidFill>
            <a:ln>
              <a:noFill/>
            </a:ln>
            <a:effectLst/>
          </c:spPr>
          <c:invertIfNegative val="0"/>
          <c:cat>
            <c:strRef>
              <c:f>'network_1_v1 TA1-TA2-TC1'!$A$3:$A$17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TA1-TA2-TC1'!$J$3:$J$17</c:f>
              <c:numCache>
                <c:formatCode>General</c:formatCode>
                <c:ptCount val="15"/>
                <c:pt idx="0">
                  <c:v>66</c:v>
                </c:pt>
                <c:pt idx="1">
                  <c:v>0</c:v>
                </c:pt>
                <c:pt idx="2">
                  <c:v>0</c:v>
                </c:pt>
                <c:pt idx="3">
                  <c:v>144</c:v>
                </c:pt>
                <c:pt idx="4">
                  <c:v>42</c:v>
                </c:pt>
                <c:pt idx="5">
                  <c:v>0</c:v>
                </c:pt>
                <c:pt idx="6">
                  <c:v>213</c:v>
                </c:pt>
                <c:pt idx="7">
                  <c:v>71</c:v>
                </c:pt>
                <c:pt idx="8">
                  <c:v>35.5</c:v>
                </c:pt>
                <c:pt idx="9">
                  <c:v>291</c:v>
                </c:pt>
                <c:pt idx="10">
                  <c:v>97</c:v>
                </c:pt>
                <c:pt idx="11">
                  <c:v>42</c:v>
                </c:pt>
                <c:pt idx="12">
                  <c:v>492</c:v>
                </c:pt>
                <c:pt idx="13">
                  <c:v>164</c:v>
                </c:pt>
                <c:pt idx="14">
                  <c:v>82</c:v>
                </c:pt>
              </c:numCache>
            </c:numRef>
          </c:val>
          <c:extLst>
            <c:ext xmlns:c16="http://schemas.microsoft.com/office/drawing/2014/chart" uri="{C3380CC4-5D6E-409C-BE32-E72D297353CC}">
              <c16:uniqueId val="{00000000-9C11-4DA6-AB75-7F2860CB585E}"/>
            </c:ext>
          </c:extLst>
        </c:ser>
        <c:ser>
          <c:idx val="1"/>
          <c:order val="1"/>
          <c:tx>
            <c:strRef>
              <c:f>'network_1_v1 TA1-TA2-TC1'!$K$2</c:f>
              <c:strCache>
                <c:ptCount val="1"/>
                <c:pt idx="0">
                  <c:v>Relaxed Production Original Formulation</c:v>
                </c:pt>
              </c:strCache>
            </c:strRef>
          </c:tx>
          <c:spPr>
            <a:solidFill>
              <a:schemeClr val="accent2"/>
            </a:solidFill>
            <a:ln>
              <a:noFill/>
            </a:ln>
            <a:effectLst/>
          </c:spPr>
          <c:invertIfNegative val="0"/>
          <c:cat>
            <c:strRef>
              <c:f>'network_1_v1 TA1-TA2-TC1'!$A$3:$A$17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TA1-TA2-TC1'!$K$3:$K$17</c:f>
              <c:numCache>
                <c:formatCode>General</c:formatCode>
                <c:ptCount val="15"/>
                <c:pt idx="0">
                  <c:v>68.5</c:v>
                </c:pt>
                <c:pt idx="1">
                  <c:v>22.8</c:v>
                </c:pt>
                <c:pt idx="2">
                  <c:v>11.4</c:v>
                </c:pt>
                <c:pt idx="3">
                  <c:v>144</c:v>
                </c:pt>
                <c:pt idx="4">
                  <c:v>48</c:v>
                </c:pt>
                <c:pt idx="5">
                  <c:v>24</c:v>
                </c:pt>
                <c:pt idx="6">
                  <c:v>219</c:v>
                </c:pt>
                <c:pt idx="7">
                  <c:v>73</c:v>
                </c:pt>
                <c:pt idx="8">
                  <c:v>36.5</c:v>
                </c:pt>
                <c:pt idx="9">
                  <c:v>297</c:v>
                </c:pt>
                <c:pt idx="10">
                  <c:v>99</c:v>
                </c:pt>
                <c:pt idx="11">
                  <c:v>49.5</c:v>
                </c:pt>
                <c:pt idx="12">
                  <c:v>498</c:v>
                </c:pt>
                <c:pt idx="13">
                  <c:v>166</c:v>
                </c:pt>
                <c:pt idx="14">
                  <c:v>83</c:v>
                </c:pt>
              </c:numCache>
            </c:numRef>
          </c:val>
          <c:extLst>
            <c:ext xmlns:c16="http://schemas.microsoft.com/office/drawing/2014/chart" uri="{C3380CC4-5D6E-409C-BE32-E72D297353CC}">
              <c16:uniqueId val="{00000001-9C11-4DA6-AB75-7F2860CB585E}"/>
            </c:ext>
          </c:extLst>
        </c:ser>
        <c:ser>
          <c:idx val="2"/>
          <c:order val="2"/>
          <c:tx>
            <c:strRef>
              <c:f>'network_1_v1 TA1-TA2-TC1'!$T$2</c:f>
              <c:strCache>
                <c:ptCount val="1"/>
                <c:pt idx="0">
                  <c:v>Predicted Production P1</c:v>
                </c:pt>
              </c:strCache>
            </c:strRef>
          </c:tx>
          <c:spPr>
            <a:solidFill>
              <a:schemeClr val="accent3"/>
            </a:solidFill>
            <a:ln>
              <a:noFill/>
            </a:ln>
            <a:effectLst/>
          </c:spPr>
          <c:invertIfNegative val="0"/>
          <c:cat>
            <c:strRef>
              <c:f>'network_1_v1 TA1-TA2-TC1'!$A$3:$A$17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TA1-TA2-TC1'!$T$3:$T$17</c:f>
              <c:numCache>
                <c:formatCode>General</c:formatCode>
                <c:ptCount val="15"/>
                <c:pt idx="0">
                  <c:v>66</c:v>
                </c:pt>
                <c:pt idx="1">
                  <c:v>0</c:v>
                </c:pt>
                <c:pt idx="2">
                  <c:v>0</c:v>
                </c:pt>
                <c:pt idx="3">
                  <c:v>147</c:v>
                </c:pt>
                <c:pt idx="4">
                  <c:v>42</c:v>
                </c:pt>
                <c:pt idx="5">
                  <c:v>0</c:v>
                </c:pt>
                <c:pt idx="6">
                  <c:v>213</c:v>
                </c:pt>
                <c:pt idx="7">
                  <c:v>71</c:v>
                </c:pt>
                <c:pt idx="8">
                  <c:v>35.5</c:v>
                </c:pt>
                <c:pt idx="9">
                  <c:v>294</c:v>
                </c:pt>
                <c:pt idx="10">
                  <c:v>98</c:v>
                </c:pt>
                <c:pt idx="11">
                  <c:v>42</c:v>
                </c:pt>
                <c:pt idx="12">
                  <c:v>492</c:v>
                </c:pt>
                <c:pt idx="13">
                  <c:v>164</c:v>
                </c:pt>
                <c:pt idx="14">
                  <c:v>82</c:v>
                </c:pt>
              </c:numCache>
            </c:numRef>
          </c:val>
          <c:extLst>
            <c:ext xmlns:c16="http://schemas.microsoft.com/office/drawing/2014/chart" uri="{C3380CC4-5D6E-409C-BE32-E72D297353CC}">
              <c16:uniqueId val="{00000002-9C11-4DA6-AB75-7F2860CB585E}"/>
            </c:ext>
          </c:extLst>
        </c:ser>
        <c:dLbls>
          <c:showLegendKey val="0"/>
          <c:showVal val="0"/>
          <c:showCatName val="0"/>
          <c:showSerName val="0"/>
          <c:showPercent val="0"/>
          <c:showBubbleSize val="0"/>
        </c:dLbls>
        <c:gapWidth val="219"/>
        <c:overlap val="-27"/>
        <c:axId val="999031872"/>
        <c:axId val="999032352"/>
      </c:barChart>
      <c:catAx>
        <c:axId val="99903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32352"/>
        <c:crosses val="autoZero"/>
        <c:auto val="1"/>
        <c:lblAlgn val="ctr"/>
        <c:lblOffset val="100"/>
        <c:noMultiLvlLbl val="0"/>
      </c:catAx>
      <c:valAx>
        <c:axId val="99903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31872"/>
        <c:crosses val="autoZero"/>
        <c:crossBetween val="between"/>
      </c:valAx>
      <c:spPr>
        <a:noFill/>
        <a:ln>
          <a:noFill/>
        </a:ln>
        <a:effectLst/>
      </c:spPr>
    </c:plotArea>
    <c:legend>
      <c:legendPos val="b"/>
      <c:layout>
        <c:manualLayout>
          <c:xMode val="edge"/>
          <c:yMode val="edge"/>
          <c:x val="5.7644142163314004E-2"/>
          <c:y val="0.11925923930657736"/>
          <c:w val="0.28550378553837663"/>
          <c:h val="0.2020808587582796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ysClr val="windowText" lastClr="000000">
                    <a:lumMod val="65000"/>
                    <a:lumOff val="35000"/>
                  </a:sysClr>
                </a:solidFill>
              </a:rPr>
              <a:t>LP Relaxation: Original Formulation vs. New Formulation</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'network_1_v1 TA1-TC1'!$F$2</c:f>
              <c:strCache>
                <c:ptCount val="1"/>
                <c:pt idx="0">
                  <c:v>Obj</c:v>
                </c:pt>
              </c:strCache>
            </c:strRef>
          </c:tx>
          <c:spPr>
            <a:solidFill>
              <a:schemeClr val="accent1"/>
            </a:solidFill>
            <a:ln>
              <a:noFill/>
            </a:ln>
            <a:effectLst/>
          </c:spPr>
          <c:invertIfNegative val="0"/>
          <c:cat>
            <c:strRef>
              <c:f>'network_1_v1 TA1-TC1'!$A$3:$A$17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TA1-TC1'!$F$3:$F$17</c:f>
              <c:numCache>
                <c:formatCode>General</c:formatCode>
                <c:ptCount val="15"/>
                <c:pt idx="0">
                  <c:v>760</c:v>
                </c:pt>
                <c:pt idx="1">
                  <c:v>420</c:v>
                </c:pt>
                <c:pt idx="2">
                  <c:v>410</c:v>
                </c:pt>
                <c:pt idx="3">
                  <c:v>1680</c:v>
                </c:pt>
                <c:pt idx="4">
                  <c:v>960</c:v>
                </c:pt>
                <c:pt idx="5">
                  <c:v>840</c:v>
                </c:pt>
                <c:pt idx="6">
                  <c:v>2480</c:v>
                </c:pt>
                <c:pt idx="7">
                  <c:v>1430</c:v>
                </c:pt>
                <c:pt idx="8">
                  <c:v>1255</c:v>
                </c:pt>
                <c:pt idx="9">
                  <c:v>3360</c:v>
                </c:pt>
                <c:pt idx="10">
                  <c:v>1930</c:v>
                </c:pt>
                <c:pt idx="11">
                  <c:v>1685</c:v>
                </c:pt>
                <c:pt idx="12">
                  <c:v>5720</c:v>
                </c:pt>
                <c:pt idx="13">
                  <c:v>3320</c:v>
                </c:pt>
                <c:pt idx="14">
                  <c:v>2920</c:v>
                </c:pt>
              </c:numCache>
            </c:numRef>
          </c:val>
          <c:extLst>
            <c:ext xmlns:c16="http://schemas.microsoft.com/office/drawing/2014/chart" uri="{C3380CC4-5D6E-409C-BE32-E72D297353CC}">
              <c16:uniqueId val="{00000000-3D4B-4529-9AC9-E4087AA54401}"/>
            </c:ext>
          </c:extLst>
        </c:ser>
        <c:ser>
          <c:idx val="1"/>
          <c:order val="1"/>
          <c:tx>
            <c:strRef>
              <c:f>'network_1_v1 TA1-TC1'!$H$2</c:f>
              <c:strCache>
                <c:ptCount val="1"/>
                <c:pt idx="0">
                  <c:v>LP Relaxation Original Formulation</c:v>
                </c:pt>
              </c:strCache>
            </c:strRef>
          </c:tx>
          <c:spPr>
            <a:solidFill>
              <a:schemeClr val="accent2"/>
            </a:solidFill>
            <a:ln>
              <a:noFill/>
            </a:ln>
            <a:effectLst/>
          </c:spPr>
          <c:invertIfNegative val="0"/>
          <c:cat>
            <c:strRef>
              <c:f>'network_1_v1 TA1-TC1'!$A$3:$A$17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TA1-TC1'!$H$3:$H$17</c:f>
              <c:numCache>
                <c:formatCode>General</c:formatCode>
                <c:ptCount val="15"/>
                <c:pt idx="0">
                  <c:v>793</c:v>
                </c:pt>
                <c:pt idx="1">
                  <c:v>468</c:v>
                </c:pt>
                <c:pt idx="2">
                  <c:v>414</c:v>
                </c:pt>
                <c:pt idx="3">
                  <c:v>1680</c:v>
                </c:pt>
                <c:pt idx="4">
                  <c:v>960</c:v>
                </c:pt>
                <c:pt idx="5">
                  <c:v>840</c:v>
                </c:pt>
                <c:pt idx="6">
                  <c:v>2550</c:v>
                </c:pt>
                <c:pt idx="7">
                  <c:v>1470</c:v>
                </c:pt>
                <c:pt idx="8">
                  <c:v>1290</c:v>
                </c:pt>
                <c:pt idx="9">
                  <c:v>3460</c:v>
                </c:pt>
                <c:pt idx="10">
                  <c:v>1990</c:v>
                </c:pt>
                <c:pt idx="11">
                  <c:v>1745</c:v>
                </c:pt>
                <c:pt idx="12">
                  <c:v>5800</c:v>
                </c:pt>
                <c:pt idx="13">
                  <c:v>3340</c:v>
                </c:pt>
                <c:pt idx="14">
                  <c:v>2930</c:v>
                </c:pt>
              </c:numCache>
            </c:numRef>
          </c:val>
          <c:extLst>
            <c:ext xmlns:c16="http://schemas.microsoft.com/office/drawing/2014/chart" uri="{C3380CC4-5D6E-409C-BE32-E72D297353CC}">
              <c16:uniqueId val="{00000001-3D4B-4529-9AC9-E4087AA54401}"/>
            </c:ext>
          </c:extLst>
        </c:ser>
        <c:ser>
          <c:idx val="2"/>
          <c:order val="2"/>
          <c:tx>
            <c:strRef>
              <c:f>'network_1_v1 TA1-TC1'!$O$2</c:f>
              <c:strCache>
                <c:ptCount val="1"/>
                <c:pt idx="0">
                  <c:v>LP Relaxation New Formulation</c:v>
                </c:pt>
              </c:strCache>
            </c:strRef>
          </c:tx>
          <c:spPr>
            <a:solidFill>
              <a:schemeClr val="accent3"/>
            </a:solidFill>
            <a:ln>
              <a:noFill/>
            </a:ln>
            <a:effectLst/>
          </c:spPr>
          <c:invertIfNegative val="0"/>
          <c:cat>
            <c:strRef>
              <c:f>'network_1_v1 TA1-TC1'!$A$3:$A$17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TA1-TC1'!$O$3:$O$17</c:f>
              <c:numCache>
                <c:formatCode>General</c:formatCode>
                <c:ptCount val="15"/>
                <c:pt idx="0">
                  <c:v>760</c:v>
                </c:pt>
                <c:pt idx="1">
                  <c:v>420</c:v>
                </c:pt>
                <c:pt idx="2">
                  <c:v>410</c:v>
                </c:pt>
                <c:pt idx="3">
                  <c:v>1680</c:v>
                </c:pt>
                <c:pt idx="4">
                  <c:v>960</c:v>
                </c:pt>
                <c:pt idx="5">
                  <c:v>840</c:v>
                </c:pt>
                <c:pt idx="6">
                  <c:v>2480</c:v>
                </c:pt>
                <c:pt idx="7">
                  <c:v>1430</c:v>
                </c:pt>
                <c:pt idx="8">
                  <c:v>1255</c:v>
                </c:pt>
                <c:pt idx="9">
                  <c:v>3360</c:v>
                </c:pt>
                <c:pt idx="10">
                  <c:v>1940</c:v>
                </c:pt>
                <c:pt idx="11">
                  <c:v>1690</c:v>
                </c:pt>
                <c:pt idx="12">
                  <c:v>5720</c:v>
                </c:pt>
                <c:pt idx="13">
                  <c:v>3320</c:v>
                </c:pt>
                <c:pt idx="14">
                  <c:v>2920</c:v>
                </c:pt>
              </c:numCache>
            </c:numRef>
          </c:val>
          <c:extLst>
            <c:ext xmlns:c16="http://schemas.microsoft.com/office/drawing/2014/chart" uri="{C3380CC4-5D6E-409C-BE32-E72D297353CC}">
              <c16:uniqueId val="{00000002-3D4B-4529-9AC9-E4087AA54401}"/>
            </c:ext>
          </c:extLst>
        </c:ser>
        <c:dLbls>
          <c:showLegendKey val="0"/>
          <c:showVal val="0"/>
          <c:showCatName val="0"/>
          <c:showSerName val="0"/>
          <c:showPercent val="0"/>
          <c:showBubbleSize val="0"/>
        </c:dLbls>
        <c:gapWidth val="219"/>
        <c:overlap val="-27"/>
        <c:axId val="384832960"/>
        <c:axId val="384834400"/>
      </c:barChart>
      <c:catAx>
        <c:axId val="3848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34400"/>
        <c:crosses val="autoZero"/>
        <c:auto val="1"/>
        <c:lblAlgn val="ctr"/>
        <c:lblOffset val="100"/>
        <c:noMultiLvlLbl val="0"/>
      </c:catAx>
      <c:valAx>
        <c:axId val="3848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32960"/>
        <c:crosses val="autoZero"/>
        <c:crossBetween val="between"/>
      </c:valAx>
      <c:spPr>
        <a:noFill/>
        <a:ln>
          <a:noFill/>
        </a:ln>
        <a:effectLst/>
      </c:spPr>
    </c:plotArea>
    <c:legend>
      <c:legendPos val="b"/>
      <c:layout>
        <c:manualLayout>
          <c:xMode val="edge"/>
          <c:yMode val="edge"/>
          <c:x val="4.8804427775516468E-2"/>
          <c:y val="0.13338236161616848"/>
          <c:w val="0.23223442443022482"/>
          <c:h val="0.1406634760093740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0" i="0" u="none" strike="noStrike" kern="1200" spc="0" baseline="0">
                <a:solidFill>
                  <a:sysClr val="windowText" lastClr="000000">
                    <a:lumMod val="65000"/>
                    <a:lumOff val="35000"/>
                  </a:sysClr>
                </a:solidFill>
              </a:rPr>
              <a:t>Product Production</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'network_1_v1 TA1-TC1'!$J$2</c:f>
              <c:strCache>
                <c:ptCount val="1"/>
                <c:pt idx="0">
                  <c:v>Production Original Formulation</c:v>
                </c:pt>
              </c:strCache>
            </c:strRef>
          </c:tx>
          <c:spPr>
            <a:solidFill>
              <a:schemeClr val="accent1"/>
            </a:solidFill>
            <a:ln>
              <a:noFill/>
            </a:ln>
            <a:effectLst/>
          </c:spPr>
          <c:invertIfNegative val="0"/>
          <c:cat>
            <c:strRef>
              <c:f>'network_1_v1 TA1-TC1'!$A$3:$A$17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TA1-TC1'!$J$3:$J$17</c:f>
              <c:numCache>
                <c:formatCode>General</c:formatCode>
                <c:ptCount val="15"/>
                <c:pt idx="0">
                  <c:v>76</c:v>
                </c:pt>
                <c:pt idx="1">
                  <c:v>42</c:v>
                </c:pt>
                <c:pt idx="2">
                  <c:v>41</c:v>
                </c:pt>
                <c:pt idx="3">
                  <c:v>168</c:v>
                </c:pt>
                <c:pt idx="4">
                  <c:v>96</c:v>
                </c:pt>
                <c:pt idx="5">
                  <c:v>84</c:v>
                </c:pt>
                <c:pt idx="6">
                  <c:v>248</c:v>
                </c:pt>
                <c:pt idx="7">
                  <c:v>143</c:v>
                </c:pt>
                <c:pt idx="8">
                  <c:v>125.5</c:v>
                </c:pt>
                <c:pt idx="9">
                  <c:v>336</c:v>
                </c:pt>
                <c:pt idx="10">
                  <c:v>193</c:v>
                </c:pt>
                <c:pt idx="11">
                  <c:v>168.5</c:v>
                </c:pt>
                <c:pt idx="12">
                  <c:v>572</c:v>
                </c:pt>
                <c:pt idx="13">
                  <c:v>332</c:v>
                </c:pt>
                <c:pt idx="14">
                  <c:v>292</c:v>
                </c:pt>
              </c:numCache>
            </c:numRef>
          </c:val>
          <c:extLst>
            <c:ext xmlns:c16="http://schemas.microsoft.com/office/drawing/2014/chart" uri="{C3380CC4-5D6E-409C-BE32-E72D297353CC}">
              <c16:uniqueId val="{00000000-DB54-4F59-82FB-383BE60FACA3}"/>
            </c:ext>
          </c:extLst>
        </c:ser>
        <c:ser>
          <c:idx val="1"/>
          <c:order val="1"/>
          <c:tx>
            <c:strRef>
              <c:f>'network_1_v1 TA1-TC1'!$K$2</c:f>
              <c:strCache>
                <c:ptCount val="1"/>
                <c:pt idx="0">
                  <c:v>Relaxed Production Original Formulation</c:v>
                </c:pt>
              </c:strCache>
            </c:strRef>
          </c:tx>
          <c:spPr>
            <a:solidFill>
              <a:schemeClr val="accent2"/>
            </a:solidFill>
            <a:ln>
              <a:noFill/>
            </a:ln>
            <a:effectLst/>
          </c:spPr>
          <c:invertIfNegative val="0"/>
          <c:cat>
            <c:strRef>
              <c:f>'network_1_v1 TA1-TC1'!$A$3:$A$17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TA1-TC1'!$K$3:$K$17</c:f>
              <c:numCache>
                <c:formatCode>General</c:formatCode>
                <c:ptCount val="15"/>
                <c:pt idx="0">
                  <c:v>79.3</c:v>
                </c:pt>
                <c:pt idx="1">
                  <c:v>46.8</c:v>
                </c:pt>
                <c:pt idx="2">
                  <c:v>41.4</c:v>
                </c:pt>
                <c:pt idx="3">
                  <c:v>168</c:v>
                </c:pt>
                <c:pt idx="4">
                  <c:v>96</c:v>
                </c:pt>
                <c:pt idx="5">
                  <c:v>84</c:v>
                </c:pt>
                <c:pt idx="6">
                  <c:v>255</c:v>
                </c:pt>
                <c:pt idx="7">
                  <c:v>147</c:v>
                </c:pt>
                <c:pt idx="8">
                  <c:v>129</c:v>
                </c:pt>
                <c:pt idx="9">
                  <c:v>346</c:v>
                </c:pt>
                <c:pt idx="10">
                  <c:v>199</c:v>
                </c:pt>
                <c:pt idx="11">
                  <c:v>174.5</c:v>
                </c:pt>
                <c:pt idx="12">
                  <c:v>580</c:v>
                </c:pt>
                <c:pt idx="13">
                  <c:v>334</c:v>
                </c:pt>
                <c:pt idx="14">
                  <c:v>293</c:v>
                </c:pt>
              </c:numCache>
            </c:numRef>
          </c:val>
          <c:extLst>
            <c:ext xmlns:c16="http://schemas.microsoft.com/office/drawing/2014/chart" uri="{C3380CC4-5D6E-409C-BE32-E72D297353CC}">
              <c16:uniqueId val="{00000001-DB54-4F59-82FB-383BE60FACA3}"/>
            </c:ext>
          </c:extLst>
        </c:ser>
        <c:ser>
          <c:idx val="2"/>
          <c:order val="2"/>
          <c:tx>
            <c:strRef>
              <c:f>'network_1_v1 TA1-TC1'!$T$2</c:f>
              <c:strCache>
                <c:ptCount val="1"/>
                <c:pt idx="0">
                  <c:v>Predicted Production P1</c:v>
                </c:pt>
              </c:strCache>
            </c:strRef>
          </c:tx>
          <c:spPr>
            <a:solidFill>
              <a:schemeClr val="accent3"/>
            </a:solidFill>
            <a:ln>
              <a:noFill/>
            </a:ln>
            <a:effectLst/>
          </c:spPr>
          <c:invertIfNegative val="0"/>
          <c:cat>
            <c:strRef>
              <c:f>'network_1_v1 TA1-TC1'!$A$3:$A$17</c:f>
              <c:strCache>
                <c:ptCount val="15"/>
                <c:pt idx="0">
                  <c:v>Inst1</c:v>
                </c:pt>
                <c:pt idx="1">
                  <c:v>Inst2</c:v>
                </c:pt>
                <c:pt idx="2">
                  <c:v>Inst3</c:v>
                </c:pt>
                <c:pt idx="3">
                  <c:v>Inst4</c:v>
                </c:pt>
                <c:pt idx="4">
                  <c:v>Inst5</c:v>
                </c:pt>
                <c:pt idx="5">
                  <c:v>Inst6</c:v>
                </c:pt>
                <c:pt idx="6">
                  <c:v>Inst7</c:v>
                </c:pt>
                <c:pt idx="7">
                  <c:v>Inst8</c:v>
                </c:pt>
                <c:pt idx="8">
                  <c:v>Inst9</c:v>
                </c:pt>
                <c:pt idx="9">
                  <c:v>Inst10</c:v>
                </c:pt>
                <c:pt idx="10">
                  <c:v>Inst11</c:v>
                </c:pt>
                <c:pt idx="11">
                  <c:v>Inst12</c:v>
                </c:pt>
                <c:pt idx="12">
                  <c:v>Inst13</c:v>
                </c:pt>
                <c:pt idx="13">
                  <c:v>Inst14</c:v>
                </c:pt>
                <c:pt idx="14">
                  <c:v>Inst15</c:v>
                </c:pt>
              </c:strCache>
            </c:strRef>
          </c:cat>
          <c:val>
            <c:numRef>
              <c:f>'network_1_v1 TA1-TC1'!$T$3:$T$17</c:f>
              <c:numCache>
                <c:formatCode>General</c:formatCode>
                <c:ptCount val="15"/>
                <c:pt idx="0">
                  <c:v>76</c:v>
                </c:pt>
                <c:pt idx="1">
                  <c:v>42</c:v>
                </c:pt>
                <c:pt idx="2">
                  <c:v>41</c:v>
                </c:pt>
                <c:pt idx="3">
                  <c:v>168</c:v>
                </c:pt>
                <c:pt idx="4">
                  <c:v>97</c:v>
                </c:pt>
                <c:pt idx="5">
                  <c:v>84</c:v>
                </c:pt>
                <c:pt idx="6">
                  <c:v>248</c:v>
                </c:pt>
                <c:pt idx="7">
                  <c:v>143</c:v>
                </c:pt>
                <c:pt idx="8">
                  <c:v>125.5</c:v>
                </c:pt>
                <c:pt idx="9">
                  <c:v>336</c:v>
                </c:pt>
                <c:pt idx="10">
                  <c:v>194</c:v>
                </c:pt>
                <c:pt idx="11">
                  <c:v>169</c:v>
                </c:pt>
                <c:pt idx="12">
                  <c:v>572</c:v>
                </c:pt>
                <c:pt idx="13">
                  <c:v>332</c:v>
                </c:pt>
                <c:pt idx="14">
                  <c:v>292</c:v>
                </c:pt>
              </c:numCache>
            </c:numRef>
          </c:val>
          <c:extLst>
            <c:ext xmlns:c16="http://schemas.microsoft.com/office/drawing/2014/chart" uri="{C3380CC4-5D6E-409C-BE32-E72D297353CC}">
              <c16:uniqueId val="{00000002-DB54-4F59-82FB-383BE60FACA3}"/>
            </c:ext>
          </c:extLst>
        </c:ser>
        <c:dLbls>
          <c:showLegendKey val="0"/>
          <c:showVal val="0"/>
          <c:showCatName val="0"/>
          <c:showSerName val="0"/>
          <c:showPercent val="0"/>
          <c:showBubbleSize val="0"/>
        </c:dLbls>
        <c:gapWidth val="219"/>
        <c:overlap val="-27"/>
        <c:axId val="536146512"/>
        <c:axId val="536146992"/>
      </c:barChart>
      <c:catAx>
        <c:axId val="5361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46992"/>
        <c:crosses val="autoZero"/>
        <c:auto val="1"/>
        <c:lblAlgn val="ctr"/>
        <c:lblOffset val="100"/>
        <c:noMultiLvlLbl val="0"/>
      </c:catAx>
      <c:valAx>
        <c:axId val="5361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46512"/>
        <c:crosses val="autoZero"/>
        <c:crossBetween val="between"/>
      </c:valAx>
      <c:spPr>
        <a:noFill/>
        <a:ln>
          <a:noFill/>
        </a:ln>
        <a:effectLst/>
      </c:spPr>
    </c:plotArea>
    <c:legend>
      <c:legendPos val="b"/>
      <c:layout>
        <c:manualLayout>
          <c:xMode val="edge"/>
          <c:yMode val="edge"/>
          <c:x val="5.9511574780657751E-2"/>
          <c:y val="0.10216198067245309"/>
          <c:w val="0.28489851723147264"/>
          <c:h val="0.1561879677449951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prstClr val="black">
                    <a:lumMod val="65000"/>
                    <a:lumOff val="35000"/>
                  </a:prstClr>
                </a:solidFill>
              </a:rPr>
              <a:t>LP Relaxation: Original Formulation vs. New Formulation</a:t>
            </a:r>
          </a:p>
          <a:p>
            <a:pPr>
              <a:defRPr/>
            </a:pPr>
            <a:r>
              <a:rPr lang="en-US" sz="1400" b="0" i="0" u="none" strike="noStrike" kern="1200" spc="0" baseline="0" dirty="0">
                <a:solidFill>
                  <a:prstClr val="black">
                    <a:lumMod val="65000"/>
                    <a:lumOff val="35000"/>
                  </a:prstClr>
                </a:solidFill>
              </a:rPr>
              <a:t>Network Without Disturbances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network_6_No_BottleNeck!$B$1</c:f>
              <c:strCache>
                <c:ptCount val="1"/>
                <c:pt idx="0">
                  <c:v>Obj. MILP</c:v>
                </c:pt>
              </c:strCache>
            </c:strRef>
          </c:tx>
          <c:spPr>
            <a:solidFill>
              <a:schemeClr val="accent1"/>
            </a:solidFill>
            <a:ln>
              <a:noFill/>
            </a:ln>
            <a:effectLst/>
          </c:spPr>
          <c:invertIfNegative val="0"/>
          <c:cat>
            <c:strRef>
              <c:f>network_6_No_BottleNeck!$A$2:$A$10</c:f>
              <c:strCache>
                <c:ptCount val="9"/>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H125_BetaMinFactor0.75_TauMaxFactor1</c:v>
                </c:pt>
              </c:strCache>
            </c:strRef>
          </c:cat>
          <c:val>
            <c:numRef>
              <c:f>network_6_No_BottleNeck!$B$2:$B$10</c:f>
              <c:numCache>
                <c:formatCode>General</c:formatCode>
                <c:ptCount val="9"/>
                <c:pt idx="0">
                  <c:v>2000</c:v>
                </c:pt>
                <c:pt idx="1">
                  <c:v>2000</c:v>
                </c:pt>
                <c:pt idx="2">
                  <c:v>4000.0000001333328</c:v>
                </c:pt>
                <c:pt idx="3">
                  <c:v>4000</c:v>
                </c:pt>
                <c:pt idx="4">
                  <c:v>6000</c:v>
                </c:pt>
                <c:pt idx="5">
                  <c:v>6000</c:v>
                </c:pt>
                <c:pt idx="6">
                  <c:v>8000</c:v>
                </c:pt>
                <c:pt idx="7">
                  <c:v>8000</c:v>
                </c:pt>
                <c:pt idx="8">
                  <c:v>10000</c:v>
                </c:pt>
              </c:numCache>
            </c:numRef>
          </c:val>
          <c:extLst>
            <c:ext xmlns:c16="http://schemas.microsoft.com/office/drawing/2014/chart" uri="{C3380CC4-5D6E-409C-BE32-E72D297353CC}">
              <c16:uniqueId val="{00000000-C5C5-422B-BC8E-228B2850A8BF}"/>
            </c:ext>
          </c:extLst>
        </c:ser>
        <c:ser>
          <c:idx val="1"/>
          <c:order val="1"/>
          <c:tx>
            <c:strRef>
              <c:f>network_6_No_BottleNeck!$C$1</c:f>
              <c:strCache>
                <c:ptCount val="1"/>
                <c:pt idx="0">
                  <c:v>Obj. LP Relax. Original Formulation</c:v>
                </c:pt>
              </c:strCache>
            </c:strRef>
          </c:tx>
          <c:spPr>
            <a:solidFill>
              <a:schemeClr val="accent2"/>
            </a:solidFill>
            <a:ln>
              <a:noFill/>
            </a:ln>
            <a:effectLst/>
          </c:spPr>
          <c:invertIfNegative val="0"/>
          <c:cat>
            <c:strRef>
              <c:f>network_6_No_BottleNeck!$A$2:$A$10</c:f>
              <c:strCache>
                <c:ptCount val="9"/>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H125_BetaMinFactor0.75_TauMaxFactor1</c:v>
                </c:pt>
              </c:strCache>
            </c:strRef>
          </c:cat>
          <c:val>
            <c:numRef>
              <c:f>network_6_No_BottleNeck!$C$2:$C$10</c:f>
              <c:numCache>
                <c:formatCode>General</c:formatCode>
                <c:ptCount val="9"/>
                <c:pt idx="0">
                  <c:v>2000</c:v>
                </c:pt>
                <c:pt idx="1">
                  <c:v>2000</c:v>
                </c:pt>
                <c:pt idx="2">
                  <c:v>4099</c:v>
                </c:pt>
                <c:pt idx="3">
                  <c:v>4099</c:v>
                </c:pt>
                <c:pt idx="4">
                  <c:v>6199</c:v>
                </c:pt>
                <c:pt idx="5">
                  <c:v>6199</c:v>
                </c:pt>
                <c:pt idx="6">
                  <c:v>8299</c:v>
                </c:pt>
                <c:pt idx="7">
                  <c:v>8299</c:v>
                </c:pt>
                <c:pt idx="8">
                  <c:v>10395</c:v>
                </c:pt>
              </c:numCache>
            </c:numRef>
          </c:val>
          <c:extLst>
            <c:ext xmlns:c16="http://schemas.microsoft.com/office/drawing/2014/chart" uri="{C3380CC4-5D6E-409C-BE32-E72D297353CC}">
              <c16:uniqueId val="{00000001-C5C5-422B-BC8E-228B2850A8BF}"/>
            </c:ext>
          </c:extLst>
        </c:ser>
        <c:ser>
          <c:idx val="2"/>
          <c:order val="2"/>
          <c:tx>
            <c:strRef>
              <c:f>network_6_No_BottleNeck!$I$1</c:f>
              <c:strCache>
                <c:ptCount val="1"/>
                <c:pt idx="0">
                  <c:v>Obj. LP Relax. New Formulation</c:v>
                </c:pt>
              </c:strCache>
            </c:strRef>
          </c:tx>
          <c:spPr>
            <a:solidFill>
              <a:schemeClr val="accent3"/>
            </a:solidFill>
            <a:ln>
              <a:noFill/>
            </a:ln>
            <a:effectLst/>
          </c:spPr>
          <c:invertIfNegative val="0"/>
          <c:cat>
            <c:strRef>
              <c:f>network_6_No_BottleNeck!$A$2:$A$10</c:f>
              <c:strCache>
                <c:ptCount val="9"/>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H125_BetaMinFactor0.75_TauMaxFactor1</c:v>
                </c:pt>
              </c:strCache>
            </c:strRef>
          </c:cat>
          <c:val>
            <c:numRef>
              <c:f>network_6_No_BottleNeck!$I$2:$I$10</c:f>
              <c:numCache>
                <c:formatCode>General</c:formatCode>
                <c:ptCount val="9"/>
                <c:pt idx="0">
                  <c:v>2000</c:v>
                </c:pt>
                <c:pt idx="1">
                  <c:v>2000</c:v>
                </c:pt>
                <c:pt idx="2">
                  <c:v>4000.0000000000009</c:v>
                </c:pt>
                <c:pt idx="3">
                  <c:v>4000</c:v>
                </c:pt>
                <c:pt idx="4">
                  <c:v>5999.9999999999991</c:v>
                </c:pt>
                <c:pt idx="5">
                  <c:v>6000.0000000000027</c:v>
                </c:pt>
                <c:pt idx="6">
                  <c:v>8000.0000000000009</c:v>
                </c:pt>
                <c:pt idx="7">
                  <c:v>7999.9999999999991</c:v>
                </c:pt>
                <c:pt idx="8">
                  <c:v>10395</c:v>
                </c:pt>
              </c:numCache>
            </c:numRef>
          </c:val>
          <c:extLst>
            <c:ext xmlns:c16="http://schemas.microsoft.com/office/drawing/2014/chart" uri="{C3380CC4-5D6E-409C-BE32-E72D297353CC}">
              <c16:uniqueId val="{00000002-C5C5-422B-BC8E-228B2850A8BF}"/>
            </c:ext>
          </c:extLst>
        </c:ser>
        <c:dLbls>
          <c:showLegendKey val="0"/>
          <c:showVal val="0"/>
          <c:showCatName val="0"/>
          <c:showSerName val="0"/>
          <c:showPercent val="0"/>
          <c:showBubbleSize val="0"/>
        </c:dLbls>
        <c:gapWidth val="219"/>
        <c:overlap val="-27"/>
        <c:axId val="1178965631"/>
        <c:axId val="1178966111"/>
      </c:barChart>
      <c:catAx>
        <c:axId val="11789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6111"/>
        <c:crosses val="autoZero"/>
        <c:auto val="1"/>
        <c:lblAlgn val="ctr"/>
        <c:lblOffset val="100"/>
        <c:noMultiLvlLbl val="0"/>
      </c:catAx>
      <c:valAx>
        <c:axId val="11789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5631"/>
        <c:crosses val="autoZero"/>
        <c:crossBetween val="between"/>
      </c:valAx>
      <c:spPr>
        <a:noFill/>
        <a:ln>
          <a:noFill/>
        </a:ln>
        <a:effectLst/>
      </c:spPr>
    </c:plotArea>
    <c:legend>
      <c:legendPos val="b"/>
      <c:layout>
        <c:manualLayout>
          <c:xMode val="edge"/>
          <c:yMode val="edge"/>
          <c:x val="0.10174367958543155"/>
          <c:y val="0.12489353908786144"/>
          <c:w val="0.19105515143704585"/>
          <c:h val="0.161350005452364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prstClr val="black">
                    <a:lumMod val="65000"/>
                    <a:lumOff val="35000"/>
                  </a:prstClr>
                </a:solidFill>
              </a:rPr>
              <a:t>LP Relaxation: Original Formulation vs. New Formulation</a:t>
            </a:r>
          </a:p>
          <a:p>
            <a:pPr>
              <a:defRPr/>
            </a:pPr>
            <a:r>
              <a:rPr lang="en-US" sz="1400" b="0" i="0" u="none" strike="noStrike" kern="1200" spc="0" baseline="0" dirty="0">
                <a:solidFill>
                  <a:prstClr val="black">
                    <a:lumMod val="65000"/>
                    <a:lumOff val="35000"/>
                  </a:prstClr>
                </a:solidFill>
              </a:rPr>
              <a:t>Disturbances in TB2 and TB3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network_6_W_BottleNeck_TB2_TB3!$B$1</c:f>
              <c:strCache>
                <c:ptCount val="1"/>
                <c:pt idx="0">
                  <c:v>Obj. MILP</c:v>
                </c:pt>
              </c:strCache>
            </c:strRef>
          </c:tx>
          <c:spPr>
            <a:solidFill>
              <a:schemeClr val="accent1"/>
            </a:solidFill>
            <a:ln>
              <a:noFill/>
            </a:ln>
            <a:effectLst/>
          </c:spPr>
          <c:invertIfNegative val="0"/>
          <c:cat>
            <c:strRef>
              <c:f>network_6_W_BottleNeck_TB2_TB3!$A$2:$A$12</c:f>
              <c:strCache>
                <c:ptCount val="11"/>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H125_BetaMinFactor0.75_TauMaxFactor1</c:v>
                </c:pt>
                <c:pt idx="9">
                  <c:v>H500_BetaMinFactor0.75_TauMaxFactor1</c:v>
                </c:pt>
                <c:pt idx="10">
                  <c:v>H525_BetaMinFactor0.75_TauMaxFactor1</c:v>
                </c:pt>
              </c:strCache>
            </c:strRef>
          </c:cat>
          <c:val>
            <c:numRef>
              <c:f>network_6_W_BottleNeck_TB2_TB3!$B$2:$B$12</c:f>
              <c:numCache>
                <c:formatCode>General</c:formatCode>
                <c:ptCount val="11"/>
                <c:pt idx="0">
                  <c:v>1000</c:v>
                </c:pt>
                <c:pt idx="1">
                  <c:v>2000</c:v>
                </c:pt>
                <c:pt idx="2">
                  <c:v>3060</c:v>
                </c:pt>
                <c:pt idx="3">
                  <c:v>4000</c:v>
                </c:pt>
                <c:pt idx="4">
                  <c:v>5120</c:v>
                </c:pt>
                <c:pt idx="5">
                  <c:v>6000</c:v>
                </c:pt>
                <c:pt idx="6">
                  <c:v>7180</c:v>
                </c:pt>
                <c:pt idx="7">
                  <c:v>8000</c:v>
                </c:pt>
                <c:pt idx="8">
                  <c:v>10000</c:v>
                </c:pt>
                <c:pt idx="9">
                  <c:v>41500</c:v>
                </c:pt>
                <c:pt idx="10">
                  <c:v>43500</c:v>
                </c:pt>
              </c:numCache>
            </c:numRef>
          </c:val>
          <c:extLst>
            <c:ext xmlns:c16="http://schemas.microsoft.com/office/drawing/2014/chart" uri="{C3380CC4-5D6E-409C-BE32-E72D297353CC}">
              <c16:uniqueId val="{00000000-897C-4C0E-A9B9-1CB1D53B57BF}"/>
            </c:ext>
          </c:extLst>
        </c:ser>
        <c:ser>
          <c:idx val="1"/>
          <c:order val="1"/>
          <c:tx>
            <c:strRef>
              <c:f>network_6_W_BottleNeck_TB2_TB3!$C$1</c:f>
              <c:strCache>
                <c:ptCount val="1"/>
                <c:pt idx="0">
                  <c:v>Obj. LP Relax. Original Formulation</c:v>
                </c:pt>
              </c:strCache>
            </c:strRef>
          </c:tx>
          <c:spPr>
            <a:solidFill>
              <a:schemeClr val="accent2"/>
            </a:solidFill>
            <a:ln>
              <a:noFill/>
            </a:ln>
            <a:effectLst/>
          </c:spPr>
          <c:invertIfNegative val="0"/>
          <c:cat>
            <c:strRef>
              <c:f>network_6_W_BottleNeck_TB2_TB3!$A$2:$A$12</c:f>
              <c:strCache>
                <c:ptCount val="11"/>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H125_BetaMinFactor0.75_TauMaxFactor1</c:v>
                </c:pt>
                <c:pt idx="9">
                  <c:v>H500_BetaMinFactor0.75_TauMaxFactor1</c:v>
                </c:pt>
                <c:pt idx="10">
                  <c:v>H525_BetaMinFactor0.75_TauMaxFactor1</c:v>
                </c:pt>
              </c:strCache>
            </c:strRef>
          </c:cat>
          <c:val>
            <c:numRef>
              <c:f>network_6_W_BottleNeck_TB2_TB3!$C$2:$C$12</c:f>
              <c:numCache>
                <c:formatCode>General</c:formatCode>
                <c:ptCount val="11"/>
                <c:pt idx="0">
                  <c:v>2000.0000000000009</c:v>
                </c:pt>
                <c:pt idx="1">
                  <c:v>2000</c:v>
                </c:pt>
                <c:pt idx="2">
                  <c:v>4073.0306617851529</c:v>
                </c:pt>
                <c:pt idx="3">
                  <c:v>4073.0306617851529</c:v>
                </c:pt>
                <c:pt idx="4">
                  <c:v>6169.958777202377</c:v>
                </c:pt>
                <c:pt idx="5">
                  <c:v>6169.958778394468</c:v>
                </c:pt>
                <c:pt idx="6">
                  <c:v>8269.9215063176653</c:v>
                </c:pt>
                <c:pt idx="7">
                  <c:v>8269.9215070643604</c:v>
                </c:pt>
                <c:pt idx="8">
                  <c:v>10367.91666299554</c:v>
                </c:pt>
                <c:pt idx="9">
                  <c:v>41573.124999586158</c:v>
                </c:pt>
                <c:pt idx="10">
                  <c:v>43669.999999346503</c:v>
                </c:pt>
              </c:numCache>
            </c:numRef>
          </c:val>
          <c:extLst>
            <c:ext xmlns:c16="http://schemas.microsoft.com/office/drawing/2014/chart" uri="{C3380CC4-5D6E-409C-BE32-E72D297353CC}">
              <c16:uniqueId val="{00000001-897C-4C0E-A9B9-1CB1D53B57BF}"/>
            </c:ext>
          </c:extLst>
        </c:ser>
        <c:ser>
          <c:idx val="2"/>
          <c:order val="2"/>
          <c:tx>
            <c:strRef>
              <c:f>network_6_W_BottleNeck_TB2_TB3!$I$1</c:f>
              <c:strCache>
                <c:ptCount val="1"/>
                <c:pt idx="0">
                  <c:v>Obj. LP Relax. New Formulation</c:v>
                </c:pt>
              </c:strCache>
            </c:strRef>
          </c:tx>
          <c:spPr>
            <a:solidFill>
              <a:schemeClr val="accent3"/>
            </a:solidFill>
            <a:ln>
              <a:noFill/>
            </a:ln>
            <a:effectLst/>
          </c:spPr>
          <c:invertIfNegative val="0"/>
          <c:cat>
            <c:strRef>
              <c:f>network_6_W_BottleNeck_TB2_TB3!$A$2:$A$12</c:f>
              <c:strCache>
                <c:ptCount val="11"/>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H125_BetaMinFactor0.75_TauMaxFactor1</c:v>
                </c:pt>
                <c:pt idx="9">
                  <c:v>H500_BetaMinFactor0.75_TauMaxFactor1</c:v>
                </c:pt>
                <c:pt idx="10">
                  <c:v>H525_BetaMinFactor0.75_TauMaxFactor1</c:v>
                </c:pt>
              </c:strCache>
            </c:strRef>
          </c:cat>
          <c:val>
            <c:numRef>
              <c:f>network_6_W_BottleNeck_TB2_TB3!$I$2:$I$12</c:f>
              <c:numCache>
                <c:formatCode>General</c:formatCode>
                <c:ptCount val="11"/>
                <c:pt idx="0">
                  <c:v>2000</c:v>
                </c:pt>
                <c:pt idx="1">
                  <c:v>2000</c:v>
                </c:pt>
                <c:pt idx="2">
                  <c:v>4000</c:v>
                </c:pt>
                <c:pt idx="3">
                  <c:v>3999.9999999999991</c:v>
                </c:pt>
                <c:pt idx="4">
                  <c:v>6000.0000000000009</c:v>
                </c:pt>
                <c:pt idx="5">
                  <c:v>6000.0000000000018</c:v>
                </c:pt>
                <c:pt idx="6">
                  <c:v>7999.9999999999936</c:v>
                </c:pt>
                <c:pt idx="7">
                  <c:v>8000.0000000000018</c:v>
                </c:pt>
                <c:pt idx="8">
                  <c:v>10367.916645636689</c:v>
                </c:pt>
                <c:pt idx="9">
                  <c:v>41500.000000000153</c:v>
                </c:pt>
                <c:pt idx="10">
                  <c:v>43500.000000000007</c:v>
                </c:pt>
              </c:numCache>
            </c:numRef>
          </c:val>
          <c:extLst>
            <c:ext xmlns:c16="http://schemas.microsoft.com/office/drawing/2014/chart" uri="{C3380CC4-5D6E-409C-BE32-E72D297353CC}">
              <c16:uniqueId val="{00000002-897C-4C0E-A9B9-1CB1D53B57BF}"/>
            </c:ext>
          </c:extLst>
        </c:ser>
        <c:dLbls>
          <c:showLegendKey val="0"/>
          <c:showVal val="0"/>
          <c:showCatName val="0"/>
          <c:showSerName val="0"/>
          <c:showPercent val="0"/>
          <c:showBubbleSize val="0"/>
        </c:dLbls>
        <c:gapWidth val="219"/>
        <c:overlap val="-27"/>
        <c:axId val="1024571951"/>
        <c:axId val="1024572431"/>
      </c:barChart>
      <c:catAx>
        <c:axId val="102457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72431"/>
        <c:crosses val="autoZero"/>
        <c:auto val="1"/>
        <c:lblAlgn val="ctr"/>
        <c:lblOffset val="100"/>
        <c:noMultiLvlLbl val="0"/>
      </c:catAx>
      <c:valAx>
        <c:axId val="102457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71951"/>
        <c:crosses val="autoZero"/>
        <c:crossBetween val="between"/>
      </c:valAx>
      <c:spPr>
        <a:noFill/>
        <a:ln>
          <a:noFill/>
        </a:ln>
        <a:effectLst/>
      </c:spPr>
    </c:plotArea>
    <c:legend>
      <c:legendPos val="b"/>
      <c:layout>
        <c:manualLayout>
          <c:xMode val="edge"/>
          <c:yMode val="edge"/>
          <c:x val="8.8573617813902328E-2"/>
          <c:y val="0.12974182144262589"/>
          <c:w val="0.15833663533993736"/>
          <c:h val="0.12673683463540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prstClr val="black">
                    <a:lumMod val="65000"/>
                    <a:lumOff val="35000"/>
                  </a:prstClr>
                </a:solidFill>
              </a:rPr>
              <a:t>LP Relaxation: Original Formulation vs. New Formulation</a:t>
            </a:r>
          </a:p>
          <a:p>
            <a:pPr>
              <a:defRPr/>
            </a:pPr>
            <a:r>
              <a:rPr lang="en-US" sz="1400" b="0" i="0" u="none" strike="noStrike" kern="1200" spc="0" baseline="0" dirty="0">
                <a:solidFill>
                  <a:prstClr val="black">
                    <a:lumMod val="65000"/>
                    <a:lumOff val="35000"/>
                  </a:prstClr>
                </a:solidFill>
              </a:rPr>
              <a:t>Disturbances in TB1 and TB4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'network_6_W_BottleNeck_TB1-TB4'!$B$2</c:f>
              <c:strCache>
                <c:ptCount val="1"/>
                <c:pt idx="0">
                  <c:v>Obj. MILP</c:v>
                </c:pt>
              </c:strCache>
            </c:strRef>
          </c:tx>
          <c:spPr>
            <a:solidFill>
              <a:schemeClr val="accent1"/>
            </a:solidFill>
            <a:ln>
              <a:noFill/>
            </a:ln>
            <a:effectLst/>
          </c:spPr>
          <c:invertIfNegative val="0"/>
          <c:cat>
            <c:strRef>
              <c:f>'network_6_W_BottleNeck_TB1-TB4'!$A$3:$A$14</c:f>
              <c:strCache>
                <c:ptCount val="12"/>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H125_BetaMinFactor1.0_TauMaxFactor1</c:v>
                </c:pt>
                <c:pt idx="9">
                  <c:v>H125_BetaMinFactor0.75_TauMaxFactor1</c:v>
                </c:pt>
                <c:pt idx="10">
                  <c:v>H500_BetaMinFactor0.75_TauMaxFactor1</c:v>
                </c:pt>
                <c:pt idx="11">
                  <c:v>H525_BetaMinFactor0.75_TauMaxFactor1</c:v>
                </c:pt>
              </c:strCache>
            </c:strRef>
          </c:cat>
          <c:val>
            <c:numRef>
              <c:f>'network_6_W_BottleNeck_TB1-TB4'!$B$3:$B$14</c:f>
              <c:numCache>
                <c:formatCode>General</c:formatCode>
                <c:ptCount val="12"/>
                <c:pt idx="0">
                  <c:v>1000</c:v>
                </c:pt>
                <c:pt idx="1">
                  <c:v>1800</c:v>
                </c:pt>
                <c:pt idx="2">
                  <c:v>3000</c:v>
                </c:pt>
                <c:pt idx="3">
                  <c:v>3850</c:v>
                </c:pt>
                <c:pt idx="4">
                  <c:v>5000</c:v>
                </c:pt>
                <c:pt idx="5">
                  <c:v>5900</c:v>
                </c:pt>
                <c:pt idx="6">
                  <c:v>7000</c:v>
                </c:pt>
                <c:pt idx="7">
                  <c:v>7950</c:v>
                </c:pt>
                <c:pt idx="8">
                  <c:v>10000</c:v>
                </c:pt>
                <c:pt idx="9">
                  <c:v>10000</c:v>
                </c:pt>
                <c:pt idx="10">
                  <c:v>41350</c:v>
                </c:pt>
                <c:pt idx="11">
                  <c:v>43400</c:v>
                </c:pt>
              </c:numCache>
            </c:numRef>
          </c:val>
          <c:extLst>
            <c:ext xmlns:c16="http://schemas.microsoft.com/office/drawing/2014/chart" uri="{C3380CC4-5D6E-409C-BE32-E72D297353CC}">
              <c16:uniqueId val="{00000000-92F5-4558-8E4B-D3B29990A146}"/>
            </c:ext>
          </c:extLst>
        </c:ser>
        <c:ser>
          <c:idx val="1"/>
          <c:order val="1"/>
          <c:tx>
            <c:strRef>
              <c:f>'network_6_W_BottleNeck_TB1-TB4'!$C$2</c:f>
              <c:strCache>
                <c:ptCount val="1"/>
                <c:pt idx="0">
                  <c:v>Obj. LP Relax. Original Formulation</c:v>
                </c:pt>
              </c:strCache>
            </c:strRef>
          </c:tx>
          <c:spPr>
            <a:solidFill>
              <a:schemeClr val="accent2"/>
            </a:solidFill>
            <a:ln>
              <a:noFill/>
            </a:ln>
            <a:effectLst/>
          </c:spPr>
          <c:invertIfNegative val="0"/>
          <c:cat>
            <c:strRef>
              <c:f>'network_6_W_BottleNeck_TB1-TB4'!$A$3:$A$14</c:f>
              <c:strCache>
                <c:ptCount val="12"/>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H125_BetaMinFactor1.0_TauMaxFactor1</c:v>
                </c:pt>
                <c:pt idx="9">
                  <c:v>H125_BetaMinFactor0.75_TauMaxFactor1</c:v>
                </c:pt>
                <c:pt idx="10">
                  <c:v>H500_BetaMinFactor0.75_TauMaxFactor1</c:v>
                </c:pt>
                <c:pt idx="11">
                  <c:v>H525_BetaMinFactor0.75_TauMaxFactor1</c:v>
                </c:pt>
              </c:strCache>
            </c:strRef>
          </c:cat>
          <c:val>
            <c:numRef>
              <c:f>'network_6_W_BottleNeck_TB1-TB4'!$C$3:$C$14</c:f>
              <c:numCache>
                <c:formatCode>General</c:formatCode>
                <c:ptCount val="12"/>
                <c:pt idx="0">
                  <c:v>2000</c:v>
                </c:pt>
                <c:pt idx="1">
                  <c:v>2000</c:v>
                </c:pt>
                <c:pt idx="2">
                  <c:v>4099.8470836348506</c:v>
                </c:pt>
                <c:pt idx="3">
                  <c:v>4099.8470836348497</c:v>
                </c:pt>
                <c:pt idx="4">
                  <c:v>6199.9313149024374</c:v>
                </c:pt>
                <c:pt idx="5">
                  <c:v>6199.9313149024374</c:v>
                </c:pt>
                <c:pt idx="6">
                  <c:v>8299.8627065939618</c:v>
                </c:pt>
                <c:pt idx="7">
                  <c:v>8299.8627065939581</c:v>
                </c:pt>
                <c:pt idx="8">
                  <c:v>10395.93646864686</c:v>
                </c:pt>
                <c:pt idx="9">
                  <c:v>10395.93646864686</c:v>
                </c:pt>
                <c:pt idx="10">
                  <c:v>41599.999999310203</c:v>
                </c:pt>
                <c:pt idx="11">
                  <c:v>43699.999998983723</c:v>
                </c:pt>
              </c:numCache>
            </c:numRef>
          </c:val>
          <c:extLst>
            <c:ext xmlns:c16="http://schemas.microsoft.com/office/drawing/2014/chart" uri="{C3380CC4-5D6E-409C-BE32-E72D297353CC}">
              <c16:uniqueId val="{00000001-92F5-4558-8E4B-D3B29990A146}"/>
            </c:ext>
          </c:extLst>
        </c:ser>
        <c:ser>
          <c:idx val="2"/>
          <c:order val="2"/>
          <c:tx>
            <c:strRef>
              <c:f>'network_6_W_BottleNeck_TB1-TB4'!$U$2</c:f>
              <c:strCache>
                <c:ptCount val="1"/>
                <c:pt idx="0">
                  <c:v>Obj. LP Relax. New Formulation</c:v>
                </c:pt>
              </c:strCache>
            </c:strRef>
          </c:tx>
          <c:spPr>
            <a:solidFill>
              <a:schemeClr val="accent3"/>
            </a:solidFill>
            <a:ln>
              <a:noFill/>
            </a:ln>
            <a:effectLst/>
          </c:spPr>
          <c:invertIfNegative val="0"/>
          <c:cat>
            <c:strRef>
              <c:f>'network_6_W_BottleNeck_TB1-TB4'!$A$3:$A$14</c:f>
              <c:strCache>
                <c:ptCount val="12"/>
                <c:pt idx="0">
                  <c:v>H25_BetaMinFactor1.0_TauMaxFactor1</c:v>
                </c:pt>
                <c:pt idx="1">
                  <c:v>H25_BetaMinFactor0.75_TauMaxFactor1</c:v>
                </c:pt>
                <c:pt idx="2">
                  <c:v>H50_BetaMinFactor1.0_TauMaxFactor1</c:v>
                </c:pt>
                <c:pt idx="3">
                  <c:v>H50_BetaMinFactor0.75_TauMaxFactor1</c:v>
                </c:pt>
                <c:pt idx="4">
                  <c:v>H75_BetaMinFactor1.0_TauMaxFactor1</c:v>
                </c:pt>
                <c:pt idx="5">
                  <c:v>H75_BetaMinFactor0.75_TauMaxFactor1</c:v>
                </c:pt>
                <c:pt idx="6">
                  <c:v>H100_BetaMinFactor1.0_TauMaxFactor1</c:v>
                </c:pt>
                <c:pt idx="7">
                  <c:v>H100_BetaMinFactor0.75_TauMaxFactor1</c:v>
                </c:pt>
                <c:pt idx="8">
                  <c:v>H125_BetaMinFactor1.0_TauMaxFactor1</c:v>
                </c:pt>
                <c:pt idx="9">
                  <c:v>H125_BetaMinFactor0.75_TauMaxFactor1</c:v>
                </c:pt>
                <c:pt idx="10">
                  <c:v>H500_BetaMinFactor0.75_TauMaxFactor1</c:v>
                </c:pt>
                <c:pt idx="11">
                  <c:v>H525_BetaMinFactor0.75_TauMaxFactor1</c:v>
                </c:pt>
              </c:strCache>
            </c:strRef>
          </c:cat>
          <c:val>
            <c:numRef>
              <c:f>'network_6_W_BottleNeck_TB1-TB4'!$U$3:$U$14</c:f>
              <c:numCache>
                <c:formatCode>General</c:formatCode>
                <c:ptCount val="12"/>
                <c:pt idx="0">
                  <c:v>2000</c:v>
                </c:pt>
                <c:pt idx="1">
                  <c:v>2000</c:v>
                </c:pt>
                <c:pt idx="2">
                  <c:v>4000</c:v>
                </c:pt>
                <c:pt idx="3">
                  <c:v>4000</c:v>
                </c:pt>
                <c:pt idx="4">
                  <c:v>6000.0000000000027</c:v>
                </c:pt>
                <c:pt idx="5">
                  <c:v>6000</c:v>
                </c:pt>
                <c:pt idx="6">
                  <c:v>8000</c:v>
                </c:pt>
                <c:pt idx="7">
                  <c:v>7999.9999999999982</c:v>
                </c:pt>
                <c:pt idx="8">
                  <c:v>10395.936468646871</c:v>
                </c:pt>
                <c:pt idx="9">
                  <c:v>10395.93646864686</c:v>
                </c:pt>
                <c:pt idx="10">
                  <c:v>41499.999999999993</c:v>
                </c:pt>
                <c:pt idx="11">
                  <c:v>43500.000000000116</c:v>
                </c:pt>
              </c:numCache>
            </c:numRef>
          </c:val>
          <c:extLst>
            <c:ext xmlns:c16="http://schemas.microsoft.com/office/drawing/2014/chart" uri="{C3380CC4-5D6E-409C-BE32-E72D297353CC}">
              <c16:uniqueId val="{00000002-92F5-4558-8E4B-D3B29990A146}"/>
            </c:ext>
          </c:extLst>
        </c:ser>
        <c:dLbls>
          <c:showLegendKey val="0"/>
          <c:showVal val="0"/>
          <c:showCatName val="0"/>
          <c:showSerName val="0"/>
          <c:showPercent val="0"/>
          <c:showBubbleSize val="0"/>
        </c:dLbls>
        <c:gapWidth val="219"/>
        <c:overlap val="-27"/>
        <c:axId val="1244064335"/>
        <c:axId val="1232742319"/>
      </c:barChart>
      <c:catAx>
        <c:axId val="12440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742319"/>
        <c:crosses val="autoZero"/>
        <c:auto val="1"/>
        <c:lblAlgn val="ctr"/>
        <c:lblOffset val="100"/>
        <c:noMultiLvlLbl val="0"/>
      </c:catAx>
      <c:valAx>
        <c:axId val="123274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64335"/>
        <c:crosses val="autoZero"/>
        <c:crossBetween val="between"/>
      </c:valAx>
      <c:spPr>
        <a:noFill/>
        <a:ln>
          <a:noFill/>
        </a:ln>
        <a:effectLst/>
      </c:spPr>
    </c:plotArea>
    <c:legend>
      <c:legendPos val="b"/>
      <c:layout>
        <c:manualLayout>
          <c:xMode val="edge"/>
          <c:yMode val="edge"/>
          <c:x val="9.4380867062275914E-2"/>
          <c:y val="0.11965798048596769"/>
          <c:w val="0.18734310905747559"/>
          <c:h val="0.14154698776321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268442</xdr:colOff>
      <xdr:row>25</xdr:row>
      <xdr:rowOff>179096</xdr:rowOff>
    </xdr:from>
    <xdr:to>
      <xdr:col>12</xdr:col>
      <xdr:colOff>609622</xdr:colOff>
      <xdr:row>60</xdr:row>
      <xdr:rowOff>95753</xdr:rowOff>
    </xdr:to>
    <xdr:graphicFrame macro="">
      <xdr:nvGraphicFramePr>
        <xdr:cNvPr id="2" name="Chart 1">
          <a:extLst>
            <a:ext uri="{FF2B5EF4-FFF2-40B4-BE49-F238E27FC236}">
              <a16:creationId xmlns:a16="http://schemas.microsoft.com/office/drawing/2014/main" id="{2F321377-2D47-9BD2-B10A-47FF6B7D8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714373</xdr:colOff>
      <xdr:row>26</xdr:row>
      <xdr:rowOff>16329</xdr:rowOff>
    </xdr:from>
    <xdr:to>
      <xdr:col>28</xdr:col>
      <xdr:colOff>149677</xdr:colOff>
      <xdr:row>60</xdr:row>
      <xdr:rowOff>149679</xdr:rowOff>
    </xdr:to>
    <xdr:graphicFrame macro="">
      <xdr:nvGraphicFramePr>
        <xdr:cNvPr id="3" name="Chart 2">
          <a:extLst>
            <a:ext uri="{FF2B5EF4-FFF2-40B4-BE49-F238E27FC236}">
              <a16:creationId xmlns:a16="http://schemas.microsoft.com/office/drawing/2014/main" id="{39B74F79-5AFC-E368-0D6C-72C5DF17E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459439</xdr:colOff>
      <xdr:row>21</xdr:row>
      <xdr:rowOff>136071</xdr:rowOff>
    </xdr:from>
    <xdr:to>
      <xdr:col>14</xdr:col>
      <xdr:colOff>449036</xdr:colOff>
      <xdr:row>57</xdr:row>
      <xdr:rowOff>183297</xdr:rowOff>
    </xdr:to>
    <xdr:graphicFrame macro="">
      <xdr:nvGraphicFramePr>
        <xdr:cNvPr id="2" name="Chart 1">
          <a:extLst>
            <a:ext uri="{FF2B5EF4-FFF2-40B4-BE49-F238E27FC236}">
              <a16:creationId xmlns:a16="http://schemas.microsoft.com/office/drawing/2014/main" id="{79AB3D72-358A-551C-7E6A-8607FF059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139273</xdr:colOff>
      <xdr:row>21</xdr:row>
      <xdr:rowOff>40821</xdr:rowOff>
    </xdr:from>
    <xdr:to>
      <xdr:col>28</xdr:col>
      <xdr:colOff>381000</xdr:colOff>
      <xdr:row>57</xdr:row>
      <xdr:rowOff>88047</xdr:rowOff>
    </xdr:to>
    <xdr:graphicFrame macro="">
      <xdr:nvGraphicFramePr>
        <xdr:cNvPr id="3" name="Chart 2">
          <a:extLst>
            <a:ext uri="{FF2B5EF4-FFF2-40B4-BE49-F238E27FC236}">
              <a16:creationId xmlns:a16="http://schemas.microsoft.com/office/drawing/2014/main" id="{C1270717-4B52-80CA-857A-23AE911D1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193075</xdr:colOff>
      <xdr:row>34</xdr:row>
      <xdr:rowOff>132843</xdr:rowOff>
    </xdr:from>
    <xdr:to>
      <xdr:col>15</xdr:col>
      <xdr:colOff>495774</xdr:colOff>
      <xdr:row>77</xdr:row>
      <xdr:rowOff>146131</xdr:rowOff>
    </xdr:to>
    <xdr:graphicFrame macro="">
      <xdr:nvGraphicFramePr>
        <xdr:cNvPr id="2" name="Chart 1">
          <a:extLst>
            <a:ext uri="{FF2B5EF4-FFF2-40B4-BE49-F238E27FC236}">
              <a16:creationId xmlns:a16="http://schemas.microsoft.com/office/drawing/2014/main" id="{63B69F69-8776-80F5-A126-2D5A2ED42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278945</xdr:colOff>
      <xdr:row>34</xdr:row>
      <xdr:rowOff>166007</xdr:rowOff>
    </xdr:from>
    <xdr:to>
      <xdr:col>42</xdr:col>
      <xdr:colOff>176893</xdr:colOff>
      <xdr:row>77</xdr:row>
      <xdr:rowOff>176893</xdr:rowOff>
    </xdr:to>
    <xdr:graphicFrame macro="">
      <xdr:nvGraphicFramePr>
        <xdr:cNvPr id="3" name="Chart 2">
          <a:extLst>
            <a:ext uri="{FF2B5EF4-FFF2-40B4-BE49-F238E27FC236}">
              <a16:creationId xmlns:a16="http://schemas.microsoft.com/office/drawing/2014/main" id="{93907B4B-C2C4-6701-AAB2-E4533A722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140804</xdr:rowOff>
    </xdr:from>
    <xdr:to>
      <xdr:col>10</xdr:col>
      <xdr:colOff>66260</xdr:colOff>
      <xdr:row>46</xdr:row>
      <xdr:rowOff>140804</xdr:rowOff>
    </xdr:to>
    <xdr:graphicFrame macro="">
      <xdr:nvGraphicFramePr>
        <xdr:cNvPr id="3" name="Chart 2">
          <a:extLst>
            <a:ext uri="{FF2B5EF4-FFF2-40B4-BE49-F238E27FC236}">
              <a16:creationId xmlns:a16="http://schemas.microsoft.com/office/drawing/2014/main" id="{0C8C0FDB-CAF0-209E-3B72-325DB0D96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513937</xdr:colOff>
      <xdr:row>13</xdr:row>
      <xdr:rowOff>132521</xdr:rowOff>
    </xdr:from>
    <xdr:to>
      <xdr:col>10</xdr:col>
      <xdr:colOff>240196</xdr:colOff>
      <xdr:row>48</xdr:row>
      <xdr:rowOff>16563</xdr:rowOff>
    </xdr:to>
    <xdr:graphicFrame macro="">
      <xdr:nvGraphicFramePr>
        <xdr:cNvPr id="4" name="Chart 3">
          <a:extLst>
            <a:ext uri="{FF2B5EF4-FFF2-40B4-BE49-F238E27FC236}">
              <a16:creationId xmlns:a16="http://schemas.microsoft.com/office/drawing/2014/main" id="{0180EA9D-5C07-9016-1912-29F26BA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290721</xdr:colOff>
      <xdr:row>14</xdr:row>
      <xdr:rowOff>107675</xdr:rowOff>
    </xdr:from>
    <xdr:to>
      <xdr:col>9</xdr:col>
      <xdr:colOff>149088</xdr:colOff>
      <xdr:row>46</xdr:row>
      <xdr:rowOff>99391</xdr:rowOff>
    </xdr:to>
    <xdr:graphicFrame macro="">
      <xdr:nvGraphicFramePr>
        <xdr:cNvPr id="2" name="Chart 1">
          <a:extLst>
            <a:ext uri="{FF2B5EF4-FFF2-40B4-BE49-F238E27FC236}">
              <a16:creationId xmlns:a16="http://schemas.microsoft.com/office/drawing/2014/main" id="{F42BED42-D0D7-330C-F691-5F7C014E8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66675</xdr:colOff>
      <xdr:row>20</xdr:row>
      <xdr:rowOff>133350</xdr:rowOff>
    </xdr:from>
    <xdr:to>
      <xdr:col>23</xdr:col>
      <xdr:colOff>352425</xdr:colOff>
      <xdr:row>25</xdr:row>
      <xdr:rowOff>133350</xdr:rowOff>
    </xdr:to>
    <xdr:sp macro="" textlink="">
      <xdr:nvSpPr>
        <xdr:cNvPr id="62" name="Oval 61">
          <a:extLst>
            <a:ext uri="{FF2B5EF4-FFF2-40B4-BE49-F238E27FC236}">
              <a16:creationId xmlns:a16="http://schemas.microsoft.com/office/drawing/2014/main" id="{F7A46092-DA52-4937-B083-1714A6533D24}"/>
            </a:ext>
          </a:extLst>
        </xdr:cNvPr>
        <xdr:cNvSpPr/>
      </xdr:nvSpPr>
      <xdr:spPr>
        <a:xfrm>
          <a:off x="17316450" y="4010025"/>
          <a:ext cx="1504950" cy="971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57150</xdr:colOff>
      <xdr:row>2</xdr:row>
      <xdr:rowOff>152400</xdr:rowOff>
    </xdr:from>
    <xdr:to>
      <xdr:col>23</xdr:col>
      <xdr:colOff>342900</xdr:colOff>
      <xdr:row>7</xdr:row>
      <xdr:rowOff>152400</xdr:rowOff>
    </xdr:to>
    <xdr:sp macro="" textlink="">
      <xdr:nvSpPr>
        <xdr:cNvPr id="61" name="Oval 60">
          <a:extLst>
            <a:ext uri="{FF2B5EF4-FFF2-40B4-BE49-F238E27FC236}">
              <a16:creationId xmlns:a16="http://schemas.microsoft.com/office/drawing/2014/main" id="{3B169B62-081A-F40C-3053-D46DE297CFB7}"/>
            </a:ext>
          </a:extLst>
        </xdr:cNvPr>
        <xdr:cNvSpPr/>
      </xdr:nvSpPr>
      <xdr:spPr>
        <a:xfrm>
          <a:off x="17306925" y="542925"/>
          <a:ext cx="1504950" cy="971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457199</xdr:colOff>
      <xdr:row>1</xdr:row>
      <xdr:rowOff>19050</xdr:rowOff>
    </xdr:from>
    <xdr:to>
      <xdr:col>29</xdr:col>
      <xdr:colOff>523874</xdr:colOff>
      <xdr:row>26</xdr:row>
      <xdr:rowOff>19050</xdr:rowOff>
    </xdr:to>
    <xdr:grpSp>
      <xdr:nvGrpSpPr>
        <xdr:cNvPr id="2" name="Group 1">
          <a:extLst>
            <a:ext uri="{FF2B5EF4-FFF2-40B4-BE49-F238E27FC236}">
              <a16:creationId xmlns:a16="http://schemas.microsoft.com/office/drawing/2014/main" id="{702F891B-49B5-3018-8A7B-0F6EC3BE53C2}"/>
            </a:ext>
          </a:extLst>
        </xdr:cNvPr>
        <xdr:cNvGrpSpPr/>
      </xdr:nvGrpSpPr>
      <xdr:grpSpPr>
        <a:xfrm>
          <a:off x="14049374" y="209550"/>
          <a:ext cx="8601075" cy="4848225"/>
          <a:chOff x="355965" y="930857"/>
          <a:chExt cx="7309366" cy="4076537"/>
        </a:xfrm>
      </xdr:grpSpPr>
      <xdr:sp macro="" textlink="">
        <xdr:nvSpPr>
          <xdr:cNvPr id="3" name="Flowchart: Connector 2">
            <a:extLst>
              <a:ext uri="{FF2B5EF4-FFF2-40B4-BE49-F238E27FC236}">
                <a16:creationId xmlns:a16="http://schemas.microsoft.com/office/drawing/2014/main" id="{2C006B94-5C6E-9D33-4B47-FE35AA01B40D}"/>
              </a:ext>
            </a:extLst>
          </xdr:cNvPr>
          <xdr:cNvSpPr/>
        </xdr:nvSpPr>
        <xdr:spPr>
          <a:xfrm>
            <a:off x="355965" y="3266207"/>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RM</a:t>
            </a:r>
          </a:p>
        </xdr:txBody>
      </xdr:sp>
      <xdr:sp macro="" textlink="">
        <xdr:nvSpPr>
          <xdr:cNvPr id="4" name="Rectangle 3">
            <a:extLst>
              <a:ext uri="{FF2B5EF4-FFF2-40B4-BE49-F238E27FC236}">
                <a16:creationId xmlns:a16="http://schemas.microsoft.com/office/drawing/2014/main" id="{C6C64D2B-18A1-0960-4762-713EAAA1A0D5}"/>
              </a:ext>
            </a:extLst>
          </xdr:cNvPr>
          <xdr:cNvSpPr/>
        </xdr:nvSpPr>
        <xdr:spPr>
          <a:xfrm>
            <a:off x="1178018" y="2826157"/>
            <a:ext cx="754349" cy="345534"/>
          </a:xfrm>
          <a:prstGeom prst="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TA1-1</a:t>
            </a:r>
          </a:p>
        </xdr:txBody>
      </xdr:sp>
      <xdr:cxnSp macro="">
        <xdr:nvCxnSpPr>
          <xdr:cNvPr id="5" name="Straight Arrow Connector 4">
            <a:extLst>
              <a:ext uri="{FF2B5EF4-FFF2-40B4-BE49-F238E27FC236}">
                <a16:creationId xmlns:a16="http://schemas.microsoft.com/office/drawing/2014/main" id="{B30B9CB2-5848-F00D-2367-DA54943E2288}"/>
              </a:ext>
            </a:extLst>
          </xdr:cNvPr>
          <xdr:cNvCxnSpPr>
            <a:cxnSpLocks/>
            <a:stCxn id="3" idx="6"/>
            <a:endCxn id="4" idx="1"/>
          </xdr:cNvCxnSpPr>
        </xdr:nvCxnSpPr>
        <xdr:spPr>
          <a:xfrm flipV="1">
            <a:off x="710852" y="2998924"/>
            <a:ext cx="467166" cy="44170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6" name="Straight Arrow Connector 5">
            <a:extLst>
              <a:ext uri="{FF2B5EF4-FFF2-40B4-BE49-F238E27FC236}">
                <a16:creationId xmlns:a16="http://schemas.microsoft.com/office/drawing/2014/main" id="{71536DA2-F081-FE54-236E-C30B3DDD8CEA}"/>
              </a:ext>
            </a:extLst>
          </xdr:cNvPr>
          <xdr:cNvCxnSpPr>
            <a:cxnSpLocks/>
            <a:stCxn id="3" idx="6"/>
            <a:endCxn id="12" idx="1"/>
          </xdr:cNvCxnSpPr>
        </xdr:nvCxnSpPr>
        <xdr:spPr>
          <a:xfrm>
            <a:off x="710852" y="3440632"/>
            <a:ext cx="467166" cy="57659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7" name="Straight Arrow Connector 6">
            <a:extLst>
              <a:ext uri="{FF2B5EF4-FFF2-40B4-BE49-F238E27FC236}">
                <a16:creationId xmlns:a16="http://schemas.microsoft.com/office/drawing/2014/main" id="{17C07971-5E5A-AB4D-3341-6313F46B8F68}"/>
              </a:ext>
            </a:extLst>
          </xdr:cNvPr>
          <xdr:cNvCxnSpPr>
            <a:cxnSpLocks/>
            <a:stCxn id="4" idx="3"/>
            <a:endCxn id="9" idx="2"/>
          </xdr:cNvCxnSpPr>
        </xdr:nvCxnSpPr>
        <xdr:spPr>
          <a:xfrm flipV="1">
            <a:off x="1932367" y="2014294"/>
            <a:ext cx="586177" cy="98463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8" name="Straight Arrow Connector 7">
            <a:extLst>
              <a:ext uri="{FF2B5EF4-FFF2-40B4-BE49-F238E27FC236}">
                <a16:creationId xmlns:a16="http://schemas.microsoft.com/office/drawing/2014/main" id="{F1A08FA6-FC17-AE27-A9A0-41B1ACDA16A6}"/>
              </a:ext>
            </a:extLst>
          </xdr:cNvPr>
          <xdr:cNvCxnSpPr>
            <a:cxnSpLocks/>
            <a:stCxn id="12" idx="3"/>
            <a:endCxn id="10" idx="2"/>
          </xdr:cNvCxnSpPr>
        </xdr:nvCxnSpPr>
        <xdr:spPr>
          <a:xfrm flipV="1">
            <a:off x="1932368" y="4002569"/>
            <a:ext cx="610500" cy="14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9" name="Flowchart: Connector 8">
            <a:extLst>
              <a:ext uri="{FF2B5EF4-FFF2-40B4-BE49-F238E27FC236}">
                <a16:creationId xmlns:a16="http://schemas.microsoft.com/office/drawing/2014/main" id="{179F6236-4269-C114-5C6C-6D11D5E72BF0}"/>
              </a:ext>
            </a:extLst>
          </xdr:cNvPr>
          <xdr:cNvSpPr/>
        </xdr:nvSpPr>
        <xdr:spPr>
          <a:xfrm>
            <a:off x="2518544" y="1839869"/>
            <a:ext cx="354887" cy="348849"/>
          </a:xfrm>
          <a:prstGeom prst="flowChartConnector">
            <a:avLst/>
          </a:prstGeom>
          <a:pattFill prst="dotGrid">
            <a:fgClr>
              <a:schemeClr val="tx1"/>
            </a:fgClr>
            <a:bgClr>
              <a:schemeClr val="bg1"/>
            </a:bgClr>
          </a:pattFill>
          <a:ln w="28575">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IA1</a:t>
            </a:r>
          </a:p>
        </xdr:txBody>
      </xdr:sp>
      <xdr:sp macro="" textlink="">
        <xdr:nvSpPr>
          <xdr:cNvPr id="10" name="Flowchart: Connector 9">
            <a:extLst>
              <a:ext uri="{FF2B5EF4-FFF2-40B4-BE49-F238E27FC236}">
                <a16:creationId xmlns:a16="http://schemas.microsoft.com/office/drawing/2014/main" id="{6F4FF11E-2A5B-4085-F74D-6679244732A1}"/>
              </a:ext>
            </a:extLst>
          </xdr:cNvPr>
          <xdr:cNvSpPr/>
        </xdr:nvSpPr>
        <xdr:spPr>
          <a:xfrm>
            <a:off x="2542868" y="3828144"/>
            <a:ext cx="354887" cy="348849"/>
          </a:xfrm>
          <a:prstGeom prst="flowChartConnector">
            <a:avLst/>
          </a:prstGeom>
          <a:pattFill prst="dotGrid">
            <a:fgClr>
              <a:schemeClr val="tx1"/>
            </a:fgClr>
            <a:bgClr>
              <a:schemeClr val="bg1"/>
            </a:bgClr>
          </a:pattFill>
          <a:ln w="28575">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IA2</a:t>
            </a:r>
          </a:p>
        </xdr:txBody>
      </xdr:sp>
      <xdr:cxnSp macro="">
        <xdr:nvCxnSpPr>
          <xdr:cNvPr id="11" name="Straight Arrow Connector 10">
            <a:extLst>
              <a:ext uri="{FF2B5EF4-FFF2-40B4-BE49-F238E27FC236}">
                <a16:creationId xmlns:a16="http://schemas.microsoft.com/office/drawing/2014/main" id="{B6100F83-6A08-3F71-3346-2A713D961EFF}"/>
              </a:ext>
            </a:extLst>
          </xdr:cNvPr>
          <xdr:cNvCxnSpPr>
            <a:cxnSpLocks/>
            <a:stCxn id="10" idx="6"/>
            <a:endCxn id="45" idx="1"/>
          </xdr:cNvCxnSpPr>
        </xdr:nvCxnSpPr>
        <xdr:spPr>
          <a:xfrm flipV="1">
            <a:off x="2897755" y="3793489"/>
            <a:ext cx="460870" cy="2090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12" name="Rectangle 11">
            <a:extLst>
              <a:ext uri="{FF2B5EF4-FFF2-40B4-BE49-F238E27FC236}">
                <a16:creationId xmlns:a16="http://schemas.microsoft.com/office/drawing/2014/main" id="{F97AF565-8003-6722-DCA0-9EEDF7DF84B2}"/>
              </a:ext>
            </a:extLst>
          </xdr:cNvPr>
          <xdr:cNvSpPr/>
        </xdr:nvSpPr>
        <xdr:spPr>
          <a:xfrm>
            <a:off x="1178018" y="3844462"/>
            <a:ext cx="754350" cy="345534"/>
          </a:xfrm>
          <a:prstGeom prst="rect">
            <a:avLst/>
          </a:prstGeom>
          <a:noFill/>
          <a:ln w="28575">
            <a:solidFill>
              <a:srgbClr val="4F81BD"/>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TA2-2</a:t>
            </a:r>
          </a:p>
        </xdr:txBody>
      </xdr:sp>
      <xdr:cxnSp macro="">
        <xdr:nvCxnSpPr>
          <xdr:cNvPr id="13" name="Straight Arrow Connector 12">
            <a:extLst>
              <a:ext uri="{FF2B5EF4-FFF2-40B4-BE49-F238E27FC236}">
                <a16:creationId xmlns:a16="http://schemas.microsoft.com/office/drawing/2014/main" id="{1C5AD06F-34FD-8393-4FB6-1922C1F6021F}"/>
              </a:ext>
            </a:extLst>
          </xdr:cNvPr>
          <xdr:cNvCxnSpPr>
            <a:cxnSpLocks/>
            <a:stCxn id="9" idx="6"/>
            <a:endCxn id="44" idx="1"/>
          </xdr:cNvCxnSpPr>
        </xdr:nvCxnSpPr>
        <xdr:spPr>
          <a:xfrm flipV="1">
            <a:off x="2873431" y="1637209"/>
            <a:ext cx="478232" cy="37708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14" name="Flowchart: Connector 13">
            <a:extLst>
              <a:ext uri="{FF2B5EF4-FFF2-40B4-BE49-F238E27FC236}">
                <a16:creationId xmlns:a16="http://schemas.microsoft.com/office/drawing/2014/main" id="{91751F55-824A-EFE8-0442-8ED4D340A296}"/>
              </a:ext>
            </a:extLst>
          </xdr:cNvPr>
          <xdr:cNvSpPr/>
        </xdr:nvSpPr>
        <xdr:spPr>
          <a:xfrm>
            <a:off x="4819340" y="2241843"/>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IB2</a:t>
            </a:r>
          </a:p>
        </xdr:txBody>
      </xdr:sp>
      <xdr:sp macro="" textlink="">
        <xdr:nvSpPr>
          <xdr:cNvPr id="15" name="Flowchart: Connector 14">
            <a:extLst>
              <a:ext uri="{FF2B5EF4-FFF2-40B4-BE49-F238E27FC236}">
                <a16:creationId xmlns:a16="http://schemas.microsoft.com/office/drawing/2014/main" id="{289802E9-8CA7-5CC2-81FA-413774F622EC}"/>
              </a:ext>
            </a:extLst>
          </xdr:cNvPr>
          <xdr:cNvSpPr/>
        </xdr:nvSpPr>
        <xdr:spPr>
          <a:xfrm>
            <a:off x="4836519" y="4325690"/>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IB4</a:t>
            </a:r>
          </a:p>
        </xdr:txBody>
      </xdr:sp>
      <xdr:cxnSp macro="">
        <xdr:nvCxnSpPr>
          <xdr:cNvPr id="16" name="Straight Arrow Connector 15">
            <a:extLst>
              <a:ext uri="{FF2B5EF4-FFF2-40B4-BE49-F238E27FC236}">
                <a16:creationId xmlns:a16="http://schemas.microsoft.com/office/drawing/2014/main" id="{988050A2-4E1F-0517-0955-E6F788FEC752}"/>
              </a:ext>
            </a:extLst>
          </xdr:cNvPr>
          <xdr:cNvCxnSpPr>
            <a:cxnSpLocks/>
            <a:stCxn id="45" idx="3"/>
            <a:endCxn id="52" idx="2"/>
          </xdr:cNvCxnSpPr>
        </xdr:nvCxnSpPr>
        <xdr:spPr>
          <a:xfrm>
            <a:off x="4117577" y="3793489"/>
            <a:ext cx="721904" cy="155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17" name="Straight Arrow Connector 16">
            <a:extLst>
              <a:ext uri="{FF2B5EF4-FFF2-40B4-BE49-F238E27FC236}">
                <a16:creationId xmlns:a16="http://schemas.microsoft.com/office/drawing/2014/main" id="{D0F8FC22-1DD5-B847-8B2B-22EB0586AA6D}"/>
              </a:ext>
            </a:extLst>
          </xdr:cNvPr>
          <xdr:cNvCxnSpPr>
            <a:cxnSpLocks/>
            <a:stCxn id="46" idx="3"/>
            <a:endCxn id="14" idx="2"/>
          </xdr:cNvCxnSpPr>
        </xdr:nvCxnSpPr>
        <xdr:spPr>
          <a:xfrm flipV="1">
            <a:off x="4110156" y="2416268"/>
            <a:ext cx="709184" cy="323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18" name="Straight Arrow Connector 17">
            <a:extLst>
              <a:ext uri="{FF2B5EF4-FFF2-40B4-BE49-F238E27FC236}">
                <a16:creationId xmlns:a16="http://schemas.microsoft.com/office/drawing/2014/main" id="{B6EA9E39-D7D2-D635-010F-ECFE52E0B52C}"/>
              </a:ext>
            </a:extLst>
          </xdr:cNvPr>
          <xdr:cNvCxnSpPr>
            <a:cxnSpLocks/>
            <a:stCxn id="44" idx="3"/>
            <a:endCxn id="51" idx="2"/>
          </xdr:cNvCxnSpPr>
        </xdr:nvCxnSpPr>
        <xdr:spPr>
          <a:xfrm flipV="1">
            <a:off x="4113522" y="1627276"/>
            <a:ext cx="705818" cy="9933"/>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19" name="Straight Arrow Connector 18">
            <a:extLst>
              <a:ext uri="{FF2B5EF4-FFF2-40B4-BE49-F238E27FC236}">
                <a16:creationId xmlns:a16="http://schemas.microsoft.com/office/drawing/2014/main" id="{973ECD28-27CC-3927-49B3-8CB6C0775BD7}"/>
              </a:ext>
            </a:extLst>
          </xdr:cNvPr>
          <xdr:cNvCxnSpPr>
            <a:cxnSpLocks/>
            <a:stCxn id="52" idx="6"/>
            <a:endCxn id="24" idx="1"/>
          </xdr:cNvCxnSpPr>
        </xdr:nvCxnSpPr>
        <xdr:spPr>
          <a:xfrm flipV="1">
            <a:off x="5194368" y="3276281"/>
            <a:ext cx="682873" cy="518764"/>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20" name="Straight Arrow Connector 19">
            <a:extLst>
              <a:ext uri="{FF2B5EF4-FFF2-40B4-BE49-F238E27FC236}">
                <a16:creationId xmlns:a16="http://schemas.microsoft.com/office/drawing/2014/main" id="{A492A0AF-7CED-6045-569E-3E97FAEBD081}"/>
              </a:ext>
            </a:extLst>
          </xdr:cNvPr>
          <xdr:cNvCxnSpPr>
            <a:cxnSpLocks/>
            <a:stCxn id="15" idx="6"/>
            <a:endCxn id="31" idx="1"/>
          </xdr:cNvCxnSpPr>
        </xdr:nvCxnSpPr>
        <xdr:spPr>
          <a:xfrm flipV="1">
            <a:off x="5191406" y="4139410"/>
            <a:ext cx="692005" cy="36070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21" name="Flowchart: Connector 20">
            <a:extLst>
              <a:ext uri="{FF2B5EF4-FFF2-40B4-BE49-F238E27FC236}">
                <a16:creationId xmlns:a16="http://schemas.microsoft.com/office/drawing/2014/main" id="{8170CB8C-6E77-C076-5ACF-F6F430ABA172}"/>
              </a:ext>
            </a:extLst>
          </xdr:cNvPr>
          <xdr:cNvSpPr/>
        </xdr:nvSpPr>
        <xdr:spPr>
          <a:xfrm>
            <a:off x="7310444" y="2411270"/>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P3</a:t>
            </a:r>
          </a:p>
        </xdr:txBody>
      </xdr:sp>
      <xdr:sp macro="" textlink="">
        <xdr:nvSpPr>
          <xdr:cNvPr id="22" name="Flowchart: Connector 21">
            <a:extLst>
              <a:ext uri="{FF2B5EF4-FFF2-40B4-BE49-F238E27FC236}">
                <a16:creationId xmlns:a16="http://schemas.microsoft.com/office/drawing/2014/main" id="{09A220A3-7994-87BF-5130-74E8460AB702}"/>
              </a:ext>
            </a:extLst>
          </xdr:cNvPr>
          <xdr:cNvSpPr/>
        </xdr:nvSpPr>
        <xdr:spPr>
          <a:xfrm>
            <a:off x="7310444" y="3102900"/>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P4</a:t>
            </a:r>
          </a:p>
        </xdr:txBody>
      </xdr:sp>
      <xdr:sp macro="" textlink="">
        <xdr:nvSpPr>
          <xdr:cNvPr id="23" name="Rectangle 22">
            <a:extLst>
              <a:ext uri="{FF2B5EF4-FFF2-40B4-BE49-F238E27FC236}">
                <a16:creationId xmlns:a16="http://schemas.microsoft.com/office/drawing/2014/main" id="{5D5BFEA0-CC3D-F1E1-03EE-46BE130B739E}"/>
              </a:ext>
            </a:extLst>
          </xdr:cNvPr>
          <xdr:cNvSpPr/>
        </xdr:nvSpPr>
        <xdr:spPr>
          <a:xfrm>
            <a:off x="5883411" y="2410998"/>
            <a:ext cx="761859" cy="345534"/>
          </a:xfrm>
          <a:prstGeom prst="rect">
            <a:avLst/>
          </a:prstGeom>
          <a:noFill/>
          <a:ln w="28575">
            <a:solidFill>
              <a:srgbClr val="92D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TC5-5</a:t>
            </a:r>
          </a:p>
        </xdr:txBody>
      </xdr:sp>
      <xdr:sp macro="" textlink="">
        <xdr:nvSpPr>
          <xdr:cNvPr id="24" name="Rectangle 23">
            <a:extLst>
              <a:ext uri="{FF2B5EF4-FFF2-40B4-BE49-F238E27FC236}">
                <a16:creationId xmlns:a16="http://schemas.microsoft.com/office/drawing/2014/main" id="{B582FAA1-7024-CB16-185A-32621BB5842A}"/>
              </a:ext>
            </a:extLst>
          </xdr:cNvPr>
          <xdr:cNvSpPr/>
        </xdr:nvSpPr>
        <xdr:spPr>
          <a:xfrm>
            <a:off x="5877241" y="3103514"/>
            <a:ext cx="758952" cy="345534"/>
          </a:xfrm>
          <a:prstGeom prst="rect">
            <a:avLst/>
          </a:prstGeom>
          <a:noFill/>
          <a:ln w="28575">
            <a:solidFill>
              <a:srgbClr val="92D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TC6-5</a:t>
            </a:r>
          </a:p>
        </xdr:txBody>
      </xdr:sp>
      <xdr:cxnSp macro="">
        <xdr:nvCxnSpPr>
          <xdr:cNvPr id="25" name="Straight Arrow Connector 24">
            <a:extLst>
              <a:ext uri="{FF2B5EF4-FFF2-40B4-BE49-F238E27FC236}">
                <a16:creationId xmlns:a16="http://schemas.microsoft.com/office/drawing/2014/main" id="{EF7D6219-107A-9971-D4B3-8EC16954F175}"/>
              </a:ext>
            </a:extLst>
          </xdr:cNvPr>
          <xdr:cNvCxnSpPr>
            <a:cxnSpLocks/>
            <a:stCxn id="23" idx="3"/>
            <a:endCxn id="21" idx="2"/>
          </xdr:cNvCxnSpPr>
        </xdr:nvCxnSpPr>
        <xdr:spPr>
          <a:xfrm>
            <a:off x="6645270" y="2583765"/>
            <a:ext cx="665174" cy="193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26" name="Straight Arrow Connector 25">
            <a:extLst>
              <a:ext uri="{FF2B5EF4-FFF2-40B4-BE49-F238E27FC236}">
                <a16:creationId xmlns:a16="http://schemas.microsoft.com/office/drawing/2014/main" id="{2C183E3B-3ADE-0C18-92DF-E3EC9A1BF3D0}"/>
              </a:ext>
            </a:extLst>
          </xdr:cNvPr>
          <xdr:cNvCxnSpPr>
            <a:cxnSpLocks/>
            <a:stCxn id="24" idx="3"/>
            <a:endCxn id="22" idx="2"/>
          </xdr:cNvCxnSpPr>
        </xdr:nvCxnSpPr>
        <xdr:spPr>
          <a:xfrm>
            <a:off x="6636193" y="3276281"/>
            <a:ext cx="674251" cy="1044"/>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27" name="Straight Arrow Connector 26">
            <a:extLst>
              <a:ext uri="{FF2B5EF4-FFF2-40B4-BE49-F238E27FC236}">
                <a16:creationId xmlns:a16="http://schemas.microsoft.com/office/drawing/2014/main" id="{317D0AA0-D410-7C92-CEDF-7808980873B3}"/>
              </a:ext>
            </a:extLst>
          </xdr:cNvPr>
          <xdr:cNvCxnSpPr>
            <a:cxnSpLocks/>
            <a:stCxn id="14" idx="6"/>
            <a:endCxn id="23" idx="1"/>
          </xdr:cNvCxnSpPr>
        </xdr:nvCxnSpPr>
        <xdr:spPr>
          <a:xfrm>
            <a:off x="5174227" y="2416268"/>
            <a:ext cx="709184" cy="16749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28" name="Arc 27">
            <a:extLst>
              <a:ext uri="{FF2B5EF4-FFF2-40B4-BE49-F238E27FC236}">
                <a16:creationId xmlns:a16="http://schemas.microsoft.com/office/drawing/2014/main" id="{64F32778-5269-DF04-6314-4884B02F295E}"/>
              </a:ext>
            </a:extLst>
          </xdr:cNvPr>
          <xdr:cNvSpPr>
            <a:spLocks noChangeAspect="1"/>
          </xdr:cNvSpPr>
        </xdr:nvSpPr>
        <xdr:spPr>
          <a:xfrm rot="3575750">
            <a:off x="6556322" y="4255602"/>
            <a:ext cx="457200" cy="457200"/>
          </a:xfrm>
          <a:prstGeom prst="arc">
            <a:avLst>
              <a:gd name="adj1" fmla="val 12898027"/>
              <a:gd name="adj2" fmla="val 1505148"/>
            </a:avLst>
          </a:prstGeom>
          <a:ln w="28575">
            <a:solidFill>
              <a:srgbClr val="FF0000"/>
            </a:solidFill>
            <a:prstDash val="sysDash"/>
            <a:headEnd type="triangle" w="lg" len="med"/>
            <a:tailEnd type="triangle" w="lg" len="med"/>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600">
              <a:latin typeface="Cambria" panose="02040503050406030204" pitchFamily="18" charset="0"/>
              <a:ea typeface="Cambria" panose="02040503050406030204" pitchFamily="18" charset="0"/>
            </a:endParaRPr>
          </a:p>
        </xdr:txBody>
      </xdr:sp>
      <xdr:sp macro="" textlink="">
        <xdr:nvSpPr>
          <xdr:cNvPr id="29" name="Flowchart: Connector 28">
            <a:extLst>
              <a:ext uri="{FF2B5EF4-FFF2-40B4-BE49-F238E27FC236}">
                <a16:creationId xmlns:a16="http://schemas.microsoft.com/office/drawing/2014/main" id="{8CDDB64B-CB27-3B02-8ECB-A931F99D0855}"/>
              </a:ext>
            </a:extLst>
          </xdr:cNvPr>
          <xdr:cNvSpPr/>
        </xdr:nvSpPr>
        <xdr:spPr>
          <a:xfrm>
            <a:off x="7310444" y="3961835"/>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P5</a:t>
            </a:r>
          </a:p>
        </xdr:txBody>
      </xdr:sp>
      <xdr:sp macro="" textlink="">
        <xdr:nvSpPr>
          <xdr:cNvPr id="30" name="Flowchart: Connector 29">
            <a:extLst>
              <a:ext uri="{FF2B5EF4-FFF2-40B4-BE49-F238E27FC236}">
                <a16:creationId xmlns:a16="http://schemas.microsoft.com/office/drawing/2014/main" id="{90570438-B9DA-058C-C09E-0D97137CA94C}"/>
              </a:ext>
            </a:extLst>
          </xdr:cNvPr>
          <xdr:cNvSpPr/>
        </xdr:nvSpPr>
        <xdr:spPr>
          <a:xfrm>
            <a:off x="7310444" y="4658545"/>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P6</a:t>
            </a:r>
          </a:p>
        </xdr:txBody>
      </xdr:sp>
      <xdr:sp macro="" textlink="">
        <xdr:nvSpPr>
          <xdr:cNvPr id="31" name="Rectangle 30">
            <a:extLst>
              <a:ext uri="{FF2B5EF4-FFF2-40B4-BE49-F238E27FC236}">
                <a16:creationId xmlns:a16="http://schemas.microsoft.com/office/drawing/2014/main" id="{CADEC26C-6A16-BB30-0B76-7FA2E14E7131}"/>
              </a:ext>
            </a:extLst>
          </xdr:cNvPr>
          <xdr:cNvSpPr/>
        </xdr:nvSpPr>
        <xdr:spPr>
          <a:xfrm>
            <a:off x="5883411" y="3966643"/>
            <a:ext cx="761859" cy="345534"/>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TC3-6</a:t>
            </a:r>
          </a:p>
        </xdr:txBody>
      </xdr:sp>
      <xdr:sp macro="" textlink="">
        <xdr:nvSpPr>
          <xdr:cNvPr id="32" name="Rectangle 31">
            <a:extLst>
              <a:ext uri="{FF2B5EF4-FFF2-40B4-BE49-F238E27FC236}">
                <a16:creationId xmlns:a16="http://schemas.microsoft.com/office/drawing/2014/main" id="{3E974842-9788-170E-350F-A4F6F260E2F2}"/>
              </a:ext>
            </a:extLst>
          </xdr:cNvPr>
          <xdr:cNvSpPr/>
        </xdr:nvSpPr>
        <xdr:spPr>
          <a:xfrm>
            <a:off x="5877241" y="4659159"/>
            <a:ext cx="758952" cy="345534"/>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TC4-6</a:t>
            </a:r>
          </a:p>
        </xdr:txBody>
      </xdr:sp>
      <xdr:cxnSp macro="">
        <xdr:nvCxnSpPr>
          <xdr:cNvPr id="33" name="Straight Arrow Connector 32">
            <a:extLst>
              <a:ext uri="{FF2B5EF4-FFF2-40B4-BE49-F238E27FC236}">
                <a16:creationId xmlns:a16="http://schemas.microsoft.com/office/drawing/2014/main" id="{A4D946F9-7D3C-67A5-AB12-C02AA7EABA0F}"/>
              </a:ext>
            </a:extLst>
          </xdr:cNvPr>
          <xdr:cNvCxnSpPr>
            <a:cxnSpLocks/>
            <a:stCxn id="31" idx="3"/>
            <a:endCxn id="29" idx="2"/>
          </xdr:cNvCxnSpPr>
        </xdr:nvCxnSpPr>
        <xdr:spPr>
          <a:xfrm flipV="1">
            <a:off x="6645270" y="4136260"/>
            <a:ext cx="665174" cy="315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34" name="Straight Arrow Connector 33">
            <a:extLst>
              <a:ext uri="{FF2B5EF4-FFF2-40B4-BE49-F238E27FC236}">
                <a16:creationId xmlns:a16="http://schemas.microsoft.com/office/drawing/2014/main" id="{88B05CD3-3FF9-B5E4-2F1A-5E371D5FCB09}"/>
              </a:ext>
            </a:extLst>
          </xdr:cNvPr>
          <xdr:cNvCxnSpPr>
            <a:cxnSpLocks/>
            <a:stCxn id="32" idx="3"/>
            <a:endCxn id="30" idx="2"/>
          </xdr:cNvCxnSpPr>
        </xdr:nvCxnSpPr>
        <xdr:spPr>
          <a:xfrm>
            <a:off x="6636193" y="4831926"/>
            <a:ext cx="674251" cy="1044"/>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35" name="Straight Arrow Connector 34">
            <a:extLst>
              <a:ext uri="{FF2B5EF4-FFF2-40B4-BE49-F238E27FC236}">
                <a16:creationId xmlns:a16="http://schemas.microsoft.com/office/drawing/2014/main" id="{C3E603BC-171D-6F4E-0001-0CA939311B53}"/>
              </a:ext>
            </a:extLst>
          </xdr:cNvPr>
          <xdr:cNvCxnSpPr>
            <a:cxnSpLocks/>
            <a:stCxn id="15" idx="6"/>
            <a:endCxn id="32" idx="1"/>
          </xdr:cNvCxnSpPr>
        </xdr:nvCxnSpPr>
        <xdr:spPr>
          <a:xfrm>
            <a:off x="5191406" y="4500115"/>
            <a:ext cx="685835" cy="331811"/>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36" name="Rectangle 35">
            <a:extLst>
              <a:ext uri="{FF2B5EF4-FFF2-40B4-BE49-F238E27FC236}">
                <a16:creationId xmlns:a16="http://schemas.microsoft.com/office/drawing/2014/main" id="{FEDD66FD-A121-A4E9-73C9-5FDBA69382D8}"/>
              </a:ext>
            </a:extLst>
          </xdr:cNvPr>
          <xdr:cNvSpPr/>
        </xdr:nvSpPr>
        <xdr:spPr>
          <a:xfrm>
            <a:off x="5902517" y="3981213"/>
            <a:ext cx="100584" cy="318320"/>
          </a:xfrm>
          <a:prstGeom prst="rect">
            <a:avLst/>
          </a:prstGeom>
          <a:pattFill prst="wdUpDiag">
            <a:fgClr>
              <a:srgbClr val="FFC000"/>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Rectangle 36">
            <a:extLst>
              <a:ext uri="{FF2B5EF4-FFF2-40B4-BE49-F238E27FC236}">
                <a16:creationId xmlns:a16="http://schemas.microsoft.com/office/drawing/2014/main" id="{E3F84E74-F521-358A-B3E2-784C1BCED516}"/>
              </a:ext>
            </a:extLst>
          </xdr:cNvPr>
          <xdr:cNvSpPr/>
        </xdr:nvSpPr>
        <xdr:spPr>
          <a:xfrm>
            <a:off x="6530346" y="3981213"/>
            <a:ext cx="100584" cy="318320"/>
          </a:xfrm>
          <a:prstGeom prst="rect">
            <a:avLst/>
          </a:prstGeom>
          <a:pattFill prst="wdDnDiag">
            <a:fgClr>
              <a:srgbClr val="FFC000"/>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37">
            <a:extLst>
              <a:ext uri="{FF2B5EF4-FFF2-40B4-BE49-F238E27FC236}">
                <a16:creationId xmlns:a16="http://schemas.microsoft.com/office/drawing/2014/main" id="{012ED8AD-F2CE-B7D7-A66B-BE55479B7483}"/>
              </a:ext>
            </a:extLst>
          </xdr:cNvPr>
          <xdr:cNvSpPr/>
        </xdr:nvSpPr>
        <xdr:spPr>
          <a:xfrm>
            <a:off x="5891258" y="4674539"/>
            <a:ext cx="100584" cy="318320"/>
          </a:xfrm>
          <a:prstGeom prst="rect">
            <a:avLst/>
          </a:prstGeom>
          <a:pattFill prst="wdUpDiag">
            <a:fgClr>
              <a:srgbClr val="FFC000"/>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38">
            <a:extLst>
              <a:ext uri="{FF2B5EF4-FFF2-40B4-BE49-F238E27FC236}">
                <a16:creationId xmlns:a16="http://schemas.microsoft.com/office/drawing/2014/main" id="{A75F8181-1FB0-C175-E32F-E3F4026476C3}"/>
              </a:ext>
            </a:extLst>
          </xdr:cNvPr>
          <xdr:cNvSpPr/>
        </xdr:nvSpPr>
        <xdr:spPr>
          <a:xfrm>
            <a:off x="6519087" y="4674539"/>
            <a:ext cx="100584" cy="318320"/>
          </a:xfrm>
          <a:prstGeom prst="rect">
            <a:avLst/>
          </a:prstGeom>
          <a:pattFill prst="wdDnDiag">
            <a:fgClr>
              <a:srgbClr val="FFC000"/>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29FF520D-91D5-99A2-F9DE-5656D675C9E2}"/>
              </a:ext>
            </a:extLst>
          </xdr:cNvPr>
          <xdr:cNvSpPr>
            <a:spLocks noChangeAspect="1"/>
          </xdr:cNvSpPr>
        </xdr:nvSpPr>
        <xdr:spPr>
          <a:xfrm>
            <a:off x="6664488" y="4643896"/>
            <a:ext cx="118872" cy="118872"/>
          </a:xfrm>
          <a:prstGeom prst="rect">
            <a:avLst/>
          </a:prstGeom>
          <a:noFill/>
          <a:ln w="15875">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latin typeface="Cambria" panose="02040503050406030204" pitchFamily="18" charset="0"/>
                <a:ea typeface="Cambria" panose="02040503050406030204" pitchFamily="18" charset="0"/>
              </a:rPr>
              <a:t>1</a:t>
            </a:r>
          </a:p>
        </xdr:txBody>
      </xdr:sp>
      <xdr:sp macro="" textlink="">
        <xdr:nvSpPr>
          <xdr:cNvPr id="41" name="Rectangle 40">
            <a:extLst>
              <a:ext uri="{FF2B5EF4-FFF2-40B4-BE49-F238E27FC236}">
                <a16:creationId xmlns:a16="http://schemas.microsoft.com/office/drawing/2014/main" id="{2D93A6B3-A694-6677-FCD6-E689B2A62792}"/>
              </a:ext>
            </a:extLst>
          </xdr:cNvPr>
          <xdr:cNvSpPr>
            <a:spLocks noChangeAspect="1"/>
          </xdr:cNvSpPr>
        </xdr:nvSpPr>
        <xdr:spPr>
          <a:xfrm>
            <a:off x="5731636" y="4634659"/>
            <a:ext cx="118872" cy="118872"/>
          </a:xfrm>
          <a:prstGeom prst="rect">
            <a:avLst/>
          </a:prstGeom>
          <a:noFill/>
          <a:ln w="15875">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latin typeface="Cambria" panose="02040503050406030204" pitchFamily="18" charset="0"/>
                <a:ea typeface="Cambria" panose="02040503050406030204" pitchFamily="18" charset="0"/>
              </a:rPr>
              <a:t>2</a:t>
            </a:r>
          </a:p>
        </xdr:txBody>
      </xdr:sp>
      <xdr:sp macro="" textlink="">
        <xdr:nvSpPr>
          <xdr:cNvPr id="42" name="Rectangle 41">
            <a:extLst>
              <a:ext uri="{FF2B5EF4-FFF2-40B4-BE49-F238E27FC236}">
                <a16:creationId xmlns:a16="http://schemas.microsoft.com/office/drawing/2014/main" id="{57C1D708-BC88-452C-A242-63092F87467D}"/>
              </a:ext>
            </a:extLst>
          </xdr:cNvPr>
          <xdr:cNvSpPr>
            <a:spLocks noChangeAspect="1"/>
          </xdr:cNvSpPr>
        </xdr:nvSpPr>
        <xdr:spPr>
          <a:xfrm>
            <a:off x="6672108" y="3961155"/>
            <a:ext cx="118872" cy="118872"/>
          </a:xfrm>
          <a:prstGeom prst="rect">
            <a:avLst/>
          </a:prstGeom>
          <a:noFill/>
          <a:ln w="15875">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latin typeface="Cambria" panose="02040503050406030204" pitchFamily="18" charset="0"/>
                <a:ea typeface="Cambria" panose="02040503050406030204" pitchFamily="18" charset="0"/>
              </a:rPr>
              <a:t>1</a:t>
            </a:r>
          </a:p>
        </xdr:txBody>
      </xdr:sp>
      <xdr:sp macro="" textlink="">
        <xdr:nvSpPr>
          <xdr:cNvPr id="43" name="Rectangle 42">
            <a:extLst>
              <a:ext uri="{FF2B5EF4-FFF2-40B4-BE49-F238E27FC236}">
                <a16:creationId xmlns:a16="http://schemas.microsoft.com/office/drawing/2014/main" id="{0D5A584F-D841-6AA0-DEF4-FC3F17FE7800}"/>
              </a:ext>
            </a:extLst>
          </xdr:cNvPr>
          <xdr:cNvSpPr>
            <a:spLocks noChangeAspect="1"/>
          </xdr:cNvSpPr>
        </xdr:nvSpPr>
        <xdr:spPr>
          <a:xfrm>
            <a:off x="5739256" y="3951918"/>
            <a:ext cx="118872" cy="118872"/>
          </a:xfrm>
          <a:prstGeom prst="rect">
            <a:avLst/>
          </a:prstGeom>
          <a:noFill/>
          <a:ln w="15875">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latin typeface="Cambria" panose="02040503050406030204" pitchFamily="18" charset="0"/>
                <a:ea typeface="Cambria" panose="02040503050406030204" pitchFamily="18" charset="0"/>
              </a:rPr>
              <a:t>2</a:t>
            </a:r>
          </a:p>
        </xdr:txBody>
      </xdr:sp>
      <xdr:sp macro="" textlink="">
        <xdr:nvSpPr>
          <xdr:cNvPr id="44" name="Rectangle 43">
            <a:extLst>
              <a:ext uri="{FF2B5EF4-FFF2-40B4-BE49-F238E27FC236}">
                <a16:creationId xmlns:a16="http://schemas.microsoft.com/office/drawing/2014/main" id="{FC3C1F7B-232C-ED44-2D9C-5C471DCCB3DD}"/>
              </a:ext>
            </a:extLst>
          </xdr:cNvPr>
          <xdr:cNvSpPr/>
        </xdr:nvSpPr>
        <xdr:spPr>
          <a:xfrm>
            <a:off x="3351663" y="1464442"/>
            <a:ext cx="761859" cy="345534"/>
          </a:xfrm>
          <a:prstGeom prst="rect">
            <a:avLst/>
          </a:prstGeom>
          <a:noFill/>
          <a:ln w="28575">
            <a:solidFill>
              <a:srgbClr val="FF66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TB1-3</a:t>
            </a:r>
          </a:p>
        </xdr:txBody>
      </xdr:sp>
      <xdr:sp macro="" textlink="">
        <xdr:nvSpPr>
          <xdr:cNvPr id="45" name="Rectangle 44">
            <a:extLst>
              <a:ext uri="{FF2B5EF4-FFF2-40B4-BE49-F238E27FC236}">
                <a16:creationId xmlns:a16="http://schemas.microsoft.com/office/drawing/2014/main" id="{924D2ABB-592C-D795-ABB3-A86381891D08}"/>
              </a:ext>
            </a:extLst>
          </xdr:cNvPr>
          <xdr:cNvSpPr/>
        </xdr:nvSpPr>
        <xdr:spPr>
          <a:xfrm>
            <a:off x="3358625" y="3620722"/>
            <a:ext cx="758952" cy="345534"/>
          </a:xfrm>
          <a:prstGeom prst="rect">
            <a:avLst/>
          </a:prstGeom>
          <a:noFill/>
          <a:ln w="28575">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TB3-4</a:t>
            </a:r>
          </a:p>
        </xdr:txBody>
      </xdr:sp>
      <xdr:sp macro="" textlink="">
        <xdr:nvSpPr>
          <xdr:cNvPr id="46" name="Rectangle 45">
            <a:extLst>
              <a:ext uri="{FF2B5EF4-FFF2-40B4-BE49-F238E27FC236}">
                <a16:creationId xmlns:a16="http://schemas.microsoft.com/office/drawing/2014/main" id="{9B0D188D-B5D5-3729-E47C-EB63078BD64A}"/>
              </a:ext>
            </a:extLst>
          </xdr:cNvPr>
          <xdr:cNvSpPr/>
        </xdr:nvSpPr>
        <xdr:spPr>
          <a:xfrm>
            <a:off x="3348297" y="2246740"/>
            <a:ext cx="761859" cy="345534"/>
          </a:xfrm>
          <a:prstGeom prst="rect">
            <a:avLst/>
          </a:prstGeom>
          <a:noFill/>
          <a:ln w="28575">
            <a:solidFill>
              <a:srgbClr val="FF66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TB2-3</a:t>
            </a:r>
          </a:p>
        </xdr:txBody>
      </xdr:sp>
      <xdr:sp macro="" textlink="">
        <xdr:nvSpPr>
          <xdr:cNvPr id="47" name="Rectangle 46">
            <a:extLst>
              <a:ext uri="{FF2B5EF4-FFF2-40B4-BE49-F238E27FC236}">
                <a16:creationId xmlns:a16="http://schemas.microsoft.com/office/drawing/2014/main" id="{9A87E03C-0873-BF53-5842-A87E8E87B69C}"/>
              </a:ext>
            </a:extLst>
          </xdr:cNvPr>
          <xdr:cNvSpPr/>
        </xdr:nvSpPr>
        <xdr:spPr>
          <a:xfrm>
            <a:off x="3365229" y="4323441"/>
            <a:ext cx="758952" cy="345534"/>
          </a:xfrm>
          <a:prstGeom prst="rect">
            <a:avLst/>
          </a:prstGeom>
          <a:noFill/>
          <a:ln w="28575">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TB4-4</a:t>
            </a:r>
          </a:p>
        </xdr:txBody>
      </xdr:sp>
      <xdr:cxnSp macro="">
        <xdr:nvCxnSpPr>
          <xdr:cNvPr id="48" name="Straight Arrow Connector 47">
            <a:extLst>
              <a:ext uri="{FF2B5EF4-FFF2-40B4-BE49-F238E27FC236}">
                <a16:creationId xmlns:a16="http://schemas.microsoft.com/office/drawing/2014/main" id="{D01D44B5-DB19-E0F1-CFE6-B93A142568B4}"/>
              </a:ext>
            </a:extLst>
          </xdr:cNvPr>
          <xdr:cNvCxnSpPr>
            <a:cxnSpLocks/>
            <a:stCxn id="9" idx="6"/>
            <a:endCxn id="46" idx="1"/>
          </xdr:cNvCxnSpPr>
        </xdr:nvCxnSpPr>
        <xdr:spPr>
          <a:xfrm>
            <a:off x="2873431" y="2014294"/>
            <a:ext cx="474866" cy="405213"/>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49" name="Straight Arrow Connector 48">
            <a:extLst>
              <a:ext uri="{FF2B5EF4-FFF2-40B4-BE49-F238E27FC236}">
                <a16:creationId xmlns:a16="http://schemas.microsoft.com/office/drawing/2014/main" id="{B840EF14-E2D3-3DBF-44E6-082B4AB81E5E}"/>
              </a:ext>
            </a:extLst>
          </xdr:cNvPr>
          <xdr:cNvCxnSpPr>
            <a:cxnSpLocks/>
            <a:stCxn id="10" idx="6"/>
            <a:endCxn id="47" idx="1"/>
          </xdr:cNvCxnSpPr>
        </xdr:nvCxnSpPr>
        <xdr:spPr>
          <a:xfrm>
            <a:off x="2897755" y="4002569"/>
            <a:ext cx="467474" cy="49363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50" name="Straight Arrow Connector 49">
            <a:extLst>
              <a:ext uri="{FF2B5EF4-FFF2-40B4-BE49-F238E27FC236}">
                <a16:creationId xmlns:a16="http://schemas.microsoft.com/office/drawing/2014/main" id="{BACE462A-CDD8-2ECD-7A8D-D7337DAE7104}"/>
              </a:ext>
            </a:extLst>
          </xdr:cNvPr>
          <xdr:cNvCxnSpPr>
            <a:cxnSpLocks/>
            <a:stCxn id="47" idx="3"/>
            <a:endCxn id="15" idx="2"/>
          </xdr:cNvCxnSpPr>
        </xdr:nvCxnSpPr>
        <xdr:spPr>
          <a:xfrm>
            <a:off x="4124181" y="4496208"/>
            <a:ext cx="712338" cy="390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51" name="Flowchart: Connector 50">
            <a:extLst>
              <a:ext uri="{FF2B5EF4-FFF2-40B4-BE49-F238E27FC236}">
                <a16:creationId xmlns:a16="http://schemas.microsoft.com/office/drawing/2014/main" id="{41E735A6-F5F0-38DD-BF58-AF7B58EA04FB}"/>
              </a:ext>
            </a:extLst>
          </xdr:cNvPr>
          <xdr:cNvSpPr/>
        </xdr:nvSpPr>
        <xdr:spPr>
          <a:xfrm>
            <a:off x="4819340" y="1452851"/>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IB1</a:t>
            </a:r>
          </a:p>
        </xdr:txBody>
      </xdr:sp>
      <xdr:sp macro="" textlink="">
        <xdr:nvSpPr>
          <xdr:cNvPr id="52" name="Flowchart: Connector 51">
            <a:extLst>
              <a:ext uri="{FF2B5EF4-FFF2-40B4-BE49-F238E27FC236}">
                <a16:creationId xmlns:a16="http://schemas.microsoft.com/office/drawing/2014/main" id="{F2287364-2CE8-2E71-A71D-71F457767408}"/>
              </a:ext>
            </a:extLst>
          </xdr:cNvPr>
          <xdr:cNvSpPr/>
        </xdr:nvSpPr>
        <xdr:spPr>
          <a:xfrm>
            <a:off x="4839481" y="3620620"/>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IB3</a:t>
            </a:r>
          </a:p>
        </xdr:txBody>
      </xdr:sp>
      <xdr:sp macro="" textlink="">
        <xdr:nvSpPr>
          <xdr:cNvPr id="53" name="Flowchart: Connector 52">
            <a:extLst>
              <a:ext uri="{FF2B5EF4-FFF2-40B4-BE49-F238E27FC236}">
                <a16:creationId xmlns:a16="http://schemas.microsoft.com/office/drawing/2014/main" id="{F35C7A79-A670-DF01-E430-DDDD03B6693C}"/>
              </a:ext>
            </a:extLst>
          </xdr:cNvPr>
          <xdr:cNvSpPr/>
        </xdr:nvSpPr>
        <xdr:spPr>
          <a:xfrm>
            <a:off x="7310444" y="1719849"/>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P2</a:t>
            </a:r>
          </a:p>
        </xdr:txBody>
      </xdr:sp>
      <xdr:cxnSp macro="">
        <xdr:nvCxnSpPr>
          <xdr:cNvPr id="54" name="Straight Arrow Connector 53">
            <a:extLst>
              <a:ext uri="{FF2B5EF4-FFF2-40B4-BE49-F238E27FC236}">
                <a16:creationId xmlns:a16="http://schemas.microsoft.com/office/drawing/2014/main" id="{29610D60-411E-3A61-7309-8FCD57920113}"/>
              </a:ext>
            </a:extLst>
          </xdr:cNvPr>
          <xdr:cNvCxnSpPr>
            <a:cxnSpLocks/>
            <a:stCxn id="57" idx="3"/>
            <a:endCxn id="53" idx="2"/>
          </xdr:cNvCxnSpPr>
        </xdr:nvCxnSpPr>
        <xdr:spPr>
          <a:xfrm flipV="1">
            <a:off x="6623252" y="1894274"/>
            <a:ext cx="687192" cy="5564"/>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55" name="Straight Arrow Connector 54">
            <a:extLst>
              <a:ext uri="{FF2B5EF4-FFF2-40B4-BE49-F238E27FC236}">
                <a16:creationId xmlns:a16="http://schemas.microsoft.com/office/drawing/2014/main" id="{4F5255B4-37CE-8CCD-4AC0-E2D35B0EC4A0}"/>
              </a:ext>
            </a:extLst>
          </xdr:cNvPr>
          <xdr:cNvCxnSpPr>
            <a:cxnSpLocks/>
            <a:stCxn id="56" idx="3"/>
            <a:endCxn id="58" idx="2"/>
          </xdr:cNvCxnSpPr>
        </xdr:nvCxnSpPr>
        <xdr:spPr>
          <a:xfrm flipV="1">
            <a:off x="6626618" y="1105282"/>
            <a:ext cx="683826" cy="1225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56" name="Rectangle 55">
            <a:extLst>
              <a:ext uri="{FF2B5EF4-FFF2-40B4-BE49-F238E27FC236}">
                <a16:creationId xmlns:a16="http://schemas.microsoft.com/office/drawing/2014/main" id="{1B143B5D-0B4C-39B4-06A8-A8A36710CC82}"/>
              </a:ext>
            </a:extLst>
          </xdr:cNvPr>
          <xdr:cNvSpPr/>
        </xdr:nvSpPr>
        <xdr:spPr>
          <a:xfrm>
            <a:off x="5864759" y="944773"/>
            <a:ext cx="761859" cy="345534"/>
          </a:xfrm>
          <a:prstGeom prst="rect">
            <a:avLst/>
          </a:prstGeom>
          <a:noFill/>
          <a:ln w="28575">
            <a:solidFill>
              <a:srgbClr val="FF66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TC1-7</a:t>
            </a:r>
          </a:p>
        </xdr:txBody>
      </xdr:sp>
      <xdr:sp macro="" textlink="">
        <xdr:nvSpPr>
          <xdr:cNvPr id="57" name="Rectangle 56">
            <a:extLst>
              <a:ext uri="{FF2B5EF4-FFF2-40B4-BE49-F238E27FC236}">
                <a16:creationId xmlns:a16="http://schemas.microsoft.com/office/drawing/2014/main" id="{D09A2832-298F-A2FA-7DF8-6328432A019D}"/>
              </a:ext>
            </a:extLst>
          </xdr:cNvPr>
          <xdr:cNvSpPr/>
        </xdr:nvSpPr>
        <xdr:spPr>
          <a:xfrm>
            <a:off x="5861393" y="1727071"/>
            <a:ext cx="761859" cy="345534"/>
          </a:xfrm>
          <a:prstGeom prst="rect">
            <a:avLst/>
          </a:prstGeom>
          <a:noFill/>
          <a:ln w="28575">
            <a:solidFill>
              <a:srgbClr val="FF66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TC2-7</a:t>
            </a:r>
          </a:p>
        </xdr:txBody>
      </xdr:sp>
      <xdr:sp macro="" textlink="">
        <xdr:nvSpPr>
          <xdr:cNvPr id="58" name="Flowchart: Connector 57">
            <a:extLst>
              <a:ext uri="{FF2B5EF4-FFF2-40B4-BE49-F238E27FC236}">
                <a16:creationId xmlns:a16="http://schemas.microsoft.com/office/drawing/2014/main" id="{288D27A8-0766-6D3D-2B74-1C2F37950EBC}"/>
              </a:ext>
            </a:extLst>
          </xdr:cNvPr>
          <xdr:cNvSpPr/>
        </xdr:nvSpPr>
        <xdr:spPr>
          <a:xfrm>
            <a:off x="7310444" y="930857"/>
            <a:ext cx="354887" cy="348849"/>
          </a:xfrm>
          <a:prstGeom prst="flowChartConnector">
            <a:avLst/>
          </a:prstGeom>
          <a:pattFill prst="dotGrid">
            <a:fgClr>
              <a:schemeClr val="tx1"/>
            </a:fgClr>
            <a:bgClr>
              <a:schemeClr val="bg1"/>
            </a:bgClr>
          </a:patt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500">
                <a:solidFill>
                  <a:schemeClr val="tx1"/>
                </a:solidFill>
                <a:latin typeface="Cambria" panose="02040503050406030204" pitchFamily="18" charset="0"/>
                <a:ea typeface="Cambria" panose="02040503050406030204" pitchFamily="18" charset="0"/>
              </a:rPr>
              <a:t>P1</a:t>
            </a:r>
          </a:p>
        </xdr:txBody>
      </xdr:sp>
      <xdr:cxnSp macro="">
        <xdr:nvCxnSpPr>
          <xdr:cNvPr id="59" name="Straight Arrow Connector 58">
            <a:extLst>
              <a:ext uri="{FF2B5EF4-FFF2-40B4-BE49-F238E27FC236}">
                <a16:creationId xmlns:a16="http://schemas.microsoft.com/office/drawing/2014/main" id="{56EBD89E-6FF6-B952-F6FF-6E2E060F327F}"/>
              </a:ext>
            </a:extLst>
          </xdr:cNvPr>
          <xdr:cNvCxnSpPr>
            <a:cxnSpLocks/>
            <a:stCxn id="51" idx="6"/>
            <a:endCxn id="56" idx="1"/>
          </xdr:cNvCxnSpPr>
        </xdr:nvCxnSpPr>
        <xdr:spPr>
          <a:xfrm flipV="1">
            <a:off x="5174227" y="1117540"/>
            <a:ext cx="690532" cy="50973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xnSp macro="">
        <xdr:nvCxnSpPr>
          <xdr:cNvPr id="60" name="Straight Arrow Connector 59">
            <a:extLst>
              <a:ext uri="{FF2B5EF4-FFF2-40B4-BE49-F238E27FC236}">
                <a16:creationId xmlns:a16="http://schemas.microsoft.com/office/drawing/2014/main" id="{E069C15E-9449-9597-D5E3-91EFE9ACBE07}"/>
              </a:ext>
            </a:extLst>
          </xdr:cNvPr>
          <xdr:cNvCxnSpPr>
            <a:cxnSpLocks/>
            <a:stCxn id="51" idx="6"/>
            <a:endCxn id="57" idx="1"/>
          </xdr:cNvCxnSpPr>
        </xdr:nvCxnSpPr>
        <xdr:spPr>
          <a:xfrm>
            <a:off x="5174227" y="1627276"/>
            <a:ext cx="687166" cy="272562"/>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16</xdr:col>
      <xdr:colOff>133350</xdr:colOff>
      <xdr:row>27</xdr:row>
      <xdr:rowOff>28575</xdr:rowOff>
    </xdr:from>
    <xdr:to>
      <xdr:col>29</xdr:col>
      <xdr:colOff>532156</xdr:colOff>
      <xdr:row>51</xdr:row>
      <xdr:rowOff>134590</xdr:rowOff>
    </xdr:to>
    <xdr:graphicFrame macro="">
      <xdr:nvGraphicFramePr>
        <xdr:cNvPr id="63" name="Chart 62">
          <a:extLst>
            <a:ext uri="{FF2B5EF4-FFF2-40B4-BE49-F238E27FC236}">
              <a16:creationId xmlns:a16="http://schemas.microsoft.com/office/drawing/2014/main" id="{A6BAAE87-E65E-4F3C-95E9-BC87863F8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723900</xdr:colOff>
      <xdr:row>6</xdr:row>
      <xdr:rowOff>133349</xdr:rowOff>
    </xdr:from>
    <xdr:to>
      <xdr:col>15</xdr:col>
      <xdr:colOff>28575</xdr:colOff>
      <xdr:row>32</xdr:row>
      <xdr:rowOff>47624</xdr:rowOff>
    </xdr:to>
    <xdr:graphicFrame macro="">
      <xdr:nvGraphicFramePr>
        <xdr:cNvPr id="66" name="Chart 65">
          <a:extLst>
            <a:ext uri="{FF2B5EF4-FFF2-40B4-BE49-F238E27FC236}">
              <a16:creationId xmlns:a16="http://schemas.microsoft.com/office/drawing/2014/main" id="{0A8FEEF5-F5A0-BED1-4D89-FF737EA25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85725</xdr:colOff>
      <xdr:row>13</xdr:row>
      <xdr:rowOff>119061</xdr:rowOff>
    </xdr:from>
    <xdr:to>
      <xdr:col>23</xdr:col>
      <xdr:colOff>466725</xdr:colOff>
      <xdr:row>53</xdr:row>
      <xdr:rowOff>66674</xdr:rowOff>
    </xdr:to>
    <xdr:graphicFrame macro="">
      <xdr:nvGraphicFramePr>
        <xdr:cNvPr id="2" name="Chart 1">
          <a:extLst>
            <a:ext uri="{FF2B5EF4-FFF2-40B4-BE49-F238E27FC236}">
              <a16:creationId xmlns:a16="http://schemas.microsoft.com/office/drawing/2014/main" id="{6D4B915E-1218-6C6D-8F60-72F47CB26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390D-37B6-48AF-8E5A-455E683727C0}">
  <dimension ref="A1:Y41"/>
  <sheetViews>
    <sheetView topLeftCell="A22" zoomScaleNormal="100" workbookViewId="0">
      <selection activeCell="D5" sqref="D5:E5"/>
    </sheetView>
  </sheetViews>
  <sheetFormatPr defaultRowHeight="15" x14ac:dyDescent="0.25"/>
  <cols>
    <col min="5" max="5" width="14" bestFit="1" customWidth="1"/>
    <col min="6" max="6" width="7" bestFit="1" customWidth="1"/>
    <col min="7" max="7" width="20.140625" bestFit="1" customWidth="1"/>
    <col min="8" max="8" width="12.7109375" bestFit="1" customWidth="1"/>
    <col min="9" max="9" width="26" bestFit="1" customWidth="1"/>
    <col min="10" max="10" width="13.140625" customWidth="1"/>
    <col min="11" max="11" width="18.28515625" bestFit="1" customWidth="1"/>
    <col min="12" max="12" width="22.42578125" bestFit="1" customWidth="1"/>
    <col min="13" max="13" width="11.140625" customWidth="1"/>
    <col min="14" max="14" width="20.140625" bestFit="1" customWidth="1"/>
    <col min="15" max="15" width="12.7109375" bestFit="1" customWidth="1"/>
    <col min="16" max="16" width="22.5703125" bestFit="1" customWidth="1"/>
    <col min="17" max="17" width="10.7109375" bestFit="1" customWidth="1"/>
    <col min="18" max="18" width="18.28515625" bestFit="1" customWidth="1"/>
    <col min="20" max="20" width="24.42578125" bestFit="1" customWidth="1"/>
    <col min="21" max="21" width="8.28515625" bestFit="1" customWidth="1"/>
  </cols>
  <sheetData>
    <row r="1" spans="1:25" x14ac:dyDescent="0.25">
      <c r="A1" s="3"/>
      <c r="B1" s="3"/>
      <c r="C1" s="31" t="s">
        <v>37</v>
      </c>
      <c r="D1" s="31"/>
      <c r="E1" s="31"/>
      <c r="F1" s="31" t="s">
        <v>1</v>
      </c>
      <c r="G1" s="31"/>
      <c r="H1" s="31"/>
      <c r="I1" s="31"/>
      <c r="J1" s="31"/>
      <c r="K1" s="31"/>
      <c r="L1" s="31"/>
      <c r="M1" s="31" t="s">
        <v>2</v>
      </c>
      <c r="N1" s="31"/>
      <c r="O1" s="31"/>
      <c r="P1" s="31"/>
      <c r="Q1" s="31"/>
      <c r="R1" s="31"/>
      <c r="S1" s="31"/>
      <c r="V1" s="3" t="s">
        <v>38</v>
      </c>
      <c r="W1" s="1" t="s">
        <v>32</v>
      </c>
      <c r="X1" s="1" t="s">
        <v>33</v>
      </c>
      <c r="Y1" s="2" t="s">
        <v>34</v>
      </c>
    </row>
    <row r="2" spans="1:25" x14ac:dyDescent="0.25">
      <c r="A2" s="3" t="s">
        <v>14</v>
      </c>
      <c r="B2" s="2" t="s">
        <v>0</v>
      </c>
      <c r="C2" s="1" t="s">
        <v>32</v>
      </c>
      <c r="D2" s="1" t="s">
        <v>33</v>
      </c>
      <c r="E2" s="2" t="s">
        <v>34</v>
      </c>
      <c r="F2" s="2" t="s">
        <v>3</v>
      </c>
      <c r="G2" s="2" t="s">
        <v>6</v>
      </c>
      <c r="H2" s="2" t="s">
        <v>65</v>
      </c>
      <c r="I2" s="2" t="s">
        <v>30</v>
      </c>
      <c r="J2" s="2" t="s">
        <v>68</v>
      </c>
      <c r="K2" s="2" t="s">
        <v>67</v>
      </c>
      <c r="L2" s="3" t="s">
        <v>39</v>
      </c>
      <c r="M2" s="2" t="s">
        <v>3</v>
      </c>
      <c r="N2" s="2" t="s">
        <v>6</v>
      </c>
      <c r="O2" s="2" t="s">
        <v>66</v>
      </c>
      <c r="P2" s="2" t="s">
        <v>31</v>
      </c>
      <c r="Q2" s="2" t="s">
        <v>4</v>
      </c>
      <c r="R2" s="2" t="s">
        <v>7</v>
      </c>
      <c r="S2" s="3" t="s">
        <v>39</v>
      </c>
      <c r="T2" s="3" t="s">
        <v>5</v>
      </c>
      <c r="W2">
        <v>2</v>
      </c>
      <c r="X2">
        <v>0.5</v>
      </c>
      <c r="Y2">
        <v>0.5</v>
      </c>
    </row>
    <row r="3" spans="1:25" x14ac:dyDescent="0.25">
      <c r="A3" t="s">
        <v>15</v>
      </c>
      <c r="B3">
        <v>15</v>
      </c>
      <c r="C3">
        <v>3</v>
      </c>
      <c r="D3">
        <v>3</v>
      </c>
      <c r="E3">
        <v>3</v>
      </c>
      <c r="F3">
        <v>360</v>
      </c>
      <c r="G3">
        <v>360</v>
      </c>
      <c r="H3">
        <v>360</v>
      </c>
      <c r="I3">
        <f t="shared" ref="I3:I17" si="0">100*(H3-F3)/H3</f>
        <v>0</v>
      </c>
      <c r="J3">
        <v>36</v>
      </c>
      <c r="K3">
        <v>36</v>
      </c>
      <c r="L3">
        <f>100*(K3-J3)/J3</f>
        <v>0</v>
      </c>
      <c r="M3">
        <v>360</v>
      </c>
      <c r="N3">
        <v>360</v>
      </c>
      <c r="O3">
        <v>360</v>
      </c>
      <c r="P3">
        <f>100*(O3-M3)/O3</f>
        <v>0</v>
      </c>
      <c r="Q3">
        <v>36</v>
      </c>
      <c r="R3">
        <v>36</v>
      </c>
      <c r="S3">
        <f>100*(R3-Q3)/Q3</f>
        <v>0</v>
      </c>
      <c r="T3">
        <v>36</v>
      </c>
    </row>
    <row r="4" spans="1:25" x14ac:dyDescent="0.25">
      <c r="A4" t="s">
        <v>16</v>
      </c>
      <c r="B4">
        <v>15</v>
      </c>
      <c r="C4">
        <v>3</v>
      </c>
      <c r="D4">
        <v>1</v>
      </c>
      <c r="E4">
        <v>1</v>
      </c>
      <c r="F4">
        <v>180</v>
      </c>
      <c r="G4">
        <v>180</v>
      </c>
      <c r="H4">
        <v>228.3</v>
      </c>
      <c r="I4" s="7">
        <f t="shared" si="0"/>
        <v>21.156373193166889</v>
      </c>
      <c r="J4">
        <v>18</v>
      </c>
      <c r="K4">
        <v>22.8</v>
      </c>
      <c r="L4" s="7">
        <f t="shared" ref="L4:L17" si="1">100*(K4-J4)/J4</f>
        <v>26.666666666666671</v>
      </c>
      <c r="M4">
        <v>180</v>
      </c>
      <c r="N4">
        <v>180</v>
      </c>
      <c r="O4">
        <v>180</v>
      </c>
      <c r="P4">
        <f t="shared" ref="P4:P17" si="2">100*(O4-M4)/O4</f>
        <v>0</v>
      </c>
      <c r="Q4">
        <v>18</v>
      </c>
      <c r="R4">
        <v>18</v>
      </c>
      <c r="S4">
        <f t="shared" ref="S4:S17" si="3">100*(R4-Q4)/Q4</f>
        <v>0</v>
      </c>
      <c r="T4">
        <v>18</v>
      </c>
      <c r="V4" s="3" t="s">
        <v>36</v>
      </c>
      <c r="W4" s="1" t="s">
        <v>32</v>
      </c>
      <c r="X4" s="1" t="s">
        <v>33</v>
      </c>
      <c r="Y4" s="2" t="s">
        <v>34</v>
      </c>
    </row>
    <row r="5" spans="1:25" x14ac:dyDescent="0.25">
      <c r="A5" t="s">
        <v>17</v>
      </c>
      <c r="B5">
        <v>15</v>
      </c>
      <c r="C5">
        <v>3</v>
      </c>
      <c r="D5">
        <v>0.5</v>
      </c>
      <c r="E5">
        <v>0.5</v>
      </c>
      <c r="F5">
        <v>0</v>
      </c>
      <c r="G5">
        <v>0</v>
      </c>
      <c r="H5">
        <v>114</v>
      </c>
      <c r="I5" s="6" t="s">
        <v>56</v>
      </c>
      <c r="J5">
        <v>0</v>
      </c>
      <c r="K5">
        <v>11.4</v>
      </c>
      <c r="L5" s="6" t="s">
        <v>56</v>
      </c>
      <c r="M5">
        <v>0</v>
      </c>
      <c r="N5">
        <v>0</v>
      </c>
      <c r="O5">
        <v>0</v>
      </c>
      <c r="P5" s="6" t="s">
        <v>56</v>
      </c>
      <c r="Q5">
        <v>0</v>
      </c>
      <c r="R5">
        <v>0</v>
      </c>
      <c r="S5" s="6" t="s">
        <v>56</v>
      </c>
      <c r="T5">
        <v>0</v>
      </c>
      <c r="W5">
        <v>6</v>
      </c>
      <c r="X5">
        <v>6</v>
      </c>
      <c r="Y5">
        <v>5</v>
      </c>
    </row>
    <row r="6" spans="1:25" x14ac:dyDescent="0.25">
      <c r="A6" t="s">
        <v>18</v>
      </c>
      <c r="B6">
        <v>30</v>
      </c>
      <c r="C6">
        <v>3</v>
      </c>
      <c r="D6">
        <v>3</v>
      </c>
      <c r="E6">
        <v>3</v>
      </c>
      <c r="F6">
        <v>720</v>
      </c>
      <c r="G6">
        <v>720</v>
      </c>
      <c r="H6">
        <v>720</v>
      </c>
      <c r="I6">
        <f t="shared" si="0"/>
        <v>0</v>
      </c>
      <c r="J6">
        <v>72</v>
      </c>
      <c r="K6">
        <v>72</v>
      </c>
      <c r="L6">
        <f t="shared" si="1"/>
        <v>0</v>
      </c>
      <c r="M6">
        <v>720</v>
      </c>
      <c r="N6">
        <v>720</v>
      </c>
      <c r="O6">
        <v>720</v>
      </c>
      <c r="P6">
        <f t="shared" si="2"/>
        <v>0</v>
      </c>
      <c r="Q6">
        <v>72</v>
      </c>
      <c r="R6">
        <v>72</v>
      </c>
      <c r="S6">
        <f t="shared" si="3"/>
        <v>0</v>
      </c>
      <c r="T6">
        <v>72</v>
      </c>
    </row>
    <row r="7" spans="1:25" x14ac:dyDescent="0.25">
      <c r="A7" t="s">
        <v>19</v>
      </c>
      <c r="B7">
        <v>30</v>
      </c>
      <c r="C7">
        <v>3</v>
      </c>
      <c r="D7">
        <v>1</v>
      </c>
      <c r="E7">
        <v>1</v>
      </c>
      <c r="F7">
        <v>480</v>
      </c>
      <c r="G7">
        <v>480</v>
      </c>
      <c r="H7">
        <v>480</v>
      </c>
      <c r="I7">
        <f t="shared" si="0"/>
        <v>0</v>
      </c>
      <c r="J7">
        <v>48</v>
      </c>
      <c r="K7">
        <v>48</v>
      </c>
      <c r="L7">
        <f t="shared" si="1"/>
        <v>0</v>
      </c>
      <c r="M7">
        <v>480</v>
      </c>
      <c r="N7">
        <v>480</v>
      </c>
      <c r="O7">
        <v>480</v>
      </c>
      <c r="P7">
        <f t="shared" si="2"/>
        <v>0</v>
      </c>
      <c r="Q7">
        <v>48</v>
      </c>
      <c r="R7">
        <v>48</v>
      </c>
      <c r="S7">
        <f t="shared" si="3"/>
        <v>0</v>
      </c>
      <c r="T7">
        <v>49</v>
      </c>
    </row>
    <row r="8" spans="1:25" x14ac:dyDescent="0.25">
      <c r="A8" t="s">
        <v>20</v>
      </c>
      <c r="B8">
        <v>30</v>
      </c>
      <c r="C8">
        <v>3</v>
      </c>
      <c r="D8">
        <v>0.5</v>
      </c>
      <c r="E8">
        <v>0.5</v>
      </c>
      <c r="F8">
        <v>240</v>
      </c>
      <c r="G8">
        <v>240</v>
      </c>
      <c r="H8">
        <v>240</v>
      </c>
      <c r="I8">
        <f t="shared" si="0"/>
        <v>0</v>
      </c>
      <c r="J8">
        <v>24</v>
      </c>
      <c r="K8">
        <v>24</v>
      </c>
      <c r="L8">
        <f t="shared" si="1"/>
        <v>0</v>
      </c>
      <c r="M8">
        <v>240</v>
      </c>
      <c r="N8">
        <v>240</v>
      </c>
      <c r="O8">
        <v>240</v>
      </c>
      <c r="P8">
        <f t="shared" si="2"/>
        <v>0</v>
      </c>
      <c r="Q8">
        <v>24</v>
      </c>
      <c r="R8">
        <v>24</v>
      </c>
      <c r="S8">
        <f t="shared" si="3"/>
        <v>0</v>
      </c>
      <c r="T8">
        <v>24.5</v>
      </c>
    </row>
    <row r="9" spans="1:25" x14ac:dyDescent="0.25">
      <c r="A9" t="s">
        <v>21</v>
      </c>
      <c r="B9">
        <v>45</v>
      </c>
      <c r="C9">
        <v>3</v>
      </c>
      <c r="D9">
        <v>3</v>
      </c>
      <c r="E9">
        <v>3</v>
      </c>
      <c r="F9">
        <v>1080</v>
      </c>
      <c r="G9">
        <v>1080</v>
      </c>
      <c r="H9">
        <v>1110</v>
      </c>
      <c r="I9">
        <f t="shared" si="0"/>
        <v>2.7027027027027026</v>
      </c>
      <c r="J9">
        <v>108</v>
      </c>
      <c r="K9">
        <v>111</v>
      </c>
      <c r="L9">
        <f t="shared" si="1"/>
        <v>2.7777777777777777</v>
      </c>
      <c r="M9">
        <v>1080</v>
      </c>
      <c r="N9">
        <v>1080</v>
      </c>
      <c r="O9">
        <v>1080</v>
      </c>
      <c r="P9">
        <f t="shared" si="2"/>
        <v>0</v>
      </c>
      <c r="Q9">
        <v>108</v>
      </c>
      <c r="R9">
        <v>108</v>
      </c>
      <c r="S9">
        <f t="shared" si="3"/>
        <v>0</v>
      </c>
      <c r="T9">
        <v>108</v>
      </c>
    </row>
    <row r="10" spans="1:25" x14ac:dyDescent="0.25">
      <c r="A10" t="s">
        <v>22</v>
      </c>
      <c r="B10">
        <v>45</v>
      </c>
      <c r="C10">
        <v>3</v>
      </c>
      <c r="D10">
        <v>1</v>
      </c>
      <c r="E10">
        <v>1</v>
      </c>
      <c r="F10">
        <v>710</v>
      </c>
      <c r="G10">
        <v>710</v>
      </c>
      <c r="H10">
        <v>730</v>
      </c>
      <c r="I10">
        <f t="shared" si="0"/>
        <v>2.7397260273972601</v>
      </c>
      <c r="J10">
        <v>71</v>
      </c>
      <c r="K10">
        <v>73</v>
      </c>
      <c r="L10">
        <f t="shared" si="1"/>
        <v>2.816901408450704</v>
      </c>
      <c r="M10">
        <v>710</v>
      </c>
      <c r="N10">
        <v>710</v>
      </c>
      <c r="O10">
        <v>710</v>
      </c>
      <c r="P10">
        <f t="shared" si="2"/>
        <v>0</v>
      </c>
      <c r="Q10">
        <v>71</v>
      </c>
      <c r="R10">
        <v>71</v>
      </c>
      <c r="S10">
        <f t="shared" si="3"/>
        <v>0</v>
      </c>
      <c r="T10">
        <v>71</v>
      </c>
    </row>
    <row r="11" spans="1:25" x14ac:dyDescent="0.25">
      <c r="A11" t="s">
        <v>23</v>
      </c>
      <c r="B11">
        <v>45</v>
      </c>
      <c r="C11">
        <v>3</v>
      </c>
      <c r="D11">
        <v>0.5</v>
      </c>
      <c r="E11">
        <v>0.5</v>
      </c>
      <c r="F11">
        <v>355</v>
      </c>
      <c r="G11">
        <v>355</v>
      </c>
      <c r="H11">
        <v>365</v>
      </c>
      <c r="I11">
        <f t="shared" si="0"/>
        <v>2.7397260273972601</v>
      </c>
      <c r="J11">
        <v>35.5</v>
      </c>
      <c r="K11">
        <v>36.5</v>
      </c>
      <c r="L11">
        <f t="shared" si="1"/>
        <v>2.816901408450704</v>
      </c>
      <c r="M11">
        <v>355</v>
      </c>
      <c r="N11">
        <v>355</v>
      </c>
      <c r="O11">
        <v>355</v>
      </c>
      <c r="P11">
        <f t="shared" si="2"/>
        <v>0</v>
      </c>
      <c r="Q11">
        <v>35.5</v>
      </c>
      <c r="R11">
        <v>35.5</v>
      </c>
      <c r="S11">
        <f t="shared" si="3"/>
        <v>0</v>
      </c>
      <c r="T11">
        <v>35.5</v>
      </c>
    </row>
    <row r="12" spans="1:25" x14ac:dyDescent="0.25">
      <c r="A12" t="s">
        <v>24</v>
      </c>
      <c r="B12">
        <v>60</v>
      </c>
      <c r="C12">
        <v>3</v>
      </c>
      <c r="D12">
        <v>3</v>
      </c>
      <c r="E12">
        <v>3</v>
      </c>
      <c r="F12">
        <v>1440</v>
      </c>
      <c r="G12">
        <v>1440</v>
      </c>
      <c r="H12">
        <v>1499.9</v>
      </c>
      <c r="I12">
        <f t="shared" si="0"/>
        <v>3.993599573304893</v>
      </c>
      <c r="J12">
        <v>144</v>
      </c>
      <c r="K12">
        <v>149.9</v>
      </c>
      <c r="L12">
        <f t="shared" si="1"/>
        <v>4.0972222222222259</v>
      </c>
      <c r="M12">
        <v>1440</v>
      </c>
      <c r="N12">
        <v>1440</v>
      </c>
      <c r="O12">
        <v>1440</v>
      </c>
      <c r="P12">
        <f t="shared" si="2"/>
        <v>0</v>
      </c>
      <c r="Q12">
        <v>144</v>
      </c>
      <c r="R12">
        <v>144</v>
      </c>
      <c r="S12">
        <f t="shared" si="3"/>
        <v>0</v>
      </c>
      <c r="T12">
        <v>144</v>
      </c>
    </row>
    <row r="13" spans="1:25" x14ac:dyDescent="0.25">
      <c r="A13" t="s">
        <v>25</v>
      </c>
      <c r="B13">
        <v>60</v>
      </c>
      <c r="C13">
        <v>3</v>
      </c>
      <c r="D13">
        <v>1</v>
      </c>
      <c r="E13">
        <v>1</v>
      </c>
      <c r="F13">
        <v>970</v>
      </c>
      <c r="G13">
        <v>970</v>
      </c>
      <c r="H13">
        <v>990</v>
      </c>
      <c r="I13">
        <f t="shared" si="0"/>
        <v>2.0202020202020203</v>
      </c>
      <c r="J13">
        <v>97</v>
      </c>
      <c r="K13">
        <v>99</v>
      </c>
      <c r="L13">
        <f t="shared" si="1"/>
        <v>2.0618556701030926</v>
      </c>
      <c r="M13">
        <v>970</v>
      </c>
      <c r="N13">
        <v>970</v>
      </c>
      <c r="O13">
        <v>980</v>
      </c>
      <c r="P13">
        <f t="shared" si="2"/>
        <v>1.0204081632653061</v>
      </c>
      <c r="Q13">
        <v>97</v>
      </c>
      <c r="R13">
        <v>98</v>
      </c>
      <c r="S13">
        <f t="shared" si="3"/>
        <v>1.0309278350515463</v>
      </c>
      <c r="T13">
        <v>98</v>
      </c>
    </row>
    <row r="14" spans="1:25" x14ac:dyDescent="0.25">
      <c r="A14" t="s">
        <v>26</v>
      </c>
      <c r="B14">
        <v>60</v>
      </c>
      <c r="C14">
        <v>3</v>
      </c>
      <c r="D14">
        <v>0.5</v>
      </c>
      <c r="E14">
        <v>0.5</v>
      </c>
      <c r="F14">
        <v>485</v>
      </c>
      <c r="G14">
        <v>485</v>
      </c>
      <c r="H14">
        <v>495</v>
      </c>
      <c r="I14">
        <f t="shared" si="0"/>
        <v>2.0202020202020203</v>
      </c>
      <c r="J14">
        <v>48.5</v>
      </c>
      <c r="K14">
        <v>49.5</v>
      </c>
      <c r="L14">
        <f t="shared" si="1"/>
        <v>2.0618556701030926</v>
      </c>
      <c r="M14">
        <v>485</v>
      </c>
      <c r="N14">
        <v>485</v>
      </c>
      <c r="O14">
        <v>490</v>
      </c>
      <c r="P14">
        <f t="shared" si="2"/>
        <v>1.0204081632653061</v>
      </c>
      <c r="Q14">
        <v>48.5</v>
      </c>
      <c r="R14">
        <v>49</v>
      </c>
      <c r="S14">
        <f t="shared" si="3"/>
        <v>1.0309278350515463</v>
      </c>
      <c r="T14">
        <v>49</v>
      </c>
    </row>
    <row r="15" spans="1:25" x14ac:dyDescent="0.25">
      <c r="A15" t="s">
        <v>27</v>
      </c>
      <c r="B15">
        <v>100</v>
      </c>
      <c r="C15">
        <v>3</v>
      </c>
      <c r="D15">
        <v>3</v>
      </c>
      <c r="E15">
        <v>3</v>
      </c>
      <c r="F15">
        <v>2520</v>
      </c>
      <c r="G15">
        <v>2520</v>
      </c>
      <c r="H15">
        <v>2520</v>
      </c>
      <c r="I15">
        <f t="shared" si="0"/>
        <v>0</v>
      </c>
      <c r="J15">
        <v>252</v>
      </c>
      <c r="K15">
        <v>252</v>
      </c>
      <c r="L15">
        <f t="shared" si="1"/>
        <v>0</v>
      </c>
      <c r="M15">
        <v>2520</v>
      </c>
      <c r="N15">
        <v>2520</v>
      </c>
      <c r="O15">
        <v>2520</v>
      </c>
      <c r="P15">
        <f t="shared" si="2"/>
        <v>0</v>
      </c>
      <c r="Q15">
        <v>252</v>
      </c>
      <c r="R15">
        <v>252</v>
      </c>
      <c r="S15">
        <f t="shared" si="3"/>
        <v>0</v>
      </c>
      <c r="T15">
        <v>252</v>
      </c>
    </row>
    <row r="16" spans="1:25" x14ac:dyDescent="0.25">
      <c r="A16" t="s">
        <v>28</v>
      </c>
      <c r="B16">
        <v>100</v>
      </c>
      <c r="C16">
        <v>3</v>
      </c>
      <c r="D16">
        <v>1</v>
      </c>
      <c r="E16">
        <v>1</v>
      </c>
      <c r="F16">
        <v>1640</v>
      </c>
      <c r="G16">
        <v>1640</v>
      </c>
      <c r="H16">
        <v>1660</v>
      </c>
      <c r="I16">
        <f t="shared" si="0"/>
        <v>1.2048192771084338</v>
      </c>
      <c r="J16">
        <v>164</v>
      </c>
      <c r="K16">
        <v>166</v>
      </c>
      <c r="L16">
        <f t="shared" si="1"/>
        <v>1.2195121951219512</v>
      </c>
      <c r="M16">
        <v>1640</v>
      </c>
      <c r="N16">
        <v>1640</v>
      </c>
      <c r="O16">
        <v>1640</v>
      </c>
      <c r="P16">
        <f t="shared" si="2"/>
        <v>0</v>
      </c>
      <c r="Q16">
        <v>164</v>
      </c>
      <c r="R16">
        <v>164</v>
      </c>
      <c r="S16">
        <f t="shared" si="3"/>
        <v>0</v>
      </c>
      <c r="T16">
        <v>164</v>
      </c>
    </row>
    <row r="17" spans="1:20" x14ac:dyDescent="0.25">
      <c r="A17" t="s">
        <v>29</v>
      </c>
      <c r="B17">
        <v>100</v>
      </c>
      <c r="C17">
        <v>3</v>
      </c>
      <c r="D17">
        <v>0.5</v>
      </c>
      <c r="E17">
        <v>0.5</v>
      </c>
      <c r="F17">
        <v>820</v>
      </c>
      <c r="G17">
        <v>820</v>
      </c>
      <c r="H17">
        <v>830</v>
      </c>
      <c r="I17">
        <f t="shared" si="0"/>
        <v>1.2048192771084338</v>
      </c>
      <c r="J17">
        <v>82</v>
      </c>
      <c r="K17">
        <v>83</v>
      </c>
      <c r="L17">
        <f t="shared" si="1"/>
        <v>1.2195121951219512</v>
      </c>
      <c r="M17">
        <v>820</v>
      </c>
      <c r="N17">
        <v>820</v>
      </c>
      <c r="O17">
        <v>820</v>
      </c>
      <c r="P17">
        <f t="shared" si="2"/>
        <v>0</v>
      </c>
      <c r="Q17">
        <v>82</v>
      </c>
      <c r="R17">
        <v>82</v>
      </c>
      <c r="S17">
        <f t="shared" si="3"/>
        <v>0</v>
      </c>
      <c r="T17">
        <v>82</v>
      </c>
    </row>
    <row r="19" spans="1:20" x14ac:dyDescent="0.25">
      <c r="B19" t="s">
        <v>52</v>
      </c>
    </row>
    <row r="20" spans="1:20" x14ac:dyDescent="0.25">
      <c r="B20" t="s">
        <v>53</v>
      </c>
    </row>
    <row r="22" spans="1:20" x14ac:dyDescent="0.25">
      <c r="B22" t="s">
        <v>35</v>
      </c>
    </row>
    <row r="24" spans="1:20" x14ac:dyDescent="0.25">
      <c r="B24" t="s">
        <v>40</v>
      </c>
    </row>
    <row r="25" spans="1:20" x14ac:dyDescent="0.25">
      <c r="B25" t="s">
        <v>41</v>
      </c>
    </row>
    <row r="26" spans="1:20" x14ac:dyDescent="0.25">
      <c r="B26" t="s">
        <v>42</v>
      </c>
    </row>
    <row r="27" spans="1:20" x14ac:dyDescent="0.25">
      <c r="B27" t="s">
        <v>46</v>
      </c>
    </row>
    <row r="29" spans="1:20" x14ac:dyDescent="0.25">
      <c r="B29" t="s">
        <v>47</v>
      </c>
    </row>
    <row r="30" spans="1:20" x14ac:dyDescent="0.25">
      <c r="B30" t="s">
        <v>50</v>
      </c>
    </row>
    <row r="31" spans="1:20" x14ac:dyDescent="0.25">
      <c r="B31" t="s">
        <v>51</v>
      </c>
    </row>
    <row r="33" spans="2:2" x14ac:dyDescent="0.25">
      <c r="B33" t="s">
        <v>43</v>
      </c>
    </row>
    <row r="34" spans="2:2" x14ac:dyDescent="0.25">
      <c r="B34" t="s">
        <v>44</v>
      </c>
    </row>
    <row r="35" spans="2:2" x14ac:dyDescent="0.25">
      <c r="B35" t="s">
        <v>9</v>
      </c>
    </row>
    <row r="36" spans="2:2" x14ac:dyDescent="0.25">
      <c r="B36" t="s">
        <v>48</v>
      </c>
    </row>
    <row r="37" spans="2:2" x14ac:dyDescent="0.25">
      <c r="B37" t="s">
        <v>45</v>
      </c>
    </row>
    <row r="39" spans="2:2" x14ac:dyDescent="0.25">
      <c r="B39" t="s">
        <v>49</v>
      </c>
    </row>
    <row r="40" spans="2:2" x14ac:dyDescent="0.25">
      <c r="B40" t="s">
        <v>8</v>
      </c>
    </row>
    <row r="41" spans="2:2" x14ac:dyDescent="0.25">
      <c r="B41" t="s">
        <v>54</v>
      </c>
    </row>
  </sheetData>
  <mergeCells count="3">
    <mergeCell ref="C1:E1"/>
    <mergeCell ref="F1:L1"/>
    <mergeCell ref="M1:S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3885B-794A-4406-805C-97FF409F4A15}">
  <dimension ref="A1:Y42"/>
  <sheetViews>
    <sheetView zoomScale="70" zoomScaleNormal="70" workbookViewId="0">
      <selection activeCell="I3" sqref="I3"/>
    </sheetView>
  </sheetViews>
  <sheetFormatPr defaultRowHeight="15" x14ac:dyDescent="0.25"/>
  <cols>
    <col min="7" max="7" width="20.140625" bestFit="1" customWidth="1"/>
    <col min="8" max="8" width="34.28515625" bestFit="1" customWidth="1"/>
    <col min="9" max="9" width="27.28515625" bestFit="1" customWidth="1"/>
    <col min="10" max="10" width="10.7109375" bestFit="1" customWidth="1"/>
    <col min="11" max="11" width="18.28515625" bestFit="1" customWidth="1"/>
    <col min="12" max="12" width="18.28515625" customWidth="1"/>
    <col min="14" max="14" width="20.140625" bestFit="1" customWidth="1"/>
    <col min="15" max="15" width="12.7109375" bestFit="1" customWidth="1"/>
    <col min="16" max="16" width="22.5703125" bestFit="1" customWidth="1"/>
    <col min="17" max="17" width="10.7109375" bestFit="1" customWidth="1"/>
    <col min="18" max="18" width="18.28515625" bestFit="1" customWidth="1"/>
    <col min="19" max="19" width="18.28515625" customWidth="1"/>
    <col min="20" max="20" width="22.42578125" bestFit="1" customWidth="1"/>
  </cols>
  <sheetData>
    <row r="1" spans="1:25" x14ac:dyDescent="0.25">
      <c r="C1" s="31" t="s">
        <v>37</v>
      </c>
      <c r="D1" s="31"/>
      <c r="E1" s="31"/>
      <c r="F1" s="31" t="s">
        <v>1</v>
      </c>
      <c r="G1" s="31"/>
      <c r="H1" s="31"/>
      <c r="I1" s="31"/>
      <c r="J1" s="31"/>
      <c r="K1" s="31"/>
      <c r="L1" s="31"/>
      <c r="M1" s="31" t="s">
        <v>2</v>
      </c>
      <c r="N1" s="31"/>
      <c r="O1" s="31"/>
      <c r="P1" s="31"/>
      <c r="Q1" s="31"/>
      <c r="R1" s="31"/>
      <c r="S1" s="31"/>
      <c r="V1" s="3" t="s">
        <v>13</v>
      </c>
      <c r="W1" s="1" t="s">
        <v>10</v>
      </c>
      <c r="X1" s="1" t="s">
        <v>11</v>
      </c>
      <c r="Y1" s="2" t="s">
        <v>12</v>
      </c>
    </row>
    <row r="2" spans="1:25" x14ac:dyDescent="0.25">
      <c r="A2" s="3" t="s">
        <v>14</v>
      </c>
      <c r="B2" s="2" t="s">
        <v>0</v>
      </c>
      <c r="C2" s="1" t="s">
        <v>32</v>
      </c>
      <c r="D2" s="1" t="s">
        <v>33</v>
      </c>
      <c r="E2" s="2" t="s">
        <v>34</v>
      </c>
      <c r="F2" s="2" t="s">
        <v>3</v>
      </c>
      <c r="G2" s="2" t="s">
        <v>6</v>
      </c>
      <c r="H2" s="2" t="s">
        <v>65</v>
      </c>
      <c r="I2" s="2" t="s">
        <v>30</v>
      </c>
      <c r="J2" s="2" t="s">
        <v>68</v>
      </c>
      <c r="K2" s="2" t="s">
        <v>67</v>
      </c>
      <c r="L2" s="3" t="s">
        <v>39</v>
      </c>
      <c r="M2" s="2" t="s">
        <v>3</v>
      </c>
      <c r="N2" s="2" t="s">
        <v>6</v>
      </c>
      <c r="O2" s="2" t="s">
        <v>66</v>
      </c>
      <c r="P2" s="2" t="s">
        <v>31</v>
      </c>
      <c r="Q2" s="2" t="s">
        <v>4</v>
      </c>
      <c r="R2" s="2" t="s">
        <v>7</v>
      </c>
      <c r="S2" s="3" t="s">
        <v>39</v>
      </c>
      <c r="T2" s="3" t="s">
        <v>5</v>
      </c>
      <c r="W2">
        <v>5</v>
      </c>
      <c r="X2">
        <v>0.5</v>
      </c>
      <c r="Y2">
        <v>0.5</v>
      </c>
    </row>
    <row r="3" spans="1:25" x14ac:dyDescent="0.25">
      <c r="A3" t="s">
        <v>15</v>
      </c>
      <c r="B3">
        <v>15</v>
      </c>
      <c r="C3">
        <v>7</v>
      </c>
      <c r="D3">
        <v>3</v>
      </c>
      <c r="E3">
        <v>3</v>
      </c>
      <c r="F3">
        <v>660</v>
      </c>
      <c r="G3">
        <v>660</v>
      </c>
      <c r="H3">
        <v>685</v>
      </c>
      <c r="I3">
        <f>100*(H3-F3)/H3</f>
        <v>3.6496350364963503</v>
      </c>
      <c r="J3">
        <v>66</v>
      </c>
      <c r="K3">
        <v>68.5</v>
      </c>
      <c r="L3">
        <f>100*(K3-J3)/J3</f>
        <v>3.7878787878787881</v>
      </c>
      <c r="M3">
        <v>660</v>
      </c>
      <c r="N3">
        <v>660</v>
      </c>
      <c r="O3">
        <v>660</v>
      </c>
      <c r="P3">
        <f>100*(O3-M3)/O3</f>
        <v>0</v>
      </c>
      <c r="Q3">
        <v>66</v>
      </c>
      <c r="R3">
        <v>66</v>
      </c>
      <c r="S3">
        <f>100*(R3-Q3)/Q3</f>
        <v>0</v>
      </c>
      <c r="T3">
        <v>66</v>
      </c>
    </row>
    <row r="4" spans="1:25" x14ac:dyDescent="0.25">
      <c r="A4" t="s">
        <v>16</v>
      </c>
      <c r="B4">
        <v>15</v>
      </c>
      <c r="C4">
        <v>7</v>
      </c>
      <c r="D4">
        <v>1</v>
      </c>
      <c r="E4">
        <v>1</v>
      </c>
      <c r="F4">
        <v>0</v>
      </c>
      <c r="G4">
        <v>0</v>
      </c>
      <c r="H4">
        <v>228</v>
      </c>
      <c r="I4" s="6" t="s">
        <v>56</v>
      </c>
      <c r="J4">
        <v>0</v>
      </c>
      <c r="K4">
        <v>22.8</v>
      </c>
      <c r="L4" s="6" t="s">
        <v>56</v>
      </c>
      <c r="M4">
        <v>0</v>
      </c>
      <c r="N4">
        <v>0</v>
      </c>
      <c r="O4">
        <v>0</v>
      </c>
      <c r="P4">
        <v>0</v>
      </c>
      <c r="Q4">
        <v>0</v>
      </c>
      <c r="R4">
        <v>0</v>
      </c>
      <c r="S4">
        <v>0</v>
      </c>
      <c r="T4">
        <v>0</v>
      </c>
      <c r="V4" s="3" t="s">
        <v>36</v>
      </c>
      <c r="W4" s="1" t="s">
        <v>32</v>
      </c>
      <c r="X4" s="1" t="s">
        <v>33</v>
      </c>
      <c r="Y4" s="2" t="s">
        <v>34</v>
      </c>
    </row>
    <row r="5" spans="1:25" x14ac:dyDescent="0.25">
      <c r="A5" t="s">
        <v>17</v>
      </c>
      <c r="B5">
        <v>15</v>
      </c>
      <c r="C5">
        <v>7</v>
      </c>
      <c r="D5">
        <v>0.5</v>
      </c>
      <c r="E5">
        <v>0.5</v>
      </c>
      <c r="F5">
        <v>0</v>
      </c>
      <c r="G5">
        <v>0</v>
      </c>
      <c r="H5">
        <v>114</v>
      </c>
      <c r="I5" s="6" t="s">
        <v>56</v>
      </c>
      <c r="J5">
        <v>0</v>
      </c>
      <c r="K5">
        <v>11.4</v>
      </c>
      <c r="L5" s="6" t="s">
        <v>56</v>
      </c>
      <c r="M5">
        <v>0</v>
      </c>
      <c r="N5">
        <v>0</v>
      </c>
      <c r="O5">
        <v>0</v>
      </c>
      <c r="P5">
        <v>0</v>
      </c>
      <c r="Q5">
        <v>0</v>
      </c>
      <c r="R5">
        <v>0</v>
      </c>
      <c r="S5">
        <v>0</v>
      </c>
      <c r="T5">
        <v>0</v>
      </c>
      <c r="W5">
        <v>6</v>
      </c>
      <c r="X5">
        <v>6</v>
      </c>
      <c r="Y5">
        <v>5</v>
      </c>
    </row>
    <row r="6" spans="1:25" x14ac:dyDescent="0.25">
      <c r="A6" t="s">
        <v>18</v>
      </c>
      <c r="B6">
        <v>30</v>
      </c>
      <c r="C6">
        <v>7</v>
      </c>
      <c r="D6">
        <v>3</v>
      </c>
      <c r="E6">
        <v>3</v>
      </c>
      <c r="F6">
        <v>1440</v>
      </c>
      <c r="G6">
        <v>1440</v>
      </c>
      <c r="H6">
        <v>1440</v>
      </c>
      <c r="I6">
        <f t="shared" ref="I6:I17" si="0">100*(H6-F6)/H6</f>
        <v>0</v>
      </c>
      <c r="J6">
        <v>144</v>
      </c>
      <c r="K6">
        <v>144</v>
      </c>
      <c r="L6">
        <f t="shared" ref="L6:L17" si="1">100*(K6-J6)/J6</f>
        <v>0</v>
      </c>
      <c r="M6">
        <v>1440</v>
      </c>
      <c r="N6">
        <v>1440</v>
      </c>
      <c r="O6">
        <v>1440</v>
      </c>
      <c r="P6">
        <f t="shared" ref="P6:P7" si="2">100*(O6-M6)/O6</f>
        <v>0</v>
      </c>
      <c r="Q6">
        <v>144</v>
      </c>
      <c r="R6">
        <v>144</v>
      </c>
      <c r="S6">
        <f t="shared" ref="S6:S7" si="3">100*(R6-Q6)/Q6</f>
        <v>0</v>
      </c>
      <c r="T6">
        <v>147</v>
      </c>
    </row>
    <row r="7" spans="1:25" x14ac:dyDescent="0.25">
      <c r="A7" t="s">
        <v>19</v>
      </c>
      <c r="B7">
        <v>30</v>
      </c>
      <c r="C7">
        <v>7</v>
      </c>
      <c r="D7">
        <v>1</v>
      </c>
      <c r="E7">
        <v>1</v>
      </c>
      <c r="F7">
        <v>420</v>
      </c>
      <c r="G7">
        <v>420</v>
      </c>
      <c r="H7">
        <v>480</v>
      </c>
      <c r="I7" s="7">
        <f t="shared" si="0"/>
        <v>12.5</v>
      </c>
      <c r="J7">
        <v>42</v>
      </c>
      <c r="K7">
        <v>48</v>
      </c>
      <c r="L7" s="7">
        <f t="shared" si="1"/>
        <v>14.285714285714286</v>
      </c>
      <c r="M7">
        <v>420</v>
      </c>
      <c r="N7">
        <v>420</v>
      </c>
      <c r="O7">
        <v>420</v>
      </c>
      <c r="P7">
        <f t="shared" si="2"/>
        <v>0</v>
      </c>
      <c r="Q7">
        <v>42</v>
      </c>
      <c r="R7">
        <v>42</v>
      </c>
      <c r="S7">
        <f t="shared" si="3"/>
        <v>0</v>
      </c>
      <c r="T7">
        <v>42</v>
      </c>
    </row>
    <row r="8" spans="1:25" x14ac:dyDescent="0.25">
      <c r="A8" t="s">
        <v>20</v>
      </c>
      <c r="B8">
        <v>30</v>
      </c>
      <c r="C8">
        <v>7</v>
      </c>
      <c r="D8">
        <v>0.5</v>
      </c>
      <c r="E8">
        <v>0.5</v>
      </c>
      <c r="F8">
        <v>0</v>
      </c>
      <c r="G8">
        <v>0</v>
      </c>
      <c r="H8">
        <v>240</v>
      </c>
      <c r="I8" s="6" t="s">
        <v>56</v>
      </c>
      <c r="J8">
        <v>0</v>
      </c>
      <c r="K8">
        <v>24</v>
      </c>
      <c r="L8" s="6" t="s">
        <v>56</v>
      </c>
      <c r="M8">
        <v>0</v>
      </c>
      <c r="N8">
        <v>0</v>
      </c>
      <c r="O8">
        <v>0</v>
      </c>
      <c r="P8">
        <v>0</v>
      </c>
      <c r="Q8">
        <v>0</v>
      </c>
      <c r="R8">
        <v>0</v>
      </c>
      <c r="S8">
        <v>0</v>
      </c>
      <c r="T8">
        <v>0</v>
      </c>
    </row>
    <row r="9" spans="1:25" x14ac:dyDescent="0.25">
      <c r="A9" t="s">
        <v>21</v>
      </c>
      <c r="B9">
        <v>45</v>
      </c>
      <c r="C9">
        <v>7</v>
      </c>
      <c r="D9">
        <v>3</v>
      </c>
      <c r="E9">
        <v>3</v>
      </c>
      <c r="F9">
        <v>2130</v>
      </c>
      <c r="G9">
        <v>2130</v>
      </c>
      <c r="H9">
        <v>2190</v>
      </c>
      <c r="I9">
        <f t="shared" si="0"/>
        <v>2.7397260273972601</v>
      </c>
      <c r="J9">
        <v>213</v>
      </c>
      <c r="K9">
        <v>219</v>
      </c>
      <c r="L9">
        <f t="shared" si="1"/>
        <v>2.816901408450704</v>
      </c>
      <c r="M9">
        <v>2130</v>
      </c>
      <c r="N9">
        <v>2130</v>
      </c>
      <c r="O9">
        <v>2130</v>
      </c>
      <c r="P9">
        <f t="shared" ref="P9:P17" si="4">100*(O9-M9)/O9</f>
        <v>0</v>
      </c>
      <c r="Q9">
        <v>213</v>
      </c>
      <c r="R9">
        <v>213</v>
      </c>
      <c r="S9">
        <f t="shared" ref="S9:S17" si="5">100*(R9-Q9)/Q9</f>
        <v>0</v>
      </c>
      <c r="T9">
        <v>213</v>
      </c>
    </row>
    <row r="10" spans="1:25" x14ac:dyDescent="0.25">
      <c r="A10" t="s">
        <v>22</v>
      </c>
      <c r="B10">
        <v>45</v>
      </c>
      <c r="C10">
        <v>7</v>
      </c>
      <c r="D10">
        <v>1</v>
      </c>
      <c r="E10">
        <v>1</v>
      </c>
      <c r="F10">
        <v>710</v>
      </c>
      <c r="G10">
        <v>710</v>
      </c>
      <c r="H10">
        <v>730</v>
      </c>
      <c r="I10">
        <f t="shared" si="0"/>
        <v>2.7397260273972601</v>
      </c>
      <c r="J10">
        <v>71</v>
      </c>
      <c r="K10">
        <v>73</v>
      </c>
      <c r="L10">
        <f t="shared" si="1"/>
        <v>2.816901408450704</v>
      </c>
      <c r="M10">
        <v>710</v>
      </c>
      <c r="N10">
        <v>710</v>
      </c>
      <c r="O10">
        <v>710</v>
      </c>
      <c r="P10">
        <f t="shared" si="4"/>
        <v>0</v>
      </c>
      <c r="Q10">
        <v>71</v>
      </c>
      <c r="R10">
        <v>71</v>
      </c>
      <c r="S10">
        <f t="shared" si="5"/>
        <v>0</v>
      </c>
      <c r="T10">
        <v>71</v>
      </c>
    </row>
    <row r="11" spans="1:25" x14ac:dyDescent="0.25">
      <c r="A11" t="s">
        <v>23</v>
      </c>
      <c r="B11">
        <v>45</v>
      </c>
      <c r="C11">
        <v>7</v>
      </c>
      <c r="D11">
        <v>0.5</v>
      </c>
      <c r="E11">
        <v>0.5</v>
      </c>
      <c r="F11">
        <v>355</v>
      </c>
      <c r="G11">
        <v>355</v>
      </c>
      <c r="H11">
        <v>365.5</v>
      </c>
      <c r="I11">
        <f t="shared" si="0"/>
        <v>2.8727770177838576</v>
      </c>
      <c r="J11">
        <v>35.5</v>
      </c>
      <c r="K11">
        <v>36.5</v>
      </c>
      <c r="L11">
        <f t="shared" si="1"/>
        <v>2.816901408450704</v>
      </c>
      <c r="M11">
        <v>355</v>
      </c>
      <c r="N11">
        <v>355</v>
      </c>
      <c r="O11">
        <v>355</v>
      </c>
      <c r="P11">
        <f t="shared" si="4"/>
        <v>0</v>
      </c>
      <c r="Q11">
        <v>35</v>
      </c>
      <c r="R11">
        <v>35</v>
      </c>
      <c r="S11">
        <f t="shared" si="5"/>
        <v>0</v>
      </c>
      <c r="T11">
        <v>35.5</v>
      </c>
    </row>
    <row r="12" spans="1:25" x14ac:dyDescent="0.25">
      <c r="A12" t="s">
        <v>24</v>
      </c>
      <c r="B12">
        <v>60</v>
      </c>
      <c r="C12">
        <v>7</v>
      </c>
      <c r="D12">
        <v>3</v>
      </c>
      <c r="E12">
        <v>3</v>
      </c>
      <c r="F12">
        <v>2910</v>
      </c>
      <c r="G12">
        <v>2910</v>
      </c>
      <c r="H12">
        <v>2970</v>
      </c>
      <c r="I12">
        <f t="shared" si="0"/>
        <v>2.0202020202020203</v>
      </c>
      <c r="J12">
        <v>291</v>
      </c>
      <c r="K12">
        <v>297</v>
      </c>
      <c r="L12">
        <f t="shared" si="1"/>
        <v>2.0618556701030926</v>
      </c>
      <c r="M12">
        <v>2910</v>
      </c>
      <c r="N12">
        <v>2910</v>
      </c>
      <c r="O12">
        <v>2940</v>
      </c>
      <c r="P12">
        <f t="shared" si="4"/>
        <v>1.0204081632653061</v>
      </c>
      <c r="Q12">
        <v>291</v>
      </c>
      <c r="R12">
        <v>294</v>
      </c>
      <c r="S12">
        <f t="shared" si="5"/>
        <v>1.0309278350515463</v>
      </c>
      <c r="T12">
        <v>294</v>
      </c>
    </row>
    <row r="13" spans="1:25" x14ac:dyDescent="0.25">
      <c r="A13" t="s">
        <v>25</v>
      </c>
      <c r="B13">
        <v>60</v>
      </c>
      <c r="C13">
        <v>7</v>
      </c>
      <c r="D13">
        <v>1</v>
      </c>
      <c r="E13">
        <v>1</v>
      </c>
      <c r="F13">
        <v>970</v>
      </c>
      <c r="G13">
        <v>970</v>
      </c>
      <c r="H13">
        <v>990</v>
      </c>
      <c r="I13">
        <f t="shared" si="0"/>
        <v>2.0202020202020203</v>
      </c>
      <c r="J13">
        <v>97</v>
      </c>
      <c r="K13">
        <v>99</v>
      </c>
      <c r="L13">
        <f t="shared" si="1"/>
        <v>2.0618556701030926</v>
      </c>
      <c r="M13">
        <v>970</v>
      </c>
      <c r="N13">
        <v>970</v>
      </c>
      <c r="O13">
        <v>980</v>
      </c>
      <c r="P13">
        <f t="shared" si="4"/>
        <v>1.0204081632653061</v>
      </c>
      <c r="Q13">
        <v>97</v>
      </c>
      <c r="R13">
        <v>98</v>
      </c>
      <c r="S13">
        <f t="shared" si="5"/>
        <v>1.0309278350515463</v>
      </c>
      <c r="T13">
        <v>98</v>
      </c>
    </row>
    <row r="14" spans="1:25" x14ac:dyDescent="0.25">
      <c r="A14" t="s">
        <v>26</v>
      </c>
      <c r="B14">
        <v>60</v>
      </c>
      <c r="C14">
        <v>7</v>
      </c>
      <c r="D14">
        <v>0.5</v>
      </c>
      <c r="E14">
        <v>0.5</v>
      </c>
      <c r="F14">
        <v>420</v>
      </c>
      <c r="G14">
        <v>420</v>
      </c>
      <c r="H14">
        <v>495</v>
      </c>
      <c r="I14" s="7">
        <f t="shared" si="0"/>
        <v>15.151515151515152</v>
      </c>
      <c r="J14">
        <v>42</v>
      </c>
      <c r="K14">
        <v>49.5</v>
      </c>
      <c r="L14" s="7">
        <f t="shared" si="1"/>
        <v>17.857142857142858</v>
      </c>
      <c r="M14">
        <v>420</v>
      </c>
      <c r="N14">
        <v>420</v>
      </c>
      <c r="O14">
        <v>420</v>
      </c>
      <c r="P14">
        <f t="shared" si="4"/>
        <v>0</v>
      </c>
      <c r="Q14">
        <v>42</v>
      </c>
      <c r="R14">
        <v>42</v>
      </c>
      <c r="S14">
        <f t="shared" si="5"/>
        <v>0</v>
      </c>
      <c r="T14">
        <v>42</v>
      </c>
    </row>
    <row r="15" spans="1:25" x14ac:dyDescent="0.25">
      <c r="A15" t="s">
        <v>27</v>
      </c>
      <c r="B15">
        <v>100</v>
      </c>
      <c r="C15">
        <v>7</v>
      </c>
      <c r="D15">
        <v>3</v>
      </c>
      <c r="E15">
        <v>3</v>
      </c>
      <c r="F15">
        <v>4920</v>
      </c>
      <c r="G15">
        <v>4920</v>
      </c>
      <c r="H15">
        <v>4980</v>
      </c>
      <c r="I15">
        <f t="shared" si="0"/>
        <v>1.2048192771084338</v>
      </c>
      <c r="J15">
        <v>492</v>
      </c>
      <c r="K15">
        <v>498</v>
      </c>
      <c r="L15">
        <f t="shared" si="1"/>
        <v>1.2195121951219512</v>
      </c>
      <c r="M15">
        <v>4920</v>
      </c>
      <c r="N15">
        <v>4920</v>
      </c>
      <c r="O15">
        <v>4920</v>
      </c>
      <c r="P15">
        <f t="shared" si="4"/>
        <v>0</v>
      </c>
      <c r="Q15">
        <v>492</v>
      </c>
      <c r="R15">
        <v>492</v>
      </c>
      <c r="S15">
        <f t="shared" si="5"/>
        <v>0</v>
      </c>
      <c r="T15">
        <v>492</v>
      </c>
    </row>
    <row r="16" spans="1:25" x14ac:dyDescent="0.25">
      <c r="A16" t="s">
        <v>28</v>
      </c>
      <c r="B16">
        <v>100</v>
      </c>
      <c r="C16">
        <v>7</v>
      </c>
      <c r="D16">
        <v>1</v>
      </c>
      <c r="E16">
        <v>1</v>
      </c>
      <c r="F16">
        <v>1640</v>
      </c>
      <c r="G16">
        <v>1640</v>
      </c>
      <c r="H16">
        <v>1660</v>
      </c>
      <c r="I16">
        <f t="shared" si="0"/>
        <v>1.2048192771084338</v>
      </c>
      <c r="J16">
        <v>164</v>
      </c>
      <c r="K16">
        <v>166</v>
      </c>
      <c r="L16">
        <f t="shared" si="1"/>
        <v>1.2195121951219512</v>
      </c>
      <c r="M16">
        <v>1640</v>
      </c>
      <c r="N16">
        <v>1640</v>
      </c>
      <c r="O16">
        <v>1640</v>
      </c>
      <c r="P16">
        <f t="shared" si="4"/>
        <v>0</v>
      </c>
      <c r="Q16">
        <v>164</v>
      </c>
      <c r="R16">
        <v>164</v>
      </c>
      <c r="S16">
        <f t="shared" si="5"/>
        <v>0</v>
      </c>
      <c r="T16">
        <v>164</v>
      </c>
    </row>
    <row r="17" spans="1:20" x14ac:dyDescent="0.25">
      <c r="A17" t="s">
        <v>29</v>
      </c>
      <c r="B17">
        <v>100</v>
      </c>
      <c r="C17">
        <v>7</v>
      </c>
      <c r="D17">
        <v>0.5</v>
      </c>
      <c r="E17">
        <v>0.5</v>
      </c>
      <c r="F17">
        <v>820</v>
      </c>
      <c r="G17">
        <v>820</v>
      </c>
      <c r="H17">
        <v>830</v>
      </c>
      <c r="I17">
        <f t="shared" si="0"/>
        <v>1.2048192771084338</v>
      </c>
      <c r="J17">
        <v>82</v>
      </c>
      <c r="K17">
        <v>83</v>
      </c>
      <c r="L17">
        <f t="shared" si="1"/>
        <v>1.2195121951219512</v>
      </c>
      <c r="M17">
        <v>820</v>
      </c>
      <c r="N17">
        <v>820</v>
      </c>
      <c r="O17">
        <v>820</v>
      </c>
      <c r="P17">
        <f t="shared" si="4"/>
        <v>0</v>
      </c>
      <c r="Q17">
        <v>82</v>
      </c>
      <c r="R17">
        <v>82</v>
      </c>
      <c r="S17">
        <f t="shared" si="5"/>
        <v>0</v>
      </c>
      <c r="T17">
        <v>82</v>
      </c>
    </row>
    <row r="20" spans="1:20" x14ac:dyDescent="0.25">
      <c r="B20" t="s">
        <v>52</v>
      </c>
    </row>
    <row r="21" spans="1:20" x14ac:dyDescent="0.25">
      <c r="B21" t="s">
        <v>53</v>
      </c>
    </row>
    <row r="23" spans="1:20" x14ac:dyDescent="0.25">
      <c r="B23" t="s">
        <v>61</v>
      </c>
    </row>
    <row r="25" spans="1:20" x14ac:dyDescent="0.25">
      <c r="B25" t="s">
        <v>57</v>
      </c>
    </row>
    <row r="26" spans="1:20" x14ac:dyDescent="0.25">
      <c r="B26" t="s">
        <v>59</v>
      </c>
    </row>
    <row r="27" spans="1:20" x14ac:dyDescent="0.25">
      <c r="B27" t="s">
        <v>58</v>
      </c>
    </row>
    <row r="28" spans="1:20" x14ac:dyDescent="0.25">
      <c r="B28" t="s">
        <v>46</v>
      </c>
    </row>
    <row r="30" spans="1:20" x14ac:dyDescent="0.25">
      <c r="B30" t="s">
        <v>47</v>
      </c>
    </row>
    <row r="31" spans="1:20" x14ac:dyDescent="0.25">
      <c r="B31" t="s">
        <v>60</v>
      </c>
    </row>
    <row r="32" spans="1:20" x14ac:dyDescent="0.25">
      <c r="B32" t="s">
        <v>51</v>
      </c>
    </row>
    <row r="34" spans="2:2" x14ac:dyDescent="0.25">
      <c r="B34" t="s">
        <v>43</v>
      </c>
    </row>
    <row r="35" spans="2:2" x14ac:dyDescent="0.25">
      <c r="B35" t="s">
        <v>44</v>
      </c>
    </row>
    <row r="36" spans="2:2" x14ac:dyDescent="0.25">
      <c r="B36" t="s">
        <v>9</v>
      </c>
    </row>
    <row r="37" spans="2:2" x14ac:dyDescent="0.25">
      <c r="B37" t="s">
        <v>48</v>
      </c>
    </row>
    <row r="38" spans="2:2" x14ac:dyDescent="0.25">
      <c r="B38" t="s">
        <v>45</v>
      </c>
    </row>
    <row r="40" spans="2:2" x14ac:dyDescent="0.25">
      <c r="B40" t="s">
        <v>49</v>
      </c>
    </row>
    <row r="41" spans="2:2" x14ac:dyDescent="0.25">
      <c r="B41" t="s">
        <v>8</v>
      </c>
    </row>
    <row r="42" spans="2:2" x14ac:dyDescent="0.25">
      <c r="B42" t="s">
        <v>54</v>
      </c>
    </row>
  </sheetData>
  <mergeCells count="3">
    <mergeCell ref="C1:E1"/>
    <mergeCell ref="F1:L1"/>
    <mergeCell ref="M1:S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92A7-9231-47D0-9873-F7317B2CEF02}">
  <dimension ref="A1:Y42"/>
  <sheetViews>
    <sheetView zoomScale="70" zoomScaleNormal="70" workbookViewId="0">
      <selection activeCell="B32" sqref="B32"/>
    </sheetView>
  </sheetViews>
  <sheetFormatPr defaultRowHeight="15" x14ac:dyDescent="0.25"/>
  <cols>
    <col min="6" max="6" width="5" bestFit="1" customWidth="1"/>
    <col min="7" max="7" width="20.140625" bestFit="1" customWidth="1"/>
    <col min="8" max="8" width="12.7109375" bestFit="1" customWidth="1"/>
    <col min="9" max="9" width="26" bestFit="1" customWidth="1"/>
    <col min="10" max="10" width="10.7109375" bestFit="1" customWidth="1"/>
    <col min="11" max="11" width="18.28515625" bestFit="1" customWidth="1"/>
    <col min="12" max="12" width="14.85546875" bestFit="1" customWidth="1"/>
    <col min="14" max="14" width="20.140625" bestFit="1" customWidth="1"/>
    <col min="15" max="15" width="12.7109375" bestFit="1" customWidth="1"/>
    <col min="16" max="16" width="22.5703125" bestFit="1" customWidth="1"/>
    <col min="17" max="17" width="10.7109375" bestFit="1" customWidth="1"/>
    <col min="18" max="18" width="18.28515625" bestFit="1" customWidth="1"/>
    <col min="19" max="19" width="14.85546875" bestFit="1" customWidth="1"/>
    <col min="20" max="20" width="22.42578125" bestFit="1" customWidth="1"/>
  </cols>
  <sheetData>
    <row r="1" spans="1:25" x14ac:dyDescent="0.25">
      <c r="B1" s="32" t="s">
        <v>0</v>
      </c>
      <c r="C1" s="31" t="s">
        <v>37</v>
      </c>
      <c r="D1" s="31"/>
      <c r="E1" s="31"/>
      <c r="F1" s="34" t="s">
        <v>1</v>
      </c>
      <c r="G1" s="35"/>
      <c r="H1" s="35"/>
      <c r="I1" s="35"/>
      <c r="J1" s="35"/>
      <c r="K1" s="35"/>
      <c r="L1" s="4"/>
      <c r="M1" s="31" t="s">
        <v>2</v>
      </c>
      <c r="N1" s="31"/>
      <c r="O1" s="31"/>
      <c r="P1" s="31"/>
      <c r="Q1" s="31"/>
      <c r="R1" s="31"/>
      <c r="S1" s="31"/>
      <c r="V1" s="3" t="s">
        <v>13</v>
      </c>
      <c r="W1" s="1" t="s">
        <v>10</v>
      </c>
      <c r="X1" s="1" t="s">
        <v>11</v>
      </c>
      <c r="Y1" s="2" t="s">
        <v>12</v>
      </c>
    </row>
    <row r="2" spans="1:25" x14ac:dyDescent="0.25">
      <c r="A2" s="5" t="s">
        <v>14</v>
      </c>
      <c r="B2" s="33"/>
      <c r="C2" s="1" t="s">
        <v>32</v>
      </c>
      <c r="D2" s="1" t="s">
        <v>33</v>
      </c>
      <c r="E2" s="2" t="s">
        <v>34</v>
      </c>
      <c r="F2" s="2" t="s">
        <v>3</v>
      </c>
      <c r="G2" s="2" t="s">
        <v>6</v>
      </c>
      <c r="H2" s="2" t="s">
        <v>65</v>
      </c>
      <c r="I2" s="2" t="s">
        <v>30</v>
      </c>
      <c r="J2" s="2" t="s">
        <v>68</v>
      </c>
      <c r="K2" s="2" t="s">
        <v>67</v>
      </c>
      <c r="L2" s="3" t="s">
        <v>39</v>
      </c>
      <c r="M2" s="2" t="s">
        <v>3</v>
      </c>
      <c r="N2" s="2" t="s">
        <v>6</v>
      </c>
      <c r="O2" s="2" t="s">
        <v>66</v>
      </c>
      <c r="P2" s="2" t="s">
        <v>31</v>
      </c>
      <c r="Q2" s="2" t="s">
        <v>4</v>
      </c>
      <c r="R2" s="2" t="s">
        <v>7</v>
      </c>
      <c r="S2" s="3" t="s">
        <v>39</v>
      </c>
      <c r="T2" s="3" t="s">
        <v>5</v>
      </c>
      <c r="W2">
        <v>5</v>
      </c>
      <c r="X2">
        <v>0.5</v>
      </c>
      <c r="Y2">
        <v>0.5</v>
      </c>
    </row>
    <row r="3" spans="1:25" x14ac:dyDescent="0.25">
      <c r="A3" t="s">
        <v>15</v>
      </c>
      <c r="B3">
        <v>15</v>
      </c>
      <c r="C3">
        <v>7</v>
      </c>
      <c r="D3">
        <v>3</v>
      </c>
      <c r="E3">
        <v>4</v>
      </c>
      <c r="F3">
        <v>760</v>
      </c>
      <c r="G3">
        <v>760</v>
      </c>
      <c r="H3">
        <v>793</v>
      </c>
      <c r="I3">
        <f t="shared" ref="I3:I17" si="0">100*(H3-F3)/H3</f>
        <v>4.1614123581336697</v>
      </c>
      <c r="J3">
        <v>76</v>
      </c>
      <c r="K3">
        <v>79.3</v>
      </c>
      <c r="L3">
        <f>100*(K3-J3)/J3</f>
        <v>4.3421052631578911</v>
      </c>
      <c r="M3">
        <v>760</v>
      </c>
      <c r="N3">
        <v>760</v>
      </c>
      <c r="O3">
        <v>760</v>
      </c>
      <c r="P3">
        <f>100*(O3-M3)/O3</f>
        <v>0</v>
      </c>
      <c r="Q3">
        <v>760</v>
      </c>
      <c r="R3">
        <v>760</v>
      </c>
      <c r="S3">
        <f>100*(R3-Q3)/Q3</f>
        <v>0</v>
      </c>
      <c r="T3">
        <v>76</v>
      </c>
    </row>
    <row r="4" spans="1:25" x14ac:dyDescent="0.25">
      <c r="A4" t="s">
        <v>16</v>
      </c>
      <c r="B4">
        <v>15</v>
      </c>
      <c r="C4">
        <v>7</v>
      </c>
      <c r="D4">
        <v>3</v>
      </c>
      <c r="E4">
        <v>1</v>
      </c>
      <c r="F4">
        <v>420</v>
      </c>
      <c r="G4">
        <v>420</v>
      </c>
      <c r="H4">
        <v>468</v>
      </c>
      <c r="I4" s="7">
        <f t="shared" si="0"/>
        <v>10.256410256410257</v>
      </c>
      <c r="J4">
        <v>42</v>
      </c>
      <c r="K4">
        <v>46.8</v>
      </c>
      <c r="L4">
        <f t="shared" ref="L4:L17" si="1">100*(K4-J4)/J4</f>
        <v>11.428571428571422</v>
      </c>
      <c r="M4">
        <v>420</v>
      </c>
      <c r="N4">
        <v>420</v>
      </c>
      <c r="O4">
        <v>420</v>
      </c>
      <c r="P4">
        <v>0</v>
      </c>
      <c r="Q4">
        <v>420</v>
      </c>
      <c r="R4">
        <v>420</v>
      </c>
      <c r="S4">
        <v>0</v>
      </c>
      <c r="T4">
        <v>42</v>
      </c>
      <c r="V4" s="3" t="s">
        <v>36</v>
      </c>
      <c r="W4" s="1" t="s">
        <v>32</v>
      </c>
      <c r="X4" s="1" t="s">
        <v>33</v>
      </c>
      <c r="Y4" s="2" t="s">
        <v>34</v>
      </c>
    </row>
    <row r="5" spans="1:25" x14ac:dyDescent="0.25">
      <c r="A5" t="s">
        <v>17</v>
      </c>
      <c r="B5">
        <v>15</v>
      </c>
      <c r="C5">
        <v>7</v>
      </c>
      <c r="D5">
        <v>3</v>
      </c>
      <c r="E5">
        <v>0.5</v>
      </c>
      <c r="F5">
        <v>410</v>
      </c>
      <c r="G5">
        <v>410</v>
      </c>
      <c r="H5">
        <v>414</v>
      </c>
      <c r="I5">
        <f t="shared" si="0"/>
        <v>0.96618357487922701</v>
      </c>
      <c r="J5">
        <v>41</v>
      </c>
      <c r="K5">
        <v>41.4</v>
      </c>
      <c r="L5">
        <f t="shared" si="1"/>
        <v>0.97560975609755751</v>
      </c>
      <c r="M5">
        <v>410</v>
      </c>
      <c r="N5">
        <v>410</v>
      </c>
      <c r="O5">
        <v>410</v>
      </c>
      <c r="P5">
        <v>0</v>
      </c>
      <c r="Q5">
        <v>41</v>
      </c>
      <c r="R5">
        <v>41</v>
      </c>
      <c r="S5">
        <v>0</v>
      </c>
      <c r="T5">
        <v>41</v>
      </c>
      <c r="W5">
        <v>6</v>
      </c>
      <c r="X5">
        <v>6</v>
      </c>
      <c r="Y5">
        <v>5</v>
      </c>
    </row>
    <row r="6" spans="1:25" x14ac:dyDescent="0.25">
      <c r="A6" t="s">
        <v>18</v>
      </c>
      <c r="B6">
        <v>30</v>
      </c>
      <c r="C6">
        <v>7</v>
      </c>
      <c r="D6">
        <v>3</v>
      </c>
      <c r="E6">
        <v>4</v>
      </c>
      <c r="F6">
        <v>1680</v>
      </c>
      <c r="G6">
        <v>1680</v>
      </c>
      <c r="H6">
        <v>1680</v>
      </c>
      <c r="I6">
        <f t="shared" si="0"/>
        <v>0</v>
      </c>
      <c r="J6">
        <v>168</v>
      </c>
      <c r="K6">
        <v>168</v>
      </c>
      <c r="L6">
        <f t="shared" si="1"/>
        <v>0</v>
      </c>
      <c r="M6">
        <v>1680</v>
      </c>
      <c r="N6">
        <v>1680</v>
      </c>
      <c r="O6">
        <v>1680</v>
      </c>
      <c r="P6">
        <f t="shared" ref="P6:P17" si="2">100*(O6-M6)/O6</f>
        <v>0</v>
      </c>
      <c r="Q6">
        <v>168</v>
      </c>
      <c r="R6">
        <v>168</v>
      </c>
      <c r="S6">
        <f t="shared" ref="S6:S7" si="3">100*(R6-Q6)/Q6</f>
        <v>0</v>
      </c>
      <c r="T6">
        <v>168</v>
      </c>
    </row>
    <row r="7" spans="1:25" x14ac:dyDescent="0.25">
      <c r="A7" t="s">
        <v>19</v>
      </c>
      <c r="B7">
        <v>30</v>
      </c>
      <c r="C7">
        <v>7</v>
      </c>
      <c r="D7">
        <v>3</v>
      </c>
      <c r="E7">
        <v>1</v>
      </c>
      <c r="F7">
        <v>960</v>
      </c>
      <c r="G7">
        <v>960</v>
      </c>
      <c r="H7">
        <v>960</v>
      </c>
      <c r="I7">
        <f t="shared" si="0"/>
        <v>0</v>
      </c>
      <c r="J7">
        <v>96</v>
      </c>
      <c r="K7">
        <v>96</v>
      </c>
      <c r="L7">
        <f t="shared" si="1"/>
        <v>0</v>
      </c>
      <c r="M7">
        <v>960</v>
      </c>
      <c r="N7">
        <v>960</v>
      </c>
      <c r="O7">
        <v>960</v>
      </c>
      <c r="P7">
        <f t="shared" si="2"/>
        <v>0</v>
      </c>
      <c r="Q7">
        <v>96</v>
      </c>
      <c r="R7">
        <v>96</v>
      </c>
      <c r="S7">
        <f t="shared" si="3"/>
        <v>0</v>
      </c>
      <c r="T7">
        <v>97</v>
      </c>
    </row>
    <row r="8" spans="1:25" x14ac:dyDescent="0.25">
      <c r="A8" t="s">
        <v>20</v>
      </c>
      <c r="B8">
        <v>30</v>
      </c>
      <c r="C8">
        <v>7</v>
      </c>
      <c r="D8">
        <v>3</v>
      </c>
      <c r="E8">
        <v>0.5</v>
      </c>
      <c r="F8">
        <v>840</v>
      </c>
      <c r="G8">
        <v>840</v>
      </c>
      <c r="H8">
        <v>840</v>
      </c>
      <c r="I8">
        <f t="shared" si="0"/>
        <v>0</v>
      </c>
      <c r="J8">
        <v>84</v>
      </c>
      <c r="K8">
        <v>84</v>
      </c>
      <c r="L8">
        <f t="shared" si="1"/>
        <v>0</v>
      </c>
      <c r="M8">
        <v>840</v>
      </c>
      <c r="N8">
        <v>840</v>
      </c>
      <c r="O8">
        <v>840</v>
      </c>
      <c r="P8">
        <v>0</v>
      </c>
      <c r="Q8">
        <v>84</v>
      </c>
      <c r="R8">
        <v>84</v>
      </c>
      <c r="S8">
        <v>0</v>
      </c>
      <c r="T8">
        <v>84</v>
      </c>
    </row>
    <row r="9" spans="1:25" x14ac:dyDescent="0.25">
      <c r="A9" t="s">
        <v>21</v>
      </c>
      <c r="B9">
        <v>45</v>
      </c>
      <c r="C9">
        <v>7</v>
      </c>
      <c r="D9">
        <v>3</v>
      </c>
      <c r="E9">
        <v>4</v>
      </c>
      <c r="F9">
        <v>2480</v>
      </c>
      <c r="G9">
        <v>2480</v>
      </c>
      <c r="H9">
        <v>2550</v>
      </c>
      <c r="I9">
        <f t="shared" si="0"/>
        <v>2.7450980392156863</v>
      </c>
      <c r="J9">
        <v>248</v>
      </c>
      <c r="K9">
        <v>255</v>
      </c>
      <c r="L9">
        <f t="shared" si="1"/>
        <v>2.8225806451612905</v>
      </c>
      <c r="M9">
        <v>2480</v>
      </c>
      <c r="N9">
        <v>2480</v>
      </c>
      <c r="O9">
        <v>2480</v>
      </c>
      <c r="P9">
        <f t="shared" si="2"/>
        <v>0</v>
      </c>
      <c r="Q9">
        <v>248</v>
      </c>
      <c r="R9">
        <v>248</v>
      </c>
      <c r="S9">
        <f t="shared" ref="S9:S17" si="4">100*(R9-Q9)/Q9</f>
        <v>0</v>
      </c>
      <c r="T9">
        <v>248</v>
      </c>
    </row>
    <row r="10" spans="1:25" x14ac:dyDescent="0.25">
      <c r="A10" t="s">
        <v>22</v>
      </c>
      <c r="B10">
        <v>45</v>
      </c>
      <c r="C10">
        <v>7</v>
      </c>
      <c r="D10">
        <v>3</v>
      </c>
      <c r="E10">
        <v>1</v>
      </c>
      <c r="F10">
        <v>1430</v>
      </c>
      <c r="G10">
        <v>1430</v>
      </c>
      <c r="H10">
        <v>1470</v>
      </c>
      <c r="I10">
        <f t="shared" si="0"/>
        <v>2.7210884353741496</v>
      </c>
      <c r="J10">
        <v>143</v>
      </c>
      <c r="K10">
        <v>147</v>
      </c>
      <c r="L10">
        <f t="shared" si="1"/>
        <v>2.7972027972027971</v>
      </c>
      <c r="M10">
        <v>1430</v>
      </c>
      <c r="N10">
        <v>1430</v>
      </c>
      <c r="O10">
        <v>1430</v>
      </c>
      <c r="P10">
        <f t="shared" si="2"/>
        <v>0</v>
      </c>
      <c r="Q10">
        <v>143</v>
      </c>
      <c r="R10">
        <v>143</v>
      </c>
      <c r="S10">
        <f t="shared" si="4"/>
        <v>0</v>
      </c>
      <c r="T10">
        <v>143</v>
      </c>
    </row>
    <row r="11" spans="1:25" x14ac:dyDescent="0.25">
      <c r="A11" t="s">
        <v>23</v>
      </c>
      <c r="B11">
        <v>45</v>
      </c>
      <c r="C11">
        <v>7</v>
      </c>
      <c r="D11">
        <v>3</v>
      </c>
      <c r="E11">
        <v>0.5</v>
      </c>
      <c r="F11">
        <v>1255</v>
      </c>
      <c r="G11">
        <v>1255</v>
      </c>
      <c r="H11">
        <v>1290</v>
      </c>
      <c r="I11">
        <f t="shared" si="0"/>
        <v>2.7131782945736433</v>
      </c>
      <c r="J11">
        <v>125.5</v>
      </c>
      <c r="K11">
        <v>129</v>
      </c>
      <c r="L11">
        <f t="shared" si="1"/>
        <v>2.7888446215139444</v>
      </c>
      <c r="M11">
        <v>1255</v>
      </c>
      <c r="N11">
        <v>1255</v>
      </c>
      <c r="O11">
        <v>1255</v>
      </c>
      <c r="P11">
        <f t="shared" si="2"/>
        <v>0</v>
      </c>
      <c r="Q11">
        <v>125.5</v>
      </c>
      <c r="R11">
        <v>125.5</v>
      </c>
      <c r="S11">
        <f t="shared" si="4"/>
        <v>0</v>
      </c>
      <c r="T11">
        <v>125.5</v>
      </c>
    </row>
    <row r="12" spans="1:25" x14ac:dyDescent="0.25">
      <c r="A12" t="s">
        <v>24</v>
      </c>
      <c r="B12">
        <v>60</v>
      </c>
      <c r="C12">
        <v>7</v>
      </c>
      <c r="D12">
        <v>3</v>
      </c>
      <c r="E12">
        <v>4</v>
      </c>
      <c r="F12">
        <v>3360</v>
      </c>
      <c r="G12">
        <v>3360</v>
      </c>
      <c r="H12">
        <v>3460</v>
      </c>
      <c r="I12">
        <f t="shared" si="0"/>
        <v>2.8901734104046244</v>
      </c>
      <c r="J12">
        <v>336</v>
      </c>
      <c r="K12">
        <v>346</v>
      </c>
      <c r="L12">
        <f t="shared" si="1"/>
        <v>2.9761904761904763</v>
      </c>
      <c r="M12">
        <v>3360</v>
      </c>
      <c r="N12">
        <v>3360</v>
      </c>
      <c r="O12">
        <v>3360</v>
      </c>
      <c r="P12">
        <f t="shared" si="2"/>
        <v>0</v>
      </c>
      <c r="Q12">
        <v>336</v>
      </c>
      <c r="R12">
        <v>336</v>
      </c>
      <c r="S12">
        <f t="shared" si="4"/>
        <v>0</v>
      </c>
      <c r="T12">
        <v>336</v>
      </c>
    </row>
    <row r="13" spans="1:25" x14ac:dyDescent="0.25">
      <c r="A13" t="s">
        <v>25</v>
      </c>
      <c r="B13">
        <v>60</v>
      </c>
      <c r="C13">
        <v>7</v>
      </c>
      <c r="D13">
        <v>3</v>
      </c>
      <c r="E13">
        <v>1</v>
      </c>
      <c r="F13">
        <v>1930</v>
      </c>
      <c r="G13">
        <v>1930</v>
      </c>
      <c r="H13">
        <v>1990</v>
      </c>
      <c r="I13">
        <f t="shared" si="0"/>
        <v>3.0150753768844223</v>
      </c>
      <c r="J13">
        <v>193</v>
      </c>
      <c r="K13">
        <v>199</v>
      </c>
      <c r="L13">
        <f t="shared" si="1"/>
        <v>3.1088082901554404</v>
      </c>
      <c r="M13">
        <v>1930</v>
      </c>
      <c r="N13">
        <v>1930</v>
      </c>
      <c r="O13">
        <v>1940</v>
      </c>
      <c r="P13">
        <f t="shared" si="2"/>
        <v>0.51546391752577314</v>
      </c>
      <c r="Q13">
        <v>193</v>
      </c>
      <c r="R13">
        <v>194</v>
      </c>
      <c r="S13">
        <f t="shared" si="4"/>
        <v>0.51813471502590669</v>
      </c>
      <c r="T13">
        <v>194</v>
      </c>
    </row>
    <row r="14" spans="1:25" x14ac:dyDescent="0.25">
      <c r="A14" t="s">
        <v>26</v>
      </c>
      <c r="B14">
        <v>60</v>
      </c>
      <c r="C14">
        <v>7</v>
      </c>
      <c r="D14">
        <v>3</v>
      </c>
      <c r="E14">
        <v>0.5</v>
      </c>
      <c r="F14">
        <v>1685</v>
      </c>
      <c r="G14">
        <v>1685</v>
      </c>
      <c r="H14">
        <v>1745</v>
      </c>
      <c r="I14">
        <f t="shared" si="0"/>
        <v>3.4383954154727792</v>
      </c>
      <c r="J14">
        <v>168.5</v>
      </c>
      <c r="K14">
        <v>174.5</v>
      </c>
      <c r="L14">
        <f t="shared" si="1"/>
        <v>3.5608308605341246</v>
      </c>
      <c r="M14">
        <v>1685</v>
      </c>
      <c r="N14">
        <v>1685</v>
      </c>
      <c r="O14">
        <v>1690</v>
      </c>
      <c r="P14">
        <f t="shared" si="2"/>
        <v>0.29585798816568049</v>
      </c>
      <c r="Q14">
        <v>168.5</v>
      </c>
      <c r="R14">
        <v>169</v>
      </c>
      <c r="S14">
        <f t="shared" si="4"/>
        <v>0.29673590504451036</v>
      </c>
      <c r="T14">
        <v>169</v>
      </c>
    </row>
    <row r="15" spans="1:25" x14ac:dyDescent="0.25">
      <c r="A15" t="s">
        <v>27</v>
      </c>
      <c r="B15">
        <v>100</v>
      </c>
      <c r="C15">
        <v>7</v>
      </c>
      <c r="D15">
        <v>3</v>
      </c>
      <c r="E15">
        <v>4</v>
      </c>
      <c r="F15">
        <v>5720</v>
      </c>
      <c r="G15">
        <v>5720</v>
      </c>
      <c r="H15">
        <v>5800</v>
      </c>
      <c r="I15">
        <f t="shared" si="0"/>
        <v>1.3793103448275863</v>
      </c>
      <c r="J15">
        <v>572</v>
      </c>
      <c r="K15">
        <v>580</v>
      </c>
      <c r="L15">
        <f t="shared" si="1"/>
        <v>1.3986013986013985</v>
      </c>
      <c r="M15">
        <v>5720</v>
      </c>
      <c r="N15">
        <v>5720</v>
      </c>
      <c r="O15">
        <v>5720</v>
      </c>
      <c r="P15">
        <f t="shared" si="2"/>
        <v>0</v>
      </c>
      <c r="Q15">
        <v>572</v>
      </c>
      <c r="R15">
        <v>572</v>
      </c>
      <c r="S15">
        <f t="shared" si="4"/>
        <v>0</v>
      </c>
      <c r="T15">
        <v>572</v>
      </c>
    </row>
    <row r="16" spans="1:25" x14ac:dyDescent="0.25">
      <c r="A16" t="s">
        <v>28</v>
      </c>
      <c r="B16">
        <v>100</v>
      </c>
      <c r="C16">
        <v>7</v>
      </c>
      <c r="D16">
        <v>3</v>
      </c>
      <c r="E16">
        <v>1</v>
      </c>
      <c r="F16">
        <v>3320</v>
      </c>
      <c r="G16">
        <v>3320</v>
      </c>
      <c r="H16">
        <v>3340</v>
      </c>
      <c r="I16">
        <f t="shared" si="0"/>
        <v>0.59880239520958078</v>
      </c>
      <c r="J16">
        <v>332</v>
      </c>
      <c r="K16">
        <v>334</v>
      </c>
      <c r="L16">
        <f t="shared" si="1"/>
        <v>0.60240963855421692</v>
      </c>
      <c r="M16">
        <v>3320</v>
      </c>
      <c r="N16">
        <v>32320</v>
      </c>
      <c r="O16">
        <v>3320</v>
      </c>
      <c r="P16">
        <f t="shared" si="2"/>
        <v>0</v>
      </c>
      <c r="Q16">
        <v>332</v>
      </c>
      <c r="R16">
        <v>332</v>
      </c>
      <c r="S16">
        <f t="shared" si="4"/>
        <v>0</v>
      </c>
      <c r="T16">
        <v>332</v>
      </c>
    </row>
    <row r="17" spans="1:20" x14ac:dyDescent="0.25">
      <c r="A17" t="s">
        <v>29</v>
      </c>
      <c r="B17">
        <v>100</v>
      </c>
      <c r="C17">
        <v>7</v>
      </c>
      <c r="D17">
        <v>3</v>
      </c>
      <c r="E17">
        <v>0.5</v>
      </c>
      <c r="F17">
        <v>2920</v>
      </c>
      <c r="G17">
        <v>2920</v>
      </c>
      <c r="H17">
        <v>2930</v>
      </c>
      <c r="I17">
        <f t="shared" si="0"/>
        <v>0.34129692832764508</v>
      </c>
      <c r="J17">
        <v>292</v>
      </c>
      <c r="K17">
        <v>293</v>
      </c>
      <c r="L17">
        <f t="shared" si="1"/>
        <v>0.34246575342465752</v>
      </c>
      <c r="M17">
        <v>2920</v>
      </c>
      <c r="N17">
        <v>2920</v>
      </c>
      <c r="O17">
        <v>2920</v>
      </c>
      <c r="P17">
        <f t="shared" si="2"/>
        <v>0</v>
      </c>
      <c r="Q17">
        <v>292</v>
      </c>
      <c r="R17">
        <v>292</v>
      </c>
      <c r="S17">
        <f t="shared" si="4"/>
        <v>0</v>
      </c>
      <c r="T17">
        <v>292</v>
      </c>
    </row>
    <row r="20" spans="1:20" x14ac:dyDescent="0.25">
      <c r="B20" t="s">
        <v>52</v>
      </c>
    </row>
    <row r="21" spans="1:20" x14ac:dyDescent="0.25">
      <c r="B21" t="s">
        <v>53</v>
      </c>
    </row>
    <row r="23" spans="1:20" x14ac:dyDescent="0.25">
      <c r="B23" t="s">
        <v>55</v>
      </c>
    </row>
    <row r="25" spans="1:20" x14ac:dyDescent="0.25">
      <c r="B25" t="s">
        <v>62</v>
      </c>
    </row>
    <row r="26" spans="1:20" x14ac:dyDescent="0.25">
      <c r="B26" t="s">
        <v>63</v>
      </c>
    </row>
    <row r="27" spans="1:20" x14ac:dyDescent="0.25">
      <c r="B27" t="s">
        <v>64</v>
      </c>
    </row>
    <row r="28" spans="1:20" x14ac:dyDescent="0.25">
      <c r="B28" t="s">
        <v>46</v>
      </c>
    </row>
    <row r="30" spans="1:20" x14ac:dyDescent="0.25">
      <c r="B30" t="s">
        <v>47</v>
      </c>
    </row>
    <row r="31" spans="1:20" x14ac:dyDescent="0.25">
      <c r="B31" t="s">
        <v>113</v>
      </c>
    </row>
    <row r="32" spans="1:20" x14ac:dyDescent="0.25">
      <c r="B32" t="s">
        <v>51</v>
      </c>
    </row>
    <row r="34" spans="2:2" x14ac:dyDescent="0.25">
      <c r="B34" t="s">
        <v>43</v>
      </c>
    </row>
    <row r="35" spans="2:2" x14ac:dyDescent="0.25">
      <c r="B35" t="s">
        <v>44</v>
      </c>
    </row>
    <row r="36" spans="2:2" x14ac:dyDescent="0.25">
      <c r="B36" t="s">
        <v>9</v>
      </c>
    </row>
    <row r="37" spans="2:2" x14ac:dyDescent="0.25">
      <c r="B37" t="s">
        <v>48</v>
      </c>
    </row>
    <row r="38" spans="2:2" x14ac:dyDescent="0.25">
      <c r="B38" t="s">
        <v>45</v>
      </c>
    </row>
    <row r="40" spans="2:2" x14ac:dyDescent="0.25">
      <c r="B40" t="s">
        <v>49</v>
      </c>
    </row>
    <row r="41" spans="2:2" x14ac:dyDescent="0.25">
      <c r="B41" t="s">
        <v>8</v>
      </c>
    </row>
    <row r="42" spans="2:2" x14ac:dyDescent="0.25">
      <c r="B42" t="s">
        <v>54</v>
      </c>
    </row>
  </sheetData>
  <mergeCells count="4">
    <mergeCell ref="B1:B2"/>
    <mergeCell ref="C1:E1"/>
    <mergeCell ref="F1:K1"/>
    <mergeCell ref="M1:S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BC46-2839-4697-B6DD-2832E229016E}">
  <dimension ref="A1:Y16"/>
  <sheetViews>
    <sheetView zoomScale="115" zoomScaleNormal="115" workbookViewId="0">
      <selection activeCell="I2" sqref="I2"/>
    </sheetView>
  </sheetViews>
  <sheetFormatPr defaultRowHeight="15" x14ac:dyDescent="0.25"/>
  <cols>
    <col min="1" max="1" width="37.5703125" bestFit="1" customWidth="1"/>
    <col min="2" max="2" width="10.140625" customWidth="1"/>
    <col min="3" max="3" width="12.28515625" customWidth="1"/>
    <col min="4" max="4" width="16.140625" bestFit="1" customWidth="1"/>
    <col min="5" max="5" width="14.5703125" bestFit="1" customWidth="1"/>
    <col min="6" max="6" width="15.28515625" customWidth="1"/>
    <col min="7" max="7" width="11.28515625" customWidth="1"/>
    <col min="8" max="8" width="12.42578125" customWidth="1"/>
    <col min="9" max="9" width="13.5703125" customWidth="1"/>
    <col min="10" max="11" width="11.140625" bestFit="1" customWidth="1"/>
    <col min="12" max="13" width="12.28515625" bestFit="1" customWidth="1"/>
  </cols>
  <sheetData>
    <row r="1" spans="1:25" x14ac:dyDescent="0.25">
      <c r="A1" s="8" t="s">
        <v>14</v>
      </c>
      <c r="B1" s="8" t="s">
        <v>119</v>
      </c>
      <c r="C1" s="8" t="s">
        <v>120</v>
      </c>
      <c r="D1" s="8" t="s">
        <v>69</v>
      </c>
      <c r="E1" s="8" t="s">
        <v>70</v>
      </c>
      <c r="F1" s="8" t="s">
        <v>77</v>
      </c>
      <c r="G1" s="8" t="s">
        <v>7</v>
      </c>
      <c r="H1" s="8" t="s">
        <v>109</v>
      </c>
      <c r="I1" s="8" t="s">
        <v>121</v>
      </c>
      <c r="J1" s="8" t="s">
        <v>69</v>
      </c>
      <c r="K1" s="8" t="s">
        <v>70</v>
      </c>
      <c r="L1" s="8" t="s">
        <v>77</v>
      </c>
      <c r="M1" s="8" t="s">
        <v>7</v>
      </c>
      <c r="N1" s="8" t="s">
        <v>90</v>
      </c>
      <c r="O1" s="8" t="s">
        <v>91</v>
      </c>
      <c r="P1" s="8" t="s">
        <v>92</v>
      </c>
      <c r="Q1" s="8" t="s">
        <v>93</v>
      </c>
      <c r="R1" s="8" t="s">
        <v>94</v>
      </c>
      <c r="S1" s="8" t="s">
        <v>95</v>
      </c>
      <c r="T1" s="8" t="s">
        <v>96</v>
      </c>
      <c r="U1" s="8" t="s">
        <v>97</v>
      </c>
      <c r="V1" s="8" t="s">
        <v>98</v>
      </c>
      <c r="W1" s="8" t="s">
        <v>99</v>
      </c>
      <c r="X1" s="8" t="s">
        <v>100</v>
      </c>
      <c r="Y1" s="8" t="s">
        <v>101</v>
      </c>
    </row>
    <row r="2" spans="1:25" x14ac:dyDescent="0.25">
      <c r="A2" t="s">
        <v>104</v>
      </c>
      <c r="B2">
        <v>2000</v>
      </c>
      <c r="C2">
        <v>2000</v>
      </c>
      <c r="D2">
        <v>0.40597891807556152</v>
      </c>
      <c r="E2" t="s">
        <v>72</v>
      </c>
      <c r="F2">
        <v>200</v>
      </c>
      <c r="G2">
        <v>199.99999999999989</v>
      </c>
      <c r="H2">
        <v>2000</v>
      </c>
      <c r="I2">
        <v>2000</v>
      </c>
      <c r="J2">
        <v>0.40973114967346191</v>
      </c>
      <c r="K2" t="s">
        <v>72</v>
      </c>
      <c r="L2">
        <v>200</v>
      </c>
      <c r="M2">
        <v>200</v>
      </c>
      <c r="N2">
        <v>100</v>
      </c>
      <c r="O2">
        <v>100</v>
      </c>
      <c r="P2">
        <v>100</v>
      </c>
      <c r="Q2">
        <v>100</v>
      </c>
      <c r="R2">
        <v>100</v>
      </c>
      <c r="S2">
        <v>100</v>
      </c>
      <c r="T2">
        <v>100</v>
      </c>
      <c r="U2">
        <v>100</v>
      </c>
      <c r="V2">
        <v>100</v>
      </c>
      <c r="W2">
        <v>100</v>
      </c>
      <c r="X2">
        <v>100</v>
      </c>
      <c r="Y2">
        <v>100</v>
      </c>
    </row>
    <row r="3" spans="1:25" x14ac:dyDescent="0.25">
      <c r="A3" t="s">
        <v>71</v>
      </c>
      <c r="B3">
        <v>2000</v>
      </c>
      <c r="C3">
        <v>2000</v>
      </c>
      <c r="D3">
        <v>0.39712047576904302</v>
      </c>
      <c r="E3" t="s">
        <v>72</v>
      </c>
      <c r="F3">
        <v>200</v>
      </c>
      <c r="G3">
        <v>200</v>
      </c>
      <c r="H3">
        <v>2000</v>
      </c>
      <c r="I3">
        <v>2000</v>
      </c>
      <c r="J3">
        <v>0.52028322219848633</v>
      </c>
      <c r="K3" t="s">
        <v>72</v>
      </c>
      <c r="L3">
        <v>200</v>
      </c>
      <c r="M3">
        <v>200</v>
      </c>
      <c r="N3">
        <v>100</v>
      </c>
      <c r="O3">
        <v>100</v>
      </c>
      <c r="P3">
        <v>100</v>
      </c>
      <c r="Q3">
        <v>100</v>
      </c>
      <c r="R3">
        <v>100</v>
      </c>
      <c r="S3">
        <v>100</v>
      </c>
      <c r="T3">
        <v>100</v>
      </c>
      <c r="U3">
        <v>100</v>
      </c>
      <c r="V3">
        <v>100</v>
      </c>
      <c r="W3">
        <v>100</v>
      </c>
      <c r="X3">
        <v>100</v>
      </c>
      <c r="Y3">
        <v>100</v>
      </c>
    </row>
    <row r="4" spans="1:25" x14ac:dyDescent="0.25">
      <c r="A4" t="s">
        <v>105</v>
      </c>
      <c r="B4">
        <v>4000.0000001333328</v>
      </c>
      <c r="C4">
        <v>4099</v>
      </c>
      <c r="D4">
        <v>0.76239633560180664</v>
      </c>
      <c r="E4" t="s">
        <v>72</v>
      </c>
      <c r="F4">
        <v>400.00000001333331</v>
      </c>
      <c r="G4">
        <v>409.98470836348508</v>
      </c>
      <c r="H4">
        <v>4000</v>
      </c>
      <c r="I4">
        <v>4000.0000000000009</v>
      </c>
      <c r="J4">
        <v>0.75620484352111816</v>
      </c>
      <c r="K4" t="s">
        <v>72</v>
      </c>
      <c r="L4">
        <v>400</v>
      </c>
      <c r="M4">
        <v>400.00000000000011</v>
      </c>
      <c r="N4">
        <v>200</v>
      </c>
      <c r="O4">
        <v>200</v>
      </c>
      <c r="P4">
        <v>200</v>
      </c>
      <c r="Q4">
        <v>200</v>
      </c>
      <c r="R4">
        <v>200</v>
      </c>
      <c r="S4">
        <v>200</v>
      </c>
      <c r="T4">
        <v>200</v>
      </c>
      <c r="U4">
        <v>200</v>
      </c>
      <c r="V4">
        <v>200</v>
      </c>
      <c r="W4">
        <v>200</v>
      </c>
      <c r="X4">
        <v>200</v>
      </c>
      <c r="Y4">
        <v>200</v>
      </c>
    </row>
    <row r="5" spans="1:25" x14ac:dyDescent="0.25">
      <c r="A5" t="s">
        <v>73</v>
      </c>
      <c r="B5">
        <v>4000</v>
      </c>
      <c r="C5">
        <v>4099</v>
      </c>
      <c r="D5">
        <v>0.5904841423034668</v>
      </c>
      <c r="E5" t="s">
        <v>72</v>
      </c>
      <c r="F5">
        <v>400</v>
      </c>
      <c r="G5">
        <v>409.98470836348508</v>
      </c>
      <c r="H5">
        <v>4000</v>
      </c>
      <c r="I5">
        <v>4000</v>
      </c>
      <c r="J5">
        <v>1.2154049873352051</v>
      </c>
      <c r="K5" t="s">
        <v>72</v>
      </c>
      <c r="L5">
        <v>400</v>
      </c>
      <c r="M5">
        <v>400.00000000000011</v>
      </c>
      <c r="N5">
        <v>200</v>
      </c>
      <c r="O5">
        <v>200</v>
      </c>
      <c r="P5">
        <v>200</v>
      </c>
      <c r="Q5">
        <v>200</v>
      </c>
      <c r="R5">
        <v>200</v>
      </c>
      <c r="S5">
        <v>200</v>
      </c>
      <c r="T5">
        <v>200</v>
      </c>
      <c r="U5">
        <v>200</v>
      </c>
      <c r="V5">
        <v>200</v>
      </c>
      <c r="W5">
        <v>200</v>
      </c>
      <c r="X5">
        <v>200</v>
      </c>
      <c r="Y5">
        <v>200</v>
      </c>
    </row>
    <row r="6" spans="1:25" x14ac:dyDescent="0.25">
      <c r="A6" t="s">
        <v>106</v>
      </c>
      <c r="B6">
        <v>6000</v>
      </c>
      <c r="C6">
        <v>6199</v>
      </c>
      <c r="D6">
        <v>2.4712083339691162</v>
      </c>
      <c r="E6" t="s">
        <v>72</v>
      </c>
      <c r="F6">
        <v>600</v>
      </c>
      <c r="G6">
        <v>619.99313149024363</v>
      </c>
      <c r="H6">
        <v>6000</v>
      </c>
      <c r="I6">
        <v>5999.9999999999991</v>
      </c>
      <c r="J6">
        <v>2.5629267692565918</v>
      </c>
      <c r="K6" t="s">
        <v>72</v>
      </c>
      <c r="L6">
        <v>600</v>
      </c>
      <c r="M6">
        <v>599.99999999999989</v>
      </c>
      <c r="N6">
        <v>300</v>
      </c>
      <c r="O6">
        <v>300</v>
      </c>
      <c r="P6">
        <v>300</v>
      </c>
      <c r="Q6">
        <v>300</v>
      </c>
      <c r="R6">
        <v>300</v>
      </c>
      <c r="S6">
        <v>300</v>
      </c>
      <c r="T6">
        <v>300</v>
      </c>
      <c r="U6">
        <v>300</v>
      </c>
      <c r="V6">
        <v>300</v>
      </c>
      <c r="W6">
        <v>300</v>
      </c>
      <c r="X6">
        <v>300</v>
      </c>
      <c r="Y6">
        <v>300</v>
      </c>
    </row>
    <row r="7" spans="1:25" x14ac:dyDescent="0.25">
      <c r="A7" t="s">
        <v>74</v>
      </c>
      <c r="B7">
        <v>6000</v>
      </c>
      <c r="C7">
        <v>6199</v>
      </c>
      <c r="D7">
        <v>1.2610511779785161</v>
      </c>
      <c r="E7" t="s">
        <v>72</v>
      </c>
      <c r="F7">
        <v>600</v>
      </c>
      <c r="G7">
        <v>619.99313149024363</v>
      </c>
      <c r="H7">
        <v>6000</v>
      </c>
      <c r="I7">
        <v>6000.0000000000027</v>
      </c>
      <c r="J7">
        <v>1.266964912414551</v>
      </c>
      <c r="K7" t="s">
        <v>72</v>
      </c>
      <c r="L7">
        <v>600</v>
      </c>
      <c r="M7">
        <v>600.00000000000023</v>
      </c>
      <c r="N7">
        <v>300</v>
      </c>
      <c r="O7">
        <v>300</v>
      </c>
      <c r="P7">
        <v>300</v>
      </c>
      <c r="Q7">
        <v>300</v>
      </c>
      <c r="R7">
        <v>300</v>
      </c>
      <c r="S7">
        <v>300</v>
      </c>
      <c r="T7">
        <v>300</v>
      </c>
      <c r="U7">
        <v>300</v>
      </c>
      <c r="V7">
        <v>300</v>
      </c>
      <c r="W7">
        <v>300</v>
      </c>
      <c r="X7">
        <v>300</v>
      </c>
      <c r="Y7">
        <v>300</v>
      </c>
    </row>
    <row r="8" spans="1:25" x14ac:dyDescent="0.25">
      <c r="A8" t="s">
        <v>107</v>
      </c>
      <c r="B8">
        <v>8000</v>
      </c>
      <c r="C8">
        <v>8299</v>
      </c>
      <c r="D8">
        <v>4.4623918533325204</v>
      </c>
      <c r="E8" t="s">
        <v>72</v>
      </c>
      <c r="F8">
        <v>800</v>
      </c>
      <c r="G8">
        <v>829.98627065939604</v>
      </c>
      <c r="H8">
        <v>8000</v>
      </c>
      <c r="I8">
        <v>8000.0000000000009</v>
      </c>
      <c r="J8">
        <v>7.5643763542175293</v>
      </c>
      <c r="K8" t="s">
        <v>72</v>
      </c>
      <c r="L8">
        <v>800</v>
      </c>
      <c r="M8">
        <v>800.00000000000011</v>
      </c>
      <c r="N8">
        <v>400</v>
      </c>
      <c r="O8">
        <v>400</v>
      </c>
      <c r="P8">
        <v>400</v>
      </c>
      <c r="Q8">
        <v>400</v>
      </c>
      <c r="R8">
        <v>400</v>
      </c>
      <c r="S8">
        <v>400</v>
      </c>
      <c r="T8">
        <v>400</v>
      </c>
      <c r="U8">
        <v>400</v>
      </c>
      <c r="V8">
        <v>400</v>
      </c>
      <c r="W8">
        <v>400</v>
      </c>
      <c r="X8">
        <v>400</v>
      </c>
      <c r="Y8">
        <v>400</v>
      </c>
    </row>
    <row r="9" spans="1:25" x14ac:dyDescent="0.25">
      <c r="A9" t="s">
        <v>75</v>
      </c>
      <c r="B9">
        <v>8000</v>
      </c>
      <c r="C9">
        <v>8299</v>
      </c>
      <c r="D9">
        <v>1.5774059295654299</v>
      </c>
      <c r="E9" t="s">
        <v>72</v>
      </c>
      <c r="F9">
        <v>800</v>
      </c>
      <c r="G9">
        <v>829.98627065939809</v>
      </c>
      <c r="H9">
        <v>8000</v>
      </c>
      <c r="I9">
        <v>7999.9999999999991</v>
      </c>
      <c r="J9">
        <v>1.593180894851685</v>
      </c>
      <c r="K9" t="s">
        <v>72</v>
      </c>
      <c r="L9">
        <v>800</v>
      </c>
      <c r="M9">
        <v>800</v>
      </c>
      <c r="N9">
        <v>400</v>
      </c>
      <c r="O9">
        <v>400</v>
      </c>
      <c r="P9">
        <v>400</v>
      </c>
      <c r="Q9">
        <v>400</v>
      </c>
      <c r="R9">
        <v>400</v>
      </c>
      <c r="S9">
        <v>400</v>
      </c>
      <c r="T9">
        <v>400</v>
      </c>
      <c r="U9">
        <v>400</v>
      </c>
      <c r="V9">
        <v>400</v>
      </c>
      <c r="W9">
        <v>400</v>
      </c>
      <c r="X9">
        <v>400</v>
      </c>
      <c r="Y9">
        <v>400</v>
      </c>
    </row>
    <row r="10" spans="1:25" x14ac:dyDescent="0.25">
      <c r="A10" t="s">
        <v>76</v>
      </c>
      <c r="B10">
        <v>10000</v>
      </c>
      <c r="C10">
        <v>10395</v>
      </c>
      <c r="D10">
        <v>2.0823149681091309</v>
      </c>
      <c r="E10" t="s">
        <v>72</v>
      </c>
      <c r="F10">
        <v>1000</v>
      </c>
      <c r="G10">
        <v>1039.593646864686</v>
      </c>
      <c r="H10">
        <v>10000</v>
      </c>
      <c r="I10">
        <v>10395</v>
      </c>
      <c r="J10">
        <v>1.921840906143188</v>
      </c>
      <c r="K10" t="s">
        <v>72</v>
      </c>
      <c r="L10">
        <v>1000</v>
      </c>
      <c r="M10">
        <v>1039.5936468646869</v>
      </c>
      <c r="N10">
        <v>525</v>
      </c>
      <c r="O10">
        <v>525</v>
      </c>
      <c r="P10">
        <v>525</v>
      </c>
      <c r="Q10">
        <v>525</v>
      </c>
      <c r="R10">
        <v>525</v>
      </c>
      <c r="S10">
        <v>525</v>
      </c>
      <c r="T10">
        <v>525</v>
      </c>
      <c r="U10">
        <v>525</v>
      </c>
      <c r="V10">
        <v>525</v>
      </c>
      <c r="W10">
        <v>525</v>
      </c>
      <c r="X10">
        <v>525</v>
      </c>
      <c r="Y10">
        <v>525</v>
      </c>
    </row>
    <row r="16" spans="1:25" x14ac:dyDescent="0.25">
      <c r="L16" t="s">
        <v>111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176CB-82D6-464D-B323-EDC632E7E7AF}">
  <dimension ref="A1:Y25"/>
  <sheetViews>
    <sheetView tabSelected="1" zoomScale="115" zoomScaleNormal="115" workbookViewId="0">
      <selection activeCell="H12" sqref="H12"/>
    </sheetView>
  </sheetViews>
  <sheetFormatPr defaultRowHeight="15" x14ac:dyDescent="0.25"/>
  <cols>
    <col min="1" max="1" width="37.5703125" bestFit="1" customWidth="1"/>
    <col min="2" max="2" width="11.28515625" customWidth="1"/>
    <col min="3" max="3" width="28.140625" bestFit="1" customWidth="1"/>
    <col min="4" max="4" width="14.140625" customWidth="1"/>
    <col min="5" max="5" width="15" bestFit="1" customWidth="1"/>
    <col min="6" max="6" width="14.5703125" bestFit="1" customWidth="1"/>
    <col min="7" max="7" width="15.7109375" bestFit="1" customWidth="1"/>
    <col min="8" max="8" width="11.140625" bestFit="1" customWidth="1"/>
    <col min="9" max="9" width="25.28515625" bestFit="1" customWidth="1"/>
    <col min="10" max="13" width="11.140625" bestFit="1" customWidth="1"/>
  </cols>
  <sheetData>
    <row r="1" spans="1:25" x14ac:dyDescent="0.25">
      <c r="A1" s="8" t="s">
        <v>14</v>
      </c>
      <c r="B1" s="8" t="s">
        <v>119</v>
      </c>
      <c r="C1" s="8" t="s">
        <v>120</v>
      </c>
      <c r="D1" s="8" t="s">
        <v>69</v>
      </c>
      <c r="E1" s="8" t="s">
        <v>70</v>
      </c>
      <c r="F1" s="8" t="s">
        <v>77</v>
      </c>
      <c r="G1" s="8" t="s">
        <v>7</v>
      </c>
      <c r="H1" s="8" t="s">
        <v>109</v>
      </c>
      <c r="I1" s="8" t="s">
        <v>121</v>
      </c>
      <c r="J1" s="8" t="s">
        <v>69</v>
      </c>
      <c r="K1" s="8" t="s">
        <v>70</v>
      </c>
      <c r="L1" s="8" t="s">
        <v>77</v>
      </c>
      <c r="M1" s="8" t="s">
        <v>7</v>
      </c>
      <c r="N1" s="8" t="s">
        <v>90</v>
      </c>
      <c r="O1" s="8" t="s">
        <v>91</v>
      </c>
      <c r="P1" s="8" t="s">
        <v>92</v>
      </c>
      <c r="Q1" s="8" t="s">
        <v>93</v>
      </c>
      <c r="R1" s="8" t="s">
        <v>94</v>
      </c>
      <c r="S1" s="8" t="s">
        <v>95</v>
      </c>
      <c r="T1" s="8" t="s">
        <v>96</v>
      </c>
      <c r="U1" s="8" t="s">
        <v>97</v>
      </c>
      <c r="V1" s="8" t="s">
        <v>98</v>
      </c>
      <c r="W1" s="8" t="s">
        <v>99</v>
      </c>
      <c r="X1" s="8" t="s">
        <v>100</v>
      </c>
      <c r="Y1" s="8" t="s">
        <v>101</v>
      </c>
    </row>
    <row r="2" spans="1:25" x14ac:dyDescent="0.25">
      <c r="A2" t="s">
        <v>104</v>
      </c>
      <c r="B2">
        <v>1000</v>
      </c>
      <c r="C2">
        <v>2000.0000000000009</v>
      </c>
      <c r="D2">
        <v>0.41315984725952148</v>
      </c>
      <c r="E2" t="s">
        <v>72</v>
      </c>
      <c r="F2">
        <v>100</v>
      </c>
      <c r="G2">
        <v>200.00000000000011</v>
      </c>
      <c r="H2">
        <v>1000</v>
      </c>
      <c r="I2">
        <v>2000</v>
      </c>
      <c r="J2">
        <v>0.50810599327087402</v>
      </c>
      <c r="K2" t="s">
        <v>72</v>
      </c>
      <c r="L2">
        <v>100</v>
      </c>
      <c r="M2">
        <v>200</v>
      </c>
      <c r="N2">
        <v>100</v>
      </c>
      <c r="O2">
        <v>100</v>
      </c>
      <c r="P2">
        <v>0</v>
      </c>
      <c r="Q2">
        <v>0</v>
      </c>
      <c r="R2">
        <v>100</v>
      </c>
      <c r="S2">
        <v>100</v>
      </c>
      <c r="T2">
        <v>100</v>
      </c>
      <c r="U2">
        <v>100</v>
      </c>
      <c r="V2">
        <v>100</v>
      </c>
      <c r="W2">
        <v>20</v>
      </c>
      <c r="X2">
        <v>20</v>
      </c>
      <c r="Y2">
        <v>100</v>
      </c>
    </row>
    <row r="3" spans="1:25" x14ac:dyDescent="0.25">
      <c r="A3" t="s">
        <v>71</v>
      </c>
      <c r="B3">
        <v>2000</v>
      </c>
      <c r="C3">
        <v>2000</v>
      </c>
      <c r="D3">
        <v>0.39776468276977539</v>
      </c>
      <c r="E3" t="s">
        <v>72</v>
      </c>
      <c r="F3">
        <v>200</v>
      </c>
      <c r="G3">
        <v>200</v>
      </c>
      <c r="H3">
        <v>2000</v>
      </c>
      <c r="I3">
        <v>2000</v>
      </c>
      <c r="J3">
        <v>0.39817714691162109</v>
      </c>
      <c r="K3" t="s">
        <v>72</v>
      </c>
      <c r="L3">
        <v>200</v>
      </c>
      <c r="M3">
        <v>200</v>
      </c>
      <c r="N3">
        <v>100</v>
      </c>
      <c r="O3">
        <v>100</v>
      </c>
      <c r="P3">
        <v>0</v>
      </c>
      <c r="Q3">
        <v>0</v>
      </c>
      <c r="R3">
        <v>100</v>
      </c>
      <c r="S3">
        <v>100</v>
      </c>
      <c r="T3">
        <v>100</v>
      </c>
      <c r="U3">
        <v>100</v>
      </c>
      <c r="V3">
        <v>100</v>
      </c>
      <c r="W3">
        <v>20</v>
      </c>
      <c r="X3">
        <v>20</v>
      </c>
      <c r="Y3">
        <v>100</v>
      </c>
    </row>
    <row r="4" spans="1:25" x14ac:dyDescent="0.25">
      <c r="A4" t="s">
        <v>105</v>
      </c>
      <c r="B4">
        <v>3060</v>
      </c>
      <c r="C4">
        <v>4073.0306617851529</v>
      </c>
      <c r="D4">
        <v>0.65415406227111816</v>
      </c>
      <c r="E4" t="s">
        <v>72</v>
      </c>
      <c r="F4">
        <v>306</v>
      </c>
      <c r="G4">
        <v>407.30306617851528</v>
      </c>
      <c r="H4">
        <v>3060</v>
      </c>
      <c r="I4">
        <v>4000</v>
      </c>
      <c r="J4">
        <v>0.65442228317260742</v>
      </c>
      <c r="K4" t="s">
        <v>72</v>
      </c>
      <c r="L4">
        <v>306</v>
      </c>
      <c r="M4">
        <v>400</v>
      </c>
      <c r="N4">
        <v>200</v>
      </c>
      <c r="O4">
        <v>200</v>
      </c>
      <c r="P4">
        <v>0</v>
      </c>
      <c r="Q4">
        <v>0</v>
      </c>
      <c r="R4">
        <v>200</v>
      </c>
      <c r="S4">
        <v>200</v>
      </c>
      <c r="T4">
        <v>200</v>
      </c>
      <c r="U4">
        <v>200</v>
      </c>
      <c r="V4">
        <v>200</v>
      </c>
      <c r="W4">
        <v>40</v>
      </c>
      <c r="X4">
        <v>40</v>
      </c>
      <c r="Y4">
        <v>200</v>
      </c>
    </row>
    <row r="5" spans="1:25" x14ac:dyDescent="0.25">
      <c r="A5" t="s">
        <v>73</v>
      </c>
      <c r="B5">
        <v>4000</v>
      </c>
      <c r="C5">
        <v>4073.0306617851529</v>
      </c>
      <c r="D5">
        <v>0.58441662788391113</v>
      </c>
      <c r="E5" t="s">
        <v>72</v>
      </c>
      <c r="F5">
        <v>400</v>
      </c>
      <c r="G5">
        <v>407.30306617851528</v>
      </c>
      <c r="H5">
        <v>4000</v>
      </c>
      <c r="I5">
        <v>3999.9999999999991</v>
      </c>
      <c r="J5">
        <v>0.58477115631103516</v>
      </c>
      <c r="K5" t="s">
        <v>72</v>
      </c>
      <c r="L5">
        <v>400</v>
      </c>
      <c r="M5">
        <v>399.99999999999989</v>
      </c>
      <c r="N5">
        <v>200</v>
      </c>
      <c r="O5">
        <v>200</v>
      </c>
      <c r="P5">
        <v>0</v>
      </c>
      <c r="Q5">
        <v>0</v>
      </c>
      <c r="R5">
        <v>200</v>
      </c>
      <c r="S5">
        <v>200</v>
      </c>
      <c r="T5">
        <v>200</v>
      </c>
      <c r="U5">
        <v>200</v>
      </c>
      <c r="V5">
        <v>200</v>
      </c>
      <c r="W5">
        <v>40</v>
      </c>
      <c r="X5">
        <v>40</v>
      </c>
      <c r="Y5">
        <v>200</v>
      </c>
    </row>
    <row r="6" spans="1:25" x14ac:dyDescent="0.25">
      <c r="A6" t="s">
        <v>106</v>
      </c>
      <c r="B6">
        <v>5120</v>
      </c>
      <c r="C6">
        <v>6169.958777202377</v>
      </c>
      <c r="D6">
        <v>1.753684520721436</v>
      </c>
      <c r="E6" t="s">
        <v>72</v>
      </c>
      <c r="F6">
        <v>512</v>
      </c>
      <c r="G6">
        <v>616.99587772023767</v>
      </c>
      <c r="H6">
        <v>5120</v>
      </c>
      <c r="I6">
        <v>6000.0000000000009</v>
      </c>
      <c r="J6">
        <v>1.992111921310425</v>
      </c>
      <c r="K6" t="s">
        <v>72</v>
      </c>
      <c r="L6">
        <v>512</v>
      </c>
      <c r="M6">
        <v>600.00000000000011</v>
      </c>
      <c r="N6">
        <v>300</v>
      </c>
      <c r="O6">
        <v>300</v>
      </c>
      <c r="P6">
        <v>0</v>
      </c>
      <c r="Q6">
        <v>0</v>
      </c>
      <c r="R6">
        <v>300</v>
      </c>
      <c r="S6">
        <v>300</v>
      </c>
      <c r="T6">
        <v>300</v>
      </c>
      <c r="U6">
        <v>300</v>
      </c>
      <c r="V6">
        <v>300</v>
      </c>
      <c r="W6">
        <v>60</v>
      </c>
      <c r="X6">
        <v>60</v>
      </c>
      <c r="Y6">
        <v>300</v>
      </c>
    </row>
    <row r="7" spans="1:25" x14ac:dyDescent="0.25">
      <c r="A7" t="s">
        <v>74</v>
      </c>
      <c r="B7">
        <v>6000</v>
      </c>
      <c r="C7">
        <v>6169.958778394468</v>
      </c>
      <c r="D7">
        <v>0.74361491203308105</v>
      </c>
      <c r="E7" t="s">
        <v>72</v>
      </c>
      <c r="F7">
        <v>600</v>
      </c>
      <c r="G7">
        <v>616.99587783944673</v>
      </c>
      <c r="H7">
        <v>6000</v>
      </c>
      <c r="I7">
        <v>6000.0000000000018</v>
      </c>
      <c r="J7">
        <v>0.76307106018066406</v>
      </c>
      <c r="K7" t="s">
        <v>72</v>
      </c>
      <c r="L7">
        <v>600</v>
      </c>
      <c r="M7">
        <v>600.00000000000011</v>
      </c>
      <c r="N7">
        <v>300</v>
      </c>
      <c r="O7">
        <v>300</v>
      </c>
      <c r="P7">
        <v>0</v>
      </c>
      <c r="Q7">
        <v>0</v>
      </c>
      <c r="R7">
        <v>300</v>
      </c>
      <c r="S7">
        <v>300</v>
      </c>
      <c r="T7">
        <v>300</v>
      </c>
      <c r="U7">
        <v>300</v>
      </c>
      <c r="V7">
        <v>300</v>
      </c>
      <c r="W7">
        <v>60</v>
      </c>
      <c r="X7">
        <v>60</v>
      </c>
      <c r="Y7">
        <v>300</v>
      </c>
    </row>
    <row r="8" spans="1:25" x14ac:dyDescent="0.25">
      <c r="A8" t="s">
        <v>107</v>
      </c>
      <c r="B8">
        <v>7180</v>
      </c>
      <c r="C8">
        <v>8269.9215063176653</v>
      </c>
      <c r="D8">
        <v>4.692636251449585</v>
      </c>
      <c r="E8" t="s">
        <v>72</v>
      </c>
      <c r="F8">
        <v>718</v>
      </c>
      <c r="G8">
        <v>826.99215063176655</v>
      </c>
      <c r="H8">
        <v>7180</v>
      </c>
      <c r="I8">
        <v>7999.9999999999936</v>
      </c>
      <c r="J8">
        <v>2.07790207862854</v>
      </c>
      <c r="K8" t="s">
        <v>72</v>
      </c>
      <c r="L8">
        <v>718</v>
      </c>
      <c r="M8">
        <v>799.99999999999932</v>
      </c>
      <c r="N8">
        <v>400</v>
      </c>
      <c r="O8">
        <v>400</v>
      </c>
      <c r="P8">
        <v>0</v>
      </c>
      <c r="Q8">
        <v>0</v>
      </c>
      <c r="R8">
        <v>400</v>
      </c>
      <c r="S8">
        <v>400</v>
      </c>
      <c r="T8">
        <v>400</v>
      </c>
      <c r="U8">
        <v>400</v>
      </c>
      <c r="V8">
        <v>400</v>
      </c>
      <c r="W8">
        <v>80</v>
      </c>
      <c r="X8">
        <v>80</v>
      </c>
      <c r="Y8">
        <v>400</v>
      </c>
    </row>
    <row r="9" spans="1:25" x14ac:dyDescent="0.25">
      <c r="A9" t="s">
        <v>75</v>
      </c>
      <c r="B9">
        <v>8000</v>
      </c>
      <c r="C9">
        <v>8269.9215070643604</v>
      </c>
      <c r="D9">
        <v>1.170002698898315</v>
      </c>
      <c r="E9" t="s">
        <v>72</v>
      </c>
      <c r="F9">
        <v>800</v>
      </c>
      <c r="G9">
        <v>826.99215070643606</v>
      </c>
      <c r="H9">
        <v>8000</v>
      </c>
      <c r="I9">
        <v>8000.0000000000018</v>
      </c>
      <c r="J9">
        <v>1.068187475204468</v>
      </c>
      <c r="K9" t="s">
        <v>72</v>
      </c>
      <c r="L9">
        <v>800</v>
      </c>
      <c r="M9">
        <v>800.00000000000011</v>
      </c>
      <c r="N9">
        <v>400</v>
      </c>
      <c r="O9">
        <v>400</v>
      </c>
      <c r="P9">
        <v>80</v>
      </c>
      <c r="Q9">
        <v>80</v>
      </c>
      <c r="R9">
        <v>400</v>
      </c>
      <c r="S9">
        <v>400</v>
      </c>
      <c r="T9">
        <v>400</v>
      </c>
      <c r="U9">
        <v>400</v>
      </c>
      <c r="V9">
        <v>400</v>
      </c>
      <c r="W9">
        <v>80</v>
      </c>
      <c r="X9">
        <v>80</v>
      </c>
      <c r="Y9">
        <v>400</v>
      </c>
    </row>
    <row r="10" spans="1:25" x14ac:dyDescent="0.25">
      <c r="A10" t="s">
        <v>76</v>
      </c>
      <c r="B10">
        <v>10000</v>
      </c>
      <c r="C10">
        <v>10367.91666299554</v>
      </c>
      <c r="D10">
        <v>1.6952517032623291</v>
      </c>
      <c r="E10" t="s">
        <v>72</v>
      </c>
      <c r="F10">
        <v>1000</v>
      </c>
      <c r="G10">
        <v>1036.791666299554</v>
      </c>
      <c r="H10">
        <v>10000</v>
      </c>
      <c r="I10">
        <v>10367.916645636689</v>
      </c>
      <c r="J10">
        <v>2.0912296772003169</v>
      </c>
      <c r="K10" t="s">
        <v>72</v>
      </c>
      <c r="L10">
        <v>1000</v>
      </c>
      <c r="M10">
        <v>1036.791664563669</v>
      </c>
      <c r="N10">
        <v>525</v>
      </c>
      <c r="O10">
        <v>525</v>
      </c>
      <c r="P10">
        <v>100</v>
      </c>
      <c r="Q10">
        <v>100</v>
      </c>
      <c r="R10">
        <v>525</v>
      </c>
      <c r="S10">
        <v>525</v>
      </c>
      <c r="T10">
        <v>525</v>
      </c>
      <c r="U10">
        <v>525</v>
      </c>
      <c r="V10">
        <v>525</v>
      </c>
      <c r="W10">
        <v>105</v>
      </c>
      <c r="X10">
        <v>105</v>
      </c>
      <c r="Y10">
        <v>525</v>
      </c>
    </row>
    <row r="11" spans="1:25" x14ac:dyDescent="0.25">
      <c r="A11" t="s">
        <v>102</v>
      </c>
      <c r="B11">
        <v>41500</v>
      </c>
      <c r="C11">
        <v>41573.124999586158</v>
      </c>
      <c r="D11">
        <v>62.403318643569953</v>
      </c>
      <c r="E11" t="s">
        <v>72</v>
      </c>
      <c r="F11">
        <v>4150</v>
      </c>
      <c r="G11">
        <v>4157.3124999586162</v>
      </c>
      <c r="H11">
        <v>41500</v>
      </c>
      <c r="I11">
        <v>41500.000000000153</v>
      </c>
      <c r="J11">
        <v>170.73312878608701</v>
      </c>
      <c r="K11" t="s">
        <v>72</v>
      </c>
      <c r="L11">
        <v>4150</v>
      </c>
      <c r="M11">
        <v>4150.0000000000146</v>
      </c>
      <c r="N11">
        <v>2075</v>
      </c>
      <c r="O11">
        <v>2075</v>
      </c>
      <c r="P11">
        <v>415</v>
      </c>
      <c r="Q11">
        <v>415</v>
      </c>
      <c r="R11">
        <v>2075</v>
      </c>
      <c r="S11">
        <v>2075</v>
      </c>
      <c r="T11">
        <v>2075</v>
      </c>
      <c r="U11">
        <v>2075</v>
      </c>
      <c r="V11">
        <v>2075</v>
      </c>
      <c r="W11">
        <v>415</v>
      </c>
      <c r="X11">
        <v>415</v>
      </c>
      <c r="Y11">
        <v>2075</v>
      </c>
    </row>
    <row r="12" spans="1:25" x14ac:dyDescent="0.25">
      <c r="A12" t="s">
        <v>103</v>
      </c>
      <c r="B12">
        <v>43500</v>
      </c>
      <c r="C12">
        <v>43669.999999346503</v>
      </c>
      <c r="D12">
        <v>59.998553276062012</v>
      </c>
      <c r="E12" t="s">
        <v>72</v>
      </c>
      <c r="F12">
        <v>4350</v>
      </c>
      <c r="G12">
        <v>4366.9999999346501</v>
      </c>
      <c r="H12">
        <v>43500</v>
      </c>
      <c r="I12">
        <v>43500.000000000007</v>
      </c>
      <c r="J12">
        <v>233.55557560920721</v>
      </c>
      <c r="K12" t="s">
        <v>72</v>
      </c>
      <c r="L12">
        <v>4350</v>
      </c>
      <c r="M12">
        <v>4350.0000000000018</v>
      </c>
      <c r="N12">
        <v>2175</v>
      </c>
      <c r="O12">
        <v>2175</v>
      </c>
      <c r="P12">
        <v>435</v>
      </c>
      <c r="Q12">
        <v>435</v>
      </c>
      <c r="R12">
        <v>2175</v>
      </c>
      <c r="S12">
        <v>2175</v>
      </c>
      <c r="T12">
        <v>2175</v>
      </c>
      <c r="U12">
        <v>2175</v>
      </c>
      <c r="V12">
        <v>2175</v>
      </c>
      <c r="W12">
        <v>435</v>
      </c>
      <c r="X12">
        <v>435</v>
      </c>
      <c r="Y12">
        <v>2175</v>
      </c>
    </row>
    <row r="24" spans="12:12" x14ac:dyDescent="0.25">
      <c r="L24" t="s">
        <v>111</v>
      </c>
    </row>
    <row r="25" spans="12:12" x14ac:dyDescent="0.25">
      <c r="L25" t="s">
        <v>112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A818-3144-4768-9205-93AD032140A0}">
  <dimension ref="A1:AW21"/>
  <sheetViews>
    <sheetView topLeftCell="D1" zoomScale="115" zoomScaleNormal="115" workbookViewId="0">
      <selection activeCell="U3" sqref="U3"/>
    </sheetView>
  </sheetViews>
  <sheetFormatPr defaultRowHeight="15" x14ac:dyDescent="0.25"/>
  <cols>
    <col min="1" max="1" width="37.5703125" bestFit="1" customWidth="1"/>
    <col min="2" max="2" width="18" bestFit="1" customWidth="1"/>
    <col min="3" max="3" width="20.7109375" customWidth="1"/>
    <col min="5" max="5" width="18" bestFit="1" customWidth="1"/>
    <col min="6" max="6" width="15.7109375" bestFit="1" customWidth="1"/>
    <col min="7" max="7" width="18.5703125" bestFit="1" customWidth="1"/>
    <col min="8" max="9" width="11.140625" bestFit="1" customWidth="1"/>
    <col min="13" max="13" width="11.140625" bestFit="1" customWidth="1"/>
    <col min="14" max="14" width="13" customWidth="1"/>
    <col min="15" max="15" width="12.42578125" customWidth="1"/>
    <col min="16" max="16" width="12.7109375" customWidth="1"/>
    <col min="17" max="17" width="12.5703125" customWidth="1"/>
    <col min="20" max="21" width="12.140625" bestFit="1" customWidth="1"/>
    <col min="22" max="22" width="16.140625" bestFit="1" customWidth="1"/>
    <col min="25" max="25" width="18.5703125" bestFit="1" customWidth="1"/>
    <col min="26" max="26" width="13" bestFit="1" customWidth="1"/>
    <col min="28" max="28" width="12.7109375" bestFit="1" customWidth="1"/>
  </cols>
  <sheetData>
    <row r="1" spans="1:49" x14ac:dyDescent="0.25">
      <c r="A1" s="3"/>
      <c r="B1" s="36" t="s">
        <v>1</v>
      </c>
      <c r="C1" s="36"/>
      <c r="D1" s="36"/>
      <c r="E1" s="36"/>
      <c r="F1" s="36"/>
      <c r="G1" s="36"/>
      <c r="H1" s="36"/>
      <c r="I1" s="36"/>
      <c r="J1" s="36"/>
      <c r="K1" s="36"/>
      <c r="L1" s="36"/>
      <c r="M1" s="36"/>
      <c r="N1" s="36"/>
      <c r="O1" s="36"/>
      <c r="P1" s="36"/>
      <c r="Q1" s="36"/>
      <c r="R1" s="36"/>
      <c r="S1" s="36"/>
      <c r="T1" s="36" t="s">
        <v>2</v>
      </c>
      <c r="U1" s="36"/>
      <c r="V1" s="36"/>
      <c r="W1" s="36"/>
      <c r="X1" s="36"/>
      <c r="Y1" s="36"/>
      <c r="Z1" s="36"/>
      <c r="AA1" s="36"/>
      <c r="AB1" s="36"/>
      <c r="AC1" s="36"/>
      <c r="AD1" s="36"/>
      <c r="AE1" s="36"/>
      <c r="AF1" s="36"/>
      <c r="AG1" s="36"/>
      <c r="AH1" s="36"/>
      <c r="AI1" s="36"/>
      <c r="AJ1" s="36"/>
      <c r="AK1" s="36"/>
      <c r="AL1" s="36" t="s">
        <v>110</v>
      </c>
      <c r="AM1" s="36"/>
      <c r="AN1" s="36"/>
      <c r="AO1" s="36"/>
      <c r="AP1" s="36"/>
      <c r="AQ1" s="36"/>
      <c r="AR1" s="36"/>
      <c r="AS1" s="36"/>
      <c r="AT1" s="36"/>
      <c r="AU1" s="36"/>
      <c r="AV1" s="36"/>
      <c r="AW1" s="36"/>
    </row>
    <row r="2" spans="1:49" x14ac:dyDescent="0.25">
      <c r="A2" s="8" t="s">
        <v>14</v>
      </c>
      <c r="B2" s="8" t="s">
        <v>119</v>
      </c>
      <c r="C2" s="8" t="s">
        <v>120</v>
      </c>
      <c r="D2" s="8" t="s">
        <v>69</v>
      </c>
      <c r="E2" s="8" t="s">
        <v>70</v>
      </c>
      <c r="F2" s="8" t="s">
        <v>77</v>
      </c>
      <c r="G2" s="8" t="s">
        <v>7</v>
      </c>
      <c r="H2" s="8" t="s">
        <v>78</v>
      </c>
      <c r="I2" s="8" t="s">
        <v>79</v>
      </c>
      <c r="J2" s="8" t="s">
        <v>80</v>
      </c>
      <c r="K2" s="8" t="s">
        <v>81</v>
      </c>
      <c r="L2" s="8" t="s">
        <v>82</v>
      </c>
      <c r="M2" s="8" t="s">
        <v>83</v>
      </c>
      <c r="N2" s="8" t="s">
        <v>84</v>
      </c>
      <c r="O2" s="8" t="s">
        <v>85</v>
      </c>
      <c r="P2" s="8" t="s">
        <v>86</v>
      </c>
      <c r="Q2" s="8" t="s">
        <v>87</v>
      </c>
      <c r="R2" s="8" t="s">
        <v>88</v>
      </c>
      <c r="S2" s="8" t="s">
        <v>89</v>
      </c>
      <c r="T2" s="8" t="s">
        <v>109</v>
      </c>
      <c r="U2" s="8" t="s">
        <v>121</v>
      </c>
      <c r="V2" s="8" t="s">
        <v>69</v>
      </c>
      <c r="W2" s="8" t="s">
        <v>70</v>
      </c>
      <c r="X2" s="8" t="s">
        <v>77</v>
      </c>
      <c r="Y2" s="8" t="s">
        <v>7</v>
      </c>
      <c r="Z2" s="8" t="s">
        <v>78</v>
      </c>
      <c r="AA2" s="8" t="s">
        <v>79</v>
      </c>
      <c r="AB2" s="8" t="s">
        <v>80</v>
      </c>
      <c r="AC2" s="8" t="s">
        <v>81</v>
      </c>
      <c r="AD2" s="8" t="s">
        <v>82</v>
      </c>
      <c r="AE2" s="8" t="s">
        <v>83</v>
      </c>
      <c r="AF2" s="8" t="s">
        <v>84</v>
      </c>
      <c r="AG2" s="8" t="s">
        <v>85</v>
      </c>
      <c r="AH2" s="8" t="s">
        <v>86</v>
      </c>
      <c r="AI2" s="8" t="s">
        <v>87</v>
      </c>
      <c r="AJ2" s="8" t="s">
        <v>88</v>
      </c>
      <c r="AK2" s="8" t="s">
        <v>89</v>
      </c>
      <c r="AL2" s="8" t="s">
        <v>90</v>
      </c>
      <c r="AM2" s="8" t="s">
        <v>91</v>
      </c>
      <c r="AN2" s="8" t="s">
        <v>92</v>
      </c>
      <c r="AO2" s="8" t="s">
        <v>93</v>
      </c>
      <c r="AP2" s="8" t="s">
        <v>94</v>
      </c>
      <c r="AQ2" s="8" t="s">
        <v>95</v>
      </c>
      <c r="AR2" s="8" t="s">
        <v>96</v>
      </c>
      <c r="AS2" s="8" t="s">
        <v>97</v>
      </c>
      <c r="AT2" s="8" t="s">
        <v>98</v>
      </c>
      <c r="AU2" s="8" t="s">
        <v>99</v>
      </c>
      <c r="AV2" s="8" t="s">
        <v>100</v>
      </c>
      <c r="AW2" s="8" t="s">
        <v>101</v>
      </c>
    </row>
    <row r="3" spans="1:49" x14ac:dyDescent="0.25">
      <c r="A3" t="s">
        <v>104</v>
      </c>
      <c r="B3">
        <v>1000</v>
      </c>
      <c r="C3">
        <v>2000</v>
      </c>
      <c r="D3">
        <v>0.40442204475402832</v>
      </c>
      <c r="E3" t="s">
        <v>72</v>
      </c>
      <c r="F3">
        <v>100</v>
      </c>
      <c r="G3">
        <v>200</v>
      </c>
      <c r="H3">
        <v>0</v>
      </c>
      <c r="I3">
        <v>0</v>
      </c>
      <c r="J3">
        <v>0</v>
      </c>
      <c r="K3">
        <v>100</v>
      </c>
      <c r="L3">
        <v>0</v>
      </c>
      <c r="M3">
        <v>0</v>
      </c>
      <c r="N3">
        <v>50</v>
      </c>
      <c r="O3">
        <v>100</v>
      </c>
      <c r="P3">
        <v>0</v>
      </c>
      <c r="Q3">
        <v>50</v>
      </c>
      <c r="R3">
        <v>100</v>
      </c>
      <c r="S3">
        <v>0</v>
      </c>
      <c r="T3">
        <v>1000</v>
      </c>
      <c r="U3">
        <v>2000</v>
      </c>
      <c r="V3">
        <v>0.40865683555603027</v>
      </c>
      <c r="W3" t="s">
        <v>72</v>
      </c>
      <c r="X3">
        <v>100</v>
      </c>
      <c r="Y3">
        <v>200</v>
      </c>
      <c r="Z3">
        <v>0</v>
      </c>
      <c r="AA3">
        <v>0</v>
      </c>
      <c r="AB3">
        <v>0</v>
      </c>
      <c r="AC3">
        <v>100</v>
      </c>
      <c r="AD3">
        <v>0</v>
      </c>
      <c r="AE3">
        <v>0</v>
      </c>
      <c r="AF3">
        <v>50</v>
      </c>
      <c r="AG3">
        <v>100</v>
      </c>
      <c r="AH3">
        <v>0</v>
      </c>
      <c r="AI3">
        <v>50</v>
      </c>
      <c r="AJ3">
        <v>100</v>
      </c>
      <c r="AK3">
        <v>0</v>
      </c>
      <c r="AL3">
        <v>0</v>
      </c>
      <c r="AM3">
        <v>0</v>
      </c>
      <c r="AN3">
        <v>100</v>
      </c>
      <c r="AO3">
        <v>100</v>
      </c>
      <c r="AP3">
        <v>0</v>
      </c>
      <c r="AQ3">
        <v>0</v>
      </c>
      <c r="AR3">
        <v>100</v>
      </c>
      <c r="AS3">
        <v>100</v>
      </c>
      <c r="AT3">
        <v>20</v>
      </c>
      <c r="AU3">
        <v>100</v>
      </c>
      <c r="AV3">
        <v>100</v>
      </c>
      <c r="AW3">
        <v>20</v>
      </c>
    </row>
    <row r="4" spans="1:49" x14ac:dyDescent="0.25">
      <c r="A4" t="s">
        <v>71</v>
      </c>
      <c r="B4">
        <v>1800</v>
      </c>
      <c r="C4">
        <v>2000</v>
      </c>
      <c r="D4">
        <v>0.3968658447265625</v>
      </c>
      <c r="E4" t="s">
        <v>72</v>
      </c>
      <c r="F4">
        <v>180</v>
      </c>
      <c r="G4">
        <v>200</v>
      </c>
      <c r="H4">
        <v>0</v>
      </c>
      <c r="I4">
        <v>0</v>
      </c>
      <c r="J4">
        <v>100</v>
      </c>
      <c r="K4">
        <v>80</v>
      </c>
      <c r="L4">
        <v>0</v>
      </c>
      <c r="M4">
        <v>0</v>
      </c>
      <c r="N4">
        <v>100</v>
      </c>
      <c r="O4">
        <v>98.75</v>
      </c>
      <c r="P4">
        <v>0</v>
      </c>
      <c r="Q4">
        <v>100</v>
      </c>
      <c r="R4">
        <v>98.75</v>
      </c>
      <c r="S4">
        <v>0</v>
      </c>
      <c r="T4">
        <v>1800</v>
      </c>
      <c r="U4">
        <v>2000</v>
      </c>
      <c r="V4">
        <v>0.39914035797119141</v>
      </c>
      <c r="W4" t="s">
        <v>72</v>
      </c>
      <c r="X4">
        <v>180</v>
      </c>
      <c r="Y4">
        <v>200</v>
      </c>
      <c r="Z4">
        <v>0</v>
      </c>
      <c r="AA4">
        <v>0</v>
      </c>
      <c r="AB4">
        <v>100</v>
      </c>
      <c r="AC4">
        <v>80</v>
      </c>
      <c r="AD4">
        <v>0</v>
      </c>
      <c r="AE4">
        <v>0</v>
      </c>
      <c r="AF4">
        <v>100</v>
      </c>
      <c r="AG4">
        <v>97.5</v>
      </c>
      <c r="AH4">
        <v>0</v>
      </c>
      <c r="AI4">
        <v>100</v>
      </c>
      <c r="AJ4">
        <v>96.25</v>
      </c>
      <c r="AK4">
        <v>0</v>
      </c>
      <c r="AL4">
        <v>0</v>
      </c>
      <c r="AM4">
        <v>0</v>
      </c>
      <c r="AN4">
        <v>100</v>
      </c>
      <c r="AO4">
        <v>100</v>
      </c>
      <c r="AP4">
        <v>0</v>
      </c>
      <c r="AQ4">
        <v>0</v>
      </c>
      <c r="AR4">
        <v>100</v>
      </c>
      <c r="AS4">
        <v>100</v>
      </c>
      <c r="AT4">
        <v>20</v>
      </c>
      <c r="AU4">
        <v>100</v>
      </c>
      <c r="AV4">
        <v>100</v>
      </c>
      <c r="AW4">
        <v>20</v>
      </c>
    </row>
    <row r="5" spans="1:49" x14ac:dyDescent="0.25">
      <c r="A5" t="s">
        <v>105</v>
      </c>
      <c r="B5">
        <v>3000</v>
      </c>
      <c r="C5">
        <v>4099.8470836348506</v>
      </c>
      <c r="D5">
        <v>0.65111613273620605</v>
      </c>
      <c r="E5" t="s">
        <v>72</v>
      </c>
      <c r="F5">
        <v>300</v>
      </c>
      <c r="G5">
        <v>409.98470836348508</v>
      </c>
      <c r="H5">
        <v>0</v>
      </c>
      <c r="I5">
        <v>0</v>
      </c>
      <c r="J5">
        <v>100</v>
      </c>
      <c r="K5">
        <v>200</v>
      </c>
      <c r="L5">
        <v>0</v>
      </c>
      <c r="M5">
        <v>0</v>
      </c>
      <c r="N5">
        <v>200</v>
      </c>
      <c r="O5">
        <v>200</v>
      </c>
      <c r="P5">
        <v>0</v>
      </c>
      <c r="Q5">
        <v>200</v>
      </c>
      <c r="R5">
        <v>200</v>
      </c>
      <c r="S5">
        <v>0</v>
      </c>
      <c r="T5">
        <v>3000</v>
      </c>
      <c r="U5">
        <v>4000</v>
      </c>
      <c r="V5">
        <v>0.65480303764343262</v>
      </c>
      <c r="W5" t="s">
        <v>72</v>
      </c>
      <c r="X5">
        <v>300</v>
      </c>
      <c r="Y5">
        <v>400</v>
      </c>
      <c r="Z5">
        <v>0</v>
      </c>
      <c r="AA5">
        <v>0</v>
      </c>
      <c r="AB5">
        <v>200</v>
      </c>
      <c r="AC5">
        <v>100</v>
      </c>
      <c r="AD5">
        <v>0</v>
      </c>
      <c r="AE5">
        <v>0</v>
      </c>
      <c r="AF5">
        <v>200</v>
      </c>
      <c r="AG5">
        <v>200</v>
      </c>
      <c r="AH5">
        <v>0</v>
      </c>
      <c r="AI5">
        <v>200</v>
      </c>
      <c r="AJ5">
        <v>200</v>
      </c>
      <c r="AK5">
        <v>0</v>
      </c>
      <c r="AL5">
        <v>0</v>
      </c>
      <c r="AM5">
        <v>0</v>
      </c>
      <c r="AN5">
        <v>200</v>
      </c>
      <c r="AO5">
        <v>200</v>
      </c>
      <c r="AP5">
        <v>0</v>
      </c>
      <c r="AQ5">
        <v>0</v>
      </c>
      <c r="AR5">
        <v>200</v>
      </c>
      <c r="AS5">
        <v>200</v>
      </c>
      <c r="AT5">
        <v>40</v>
      </c>
      <c r="AU5">
        <v>200</v>
      </c>
      <c r="AV5">
        <v>200</v>
      </c>
      <c r="AW5">
        <v>40</v>
      </c>
    </row>
    <row r="6" spans="1:49" x14ac:dyDescent="0.25">
      <c r="A6" t="s">
        <v>73</v>
      </c>
      <c r="B6">
        <v>3850</v>
      </c>
      <c r="C6">
        <v>4099.8470836348497</v>
      </c>
      <c r="D6">
        <v>0.69504642486572266</v>
      </c>
      <c r="E6" t="s">
        <v>72</v>
      </c>
      <c r="F6">
        <v>385</v>
      </c>
      <c r="G6">
        <v>409.98470836348503</v>
      </c>
      <c r="H6">
        <v>0</v>
      </c>
      <c r="I6">
        <v>0</v>
      </c>
      <c r="J6">
        <v>200</v>
      </c>
      <c r="K6">
        <v>185</v>
      </c>
      <c r="L6">
        <v>0</v>
      </c>
      <c r="M6">
        <v>0</v>
      </c>
      <c r="N6">
        <v>200</v>
      </c>
      <c r="O6">
        <v>198.75</v>
      </c>
      <c r="P6">
        <v>0</v>
      </c>
      <c r="Q6">
        <v>200</v>
      </c>
      <c r="R6">
        <v>196.25</v>
      </c>
      <c r="S6">
        <v>0</v>
      </c>
      <c r="T6">
        <v>3850</v>
      </c>
      <c r="U6">
        <v>4000</v>
      </c>
      <c r="V6">
        <v>0.59407973289489746</v>
      </c>
      <c r="W6" t="s">
        <v>72</v>
      </c>
      <c r="X6">
        <v>385</v>
      </c>
      <c r="Y6">
        <v>400.00000000000011</v>
      </c>
      <c r="Z6">
        <v>0</v>
      </c>
      <c r="AA6">
        <v>0</v>
      </c>
      <c r="AB6">
        <v>185</v>
      </c>
      <c r="AC6">
        <v>200</v>
      </c>
      <c r="AD6">
        <v>0</v>
      </c>
      <c r="AE6">
        <v>0</v>
      </c>
      <c r="AF6">
        <v>200</v>
      </c>
      <c r="AG6">
        <v>200</v>
      </c>
      <c r="AH6">
        <v>0</v>
      </c>
      <c r="AI6">
        <v>200</v>
      </c>
      <c r="AJ6">
        <v>200</v>
      </c>
      <c r="AK6">
        <v>0</v>
      </c>
      <c r="AL6">
        <v>0</v>
      </c>
      <c r="AM6">
        <v>0</v>
      </c>
      <c r="AN6">
        <v>200</v>
      </c>
      <c r="AO6">
        <v>200</v>
      </c>
      <c r="AP6">
        <v>0</v>
      </c>
      <c r="AQ6">
        <v>0</v>
      </c>
      <c r="AR6">
        <v>200</v>
      </c>
      <c r="AS6">
        <v>200</v>
      </c>
      <c r="AT6">
        <v>40</v>
      </c>
      <c r="AU6">
        <v>200</v>
      </c>
      <c r="AV6">
        <v>200</v>
      </c>
      <c r="AW6">
        <v>40</v>
      </c>
    </row>
    <row r="7" spans="1:49" x14ac:dyDescent="0.25">
      <c r="A7" t="s">
        <v>106</v>
      </c>
      <c r="B7">
        <v>5000</v>
      </c>
      <c r="C7">
        <v>6199.9313149024374</v>
      </c>
      <c r="D7">
        <v>1.4679913520812991</v>
      </c>
      <c r="E7" t="s">
        <v>72</v>
      </c>
      <c r="F7">
        <v>500</v>
      </c>
      <c r="G7">
        <v>619.99313149024374</v>
      </c>
      <c r="H7">
        <v>0</v>
      </c>
      <c r="I7">
        <v>0</v>
      </c>
      <c r="J7">
        <v>300</v>
      </c>
      <c r="K7">
        <v>200</v>
      </c>
      <c r="L7">
        <v>0</v>
      </c>
      <c r="M7">
        <v>0</v>
      </c>
      <c r="N7">
        <v>300</v>
      </c>
      <c r="O7">
        <v>275</v>
      </c>
      <c r="P7">
        <v>0</v>
      </c>
      <c r="Q7">
        <v>300</v>
      </c>
      <c r="R7">
        <v>275</v>
      </c>
      <c r="S7">
        <v>0</v>
      </c>
      <c r="T7">
        <v>5000</v>
      </c>
      <c r="U7">
        <v>6000.0000000000027</v>
      </c>
      <c r="V7">
        <v>1.1483778953552251</v>
      </c>
      <c r="W7" t="s">
        <v>72</v>
      </c>
      <c r="X7">
        <v>500</v>
      </c>
      <c r="Y7">
        <v>600.00000000000023</v>
      </c>
      <c r="Z7">
        <v>0</v>
      </c>
      <c r="AA7">
        <v>0</v>
      </c>
      <c r="AB7">
        <v>300</v>
      </c>
      <c r="AC7">
        <v>200</v>
      </c>
      <c r="AD7">
        <v>0</v>
      </c>
      <c r="AE7">
        <v>0</v>
      </c>
      <c r="AF7">
        <v>300</v>
      </c>
      <c r="AG7">
        <v>300</v>
      </c>
      <c r="AH7">
        <v>0</v>
      </c>
      <c r="AI7">
        <v>300</v>
      </c>
      <c r="AJ7">
        <v>300</v>
      </c>
      <c r="AK7">
        <v>0</v>
      </c>
      <c r="AL7">
        <v>0</v>
      </c>
      <c r="AM7">
        <v>0</v>
      </c>
      <c r="AN7">
        <v>300</v>
      </c>
      <c r="AO7">
        <v>300</v>
      </c>
      <c r="AP7">
        <v>0</v>
      </c>
      <c r="AQ7">
        <v>0</v>
      </c>
      <c r="AR7">
        <v>300</v>
      </c>
      <c r="AS7">
        <v>300</v>
      </c>
      <c r="AT7">
        <v>60</v>
      </c>
      <c r="AU7">
        <v>300</v>
      </c>
      <c r="AV7">
        <v>300</v>
      </c>
      <c r="AW7">
        <v>60</v>
      </c>
    </row>
    <row r="8" spans="1:49" x14ac:dyDescent="0.25">
      <c r="A8" t="s">
        <v>74</v>
      </c>
      <c r="B8">
        <v>5900</v>
      </c>
      <c r="C8">
        <v>6199.9313149024374</v>
      </c>
      <c r="D8">
        <v>0.91589951515197754</v>
      </c>
      <c r="E8" t="s">
        <v>72</v>
      </c>
      <c r="F8">
        <v>590</v>
      </c>
      <c r="G8">
        <v>619.99313149024374</v>
      </c>
      <c r="H8">
        <v>0</v>
      </c>
      <c r="I8">
        <v>0</v>
      </c>
      <c r="J8">
        <v>300</v>
      </c>
      <c r="K8">
        <v>290</v>
      </c>
      <c r="L8">
        <v>0</v>
      </c>
      <c r="M8">
        <v>0</v>
      </c>
      <c r="N8">
        <v>300</v>
      </c>
      <c r="O8">
        <v>300</v>
      </c>
      <c r="P8">
        <v>0</v>
      </c>
      <c r="Q8">
        <v>300</v>
      </c>
      <c r="R8">
        <v>300</v>
      </c>
      <c r="S8">
        <v>0</v>
      </c>
      <c r="T8">
        <v>5900</v>
      </c>
      <c r="U8">
        <v>6000</v>
      </c>
      <c r="V8">
        <v>0.84603548049926758</v>
      </c>
      <c r="W8" t="s">
        <v>72</v>
      </c>
      <c r="X8">
        <v>590</v>
      </c>
      <c r="Y8">
        <v>600</v>
      </c>
      <c r="Z8">
        <v>0</v>
      </c>
      <c r="AA8">
        <v>0</v>
      </c>
      <c r="AB8">
        <v>290</v>
      </c>
      <c r="AC8">
        <v>300</v>
      </c>
      <c r="AD8">
        <v>0</v>
      </c>
      <c r="AE8">
        <v>0</v>
      </c>
      <c r="AF8">
        <v>300</v>
      </c>
      <c r="AG8">
        <v>300</v>
      </c>
      <c r="AH8">
        <v>0</v>
      </c>
      <c r="AI8">
        <v>300</v>
      </c>
      <c r="AJ8">
        <v>300</v>
      </c>
      <c r="AK8">
        <v>0</v>
      </c>
      <c r="AL8">
        <v>0</v>
      </c>
      <c r="AM8">
        <v>0</v>
      </c>
      <c r="AN8">
        <v>300</v>
      </c>
      <c r="AO8">
        <v>300</v>
      </c>
      <c r="AP8">
        <v>0</v>
      </c>
      <c r="AQ8">
        <v>0</v>
      </c>
      <c r="AR8">
        <v>300</v>
      </c>
      <c r="AS8">
        <v>300</v>
      </c>
      <c r="AT8">
        <v>60</v>
      </c>
      <c r="AU8">
        <v>300</v>
      </c>
      <c r="AV8">
        <v>300</v>
      </c>
      <c r="AW8">
        <v>60</v>
      </c>
    </row>
    <row r="9" spans="1:49" x14ac:dyDescent="0.25">
      <c r="A9" t="s">
        <v>107</v>
      </c>
      <c r="B9">
        <v>7000</v>
      </c>
      <c r="C9">
        <v>8299.8627065939618</v>
      </c>
      <c r="D9">
        <v>2.3034801483154301</v>
      </c>
      <c r="E9" t="s">
        <v>72</v>
      </c>
      <c r="F9">
        <v>700</v>
      </c>
      <c r="G9">
        <v>829.98627065939615</v>
      </c>
      <c r="H9">
        <v>0</v>
      </c>
      <c r="I9">
        <v>0</v>
      </c>
      <c r="J9">
        <v>400</v>
      </c>
      <c r="K9">
        <v>300</v>
      </c>
      <c r="L9">
        <v>0</v>
      </c>
      <c r="M9">
        <v>0</v>
      </c>
      <c r="N9">
        <v>400</v>
      </c>
      <c r="O9">
        <v>400</v>
      </c>
      <c r="P9">
        <v>0</v>
      </c>
      <c r="Q9">
        <v>400</v>
      </c>
      <c r="R9">
        <v>400</v>
      </c>
      <c r="S9">
        <v>0</v>
      </c>
      <c r="T9">
        <v>7000</v>
      </c>
      <c r="U9">
        <v>8000</v>
      </c>
      <c r="V9">
        <v>2.1265966892242432</v>
      </c>
      <c r="W9" t="s">
        <v>72</v>
      </c>
      <c r="X9">
        <v>700</v>
      </c>
      <c r="Y9">
        <v>800</v>
      </c>
      <c r="Z9">
        <v>0</v>
      </c>
      <c r="AA9">
        <v>0</v>
      </c>
      <c r="AB9">
        <v>400</v>
      </c>
      <c r="AC9">
        <v>300</v>
      </c>
      <c r="AD9">
        <v>0</v>
      </c>
      <c r="AE9">
        <v>0</v>
      </c>
      <c r="AF9">
        <v>400</v>
      </c>
      <c r="AG9">
        <v>400</v>
      </c>
      <c r="AH9">
        <v>0</v>
      </c>
      <c r="AI9">
        <v>400</v>
      </c>
      <c r="AJ9">
        <v>325</v>
      </c>
      <c r="AK9">
        <v>0</v>
      </c>
      <c r="AL9">
        <v>0</v>
      </c>
      <c r="AM9">
        <v>0</v>
      </c>
      <c r="AN9">
        <v>400</v>
      </c>
      <c r="AO9">
        <v>400</v>
      </c>
      <c r="AP9">
        <v>0</v>
      </c>
      <c r="AQ9">
        <v>0</v>
      </c>
      <c r="AR9">
        <v>400</v>
      </c>
      <c r="AS9">
        <v>400</v>
      </c>
      <c r="AT9">
        <v>80</v>
      </c>
      <c r="AU9">
        <v>400</v>
      </c>
      <c r="AV9">
        <v>400</v>
      </c>
      <c r="AW9">
        <v>80</v>
      </c>
    </row>
    <row r="10" spans="1:49" x14ac:dyDescent="0.25">
      <c r="A10" t="s">
        <v>75</v>
      </c>
      <c r="B10">
        <v>7950</v>
      </c>
      <c r="C10">
        <v>8299.8627065939581</v>
      </c>
      <c r="D10">
        <v>1.6053740978240969</v>
      </c>
      <c r="E10" t="s">
        <v>72</v>
      </c>
      <c r="F10">
        <v>795</v>
      </c>
      <c r="G10">
        <v>829.98627065939593</v>
      </c>
      <c r="H10">
        <v>0</v>
      </c>
      <c r="I10">
        <v>0</v>
      </c>
      <c r="J10">
        <v>395</v>
      </c>
      <c r="K10">
        <v>400</v>
      </c>
      <c r="L10">
        <v>0</v>
      </c>
      <c r="M10">
        <v>0</v>
      </c>
      <c r="N10">
        <v>400</v>
      </c>
      <c r="O10">
        <v>400</v>
      </c>
      <c r="P10">
        <v>0</v>
      </c>
      <c r="Q10">
        <v>400</v>
      </c>
      <c r="R10">
        <v>400</v>
      </c>
      <c r="S10">
        <v>0</v>
      </c>
      <c r="T10">
        <v>7950</v>
      </c>
      <c r="U10">
        <v>7999.9999999999982</v>
      </c>
      <c r="V10">
        <v>1.591102123260498</v>
      </c>
      <c r="W10" t="s">
        <v>72</v>
      </c>
      <c r="X10">
        <v>795</v>
      </c>
      <c r="Y10">
        <v>799.99999999999977</v>
      </c>
      <c r="Z10">
        <v>0</v>
      </c>
      <c r="AA10">
        <v>0</v>
      </c>
      <c r="AB10">
        <v>395</v>
      </c>
      <c r="AC10">
        <v>400</v>
      </c>
      <c r="AD10">
        <v>0</v>
      </c>
      <c r="AE10">
        <v>0</v>
      </c>
      <c r="AF10">
        <v>400</v>
      </c>
      <c r="AG10">
        <v>400</v>
      </c>
      <c r="AH10">
        <v>0</v>
      </c>
      <c r="AI10">
        <v>398.75</v>
      </c>
      <c r="AJ10">
        <v>400</v>
      </c>
      <c r="AK10">
        <v>0</v>
      </c>
      <c r="AL10">
        <v>80</v>
      </c>
      <c r="AM10">
        <v>80</v>
      </c>
      <c r="AN10">
        <v>400</v>
      </c>
      <c r="AO10">
        <v>400</v>
      </c>
      <c r="AP10">
        <v>80</v>
      </c>
      <c r="AQ10">
        <v>80</v>
      </c>
      <c r="AR10">
        <v>400</v>
      </c>
      <c r="AS10">
        <v>400</v>
      </c>
      <c r="AT10">
        <v>80</v>
      </c>
      <c r="AU10">
        <v>400</v>
      </c>
      <c r="AV10">
        <v>400</v>
      </c>
      <c r="AW10">
        <v>80</v>
      </c>
    </row>
    <row r="11" spans="1:49" x14ac:dyDescent="0.25">
      <c r="A11" t="s">
        <v>108</v>
      </c>
      <c r="B11">
        <v>10000</v>
      </c>
      <c r="C11">
        <v>10395.93646864686</v>
      </c>
      <c r="D11">
        <v>1.5926370620727539</v>
      </c>
      <c r="E11" t="s">
        <v>72</v>
      </c>
      <c r="F11">
        <v>1000</v>
      </c>
      <c r="G11">
        <v>1039.593646864686</v>
      </c>
      <c r="H11">
        <v>0</v>
      </c>
      <c r="I11">
        <v>0</v>
      </c>
      <c r="J11">
        <v>500</v>
      </c>
      <c r="K11">
        <v>500</v>
      </c>
      <c r="L11">
        <v>0</v>
      </c>
      <c r="M11">
        <v>0</v>
      </c>
      <c r="N11">
        <v>500</v>
      </c>
      <c r="O11">
        <v>500</v>
      </c>
      <c r="P11">
        <v>0</v>
      </c>
      <c r="Q11">
        <v>500</v>
      </c>
      <c r="R11">
        <v>500</v>
      </c>
      <c r="S11">
        <v>0</v>
      </c>
      <c r="T11">
        <v>10000</v>
      </c>
      <c r="U11">
        <v>10395.936468646871</v>
      </c>
      <c r="V11">
        <v>1.8809516429901121</v>
      </c>
      <c r="W11" t="s">
        <v>72</v>
      </c>
      <c r="X11">
        <v>1000</v>
      </c>
      <c r="Y11">
        <v>1039.5936468646869</v>
      </c>
      <c r="Z11">
        <v>0</v>
      </c>
      <c r="AA11">
        <v>0</v>
      </c>
      <c r="AB11">
        <v>500</v>
      </c>
      <c r="AC11">
        <v>500</v>
      </c>
      <c r="AD11">
        <v>0</v>
      </c>
      <c r="AE11">
        <v>0</v>
      </c>
      <c r="AF11">
        <v>500</v>
      </c>
      <c r="AG11">
        <v>500</v>
      </c>
      <c r="AH11">
        <v>0</v>
      </c>
      <c r="AI11">
        <v>500</v>
      </c>
      <c r="AJ11">
        <v>500</v>
      </c>
      <c r="AK11">
        <v>0</v>
      </c>
      <c r="AL11">
        <v>100</v>
      </c>
      <c r="AM11">
        <v>100</v>
      </c>
      <c r="AN11">
        <v>500</v>
      </c>
      <c r="AO11">
        <v>500</v>
      </c>
      <c r="AP11">
        <v>100</v>
      </c>
      <c r="AQ11">
        <v>100</v>
      </c>
      <c r="AR11">
        <v>525</v>
      </c>
      <c r="AS11">
        <v>525</v>
      </c>
      <c r="AT11">
        <v>105</v>
      </c>
      <c r="AU11">
        <v>525</v>
      </c>
      <c r="AV11">
        <v>525</v>
      </c>
      <c r="AW11">
        <v>105</v>
      </c>
    </row>
    <row r="12" spans="1:49" x14ac:dyDescent="0.25">
      <c r="A12" t="s">
        <v>76</v>
      </c>
      <c r="B12">
        <v>10000</v>
      </c>
      <c r="C12">
        <v>10395.93646864686</v>
      </c>
      <c r="D12">
        <v>2.246846199035645</v>
      </c>
      <c r="E12" t="s">
        <v>72</v>
      </c>
      <c r="F12">
        <v>1000</v>
      </c>
      <c r="G12">
        <v>1039.593646864686</v>
      </c>
      <c r="H12">
        <v>0</v>
      </c>
      <c r="I12">
        <v>0</v>
      </c>
      <c r="J12">
        <v>500</v>
      </c>
      <c r="K12">
        <v>500</v>
      </c>
      <c r="L12">
        <v>0</v>
      </c>
      <c r="M12">
        <v>0</v>
      </c>
      <c r="N12">
        <v>500</v>
      </c>
      <c r="O12">
        <v>500</v>
      </c>
      <c r="P12">
        <v>0</v>
      </c>
      <c r="Q12">
        <v>500</v>
      </c>
      <c r="R12">
        <v>500</v>
      </c>
      <c r="S12">
        <v>0</v>
      </c>
      <c r="T12">
        <v>10000</v>
      </c>
      <c r="U12">
        <v>10395.93646864686</v>
      </c>
      <c r="V12">
        <v>1.604345560073853</v>
      </c>
      <c r="W12" t="s">
        <v>72</v>
      </c>
      <c r="X12">
        <v>1000</v>
      </c>
      <c r="Y12">
        <v>1039.593646864686</v>
      </c>
      <c r="Z12">
        <v>0</v>
      </c>
      <c r="AA12">
        <v>0</v>
      </c>
      <c r="AB12">
        <v>500</v>
      </c>
      <c r="AC12">
        <v>500</v>
      </c>
      <c r="AD12">
        <v>0</v>
      </c>
      <c r="AE12">
        <v>0</v>
      </c>
      <c r="AF12">
        <v>500</v>
      </c>
      <c r="AG12">
        <v>500</v>
      </c>
      <c r="AH12">
        <v>0</v>
      </c>
      <c r="AI12">
        <v>500</v>
      </c>
      <c r="AJ12">
        <v>500</v>
      </c>
      <c r="AK12">
        <v>0</v>
      </c>
      <c r="AL12">
        <v>100</v>
      </c>
      <c r="AM12">
        <v>100</v>
      </c>
      <c r="AN12">
        <v>525</v>
      </c>
      <c r="AO12">
        <v>525</v>
      </c>
      <c r="AP12">
        <v>100</v>
      </c>
      <c r="AQ12">
        <v>100</v>
      </c>
      <c r="AR12">
        <v>525</v>
      </c>
      <c r="AS12">
        <v>525</v>
      </c>
      <c r="AT12">
        <v>105</v>
      </c>
      <c r="AU12">
        <v>525</v>
      </c>
      <c r="AV12">
        <v>525</v>
      </c>
      <c r="AW12">
        <v>105</v>
      </c>
    </row>
    <row r="13" spans="1:49" x14ac:dyDescent="0.25">
      <c r="A13" t="s">
        <v>102</v>
      </c>
      <c r="B13">
        <v>41350</v>
      </c>
      <c r="C13">
        <v>41599.999999310203</v>
      </c>
      <c r="D13">
        <v>125.6354386806488</v>
      </c>
      <c r="E13" t="s">
        <v>72</v>
      </c>
      <c r="F13">
        <v>4135</v>
      </c>
      <c r="G13">
        <v>4159.9999999310194</v>
      </c>
      <c r="H13">
        <v>0</v>
      </c>
      <c r="I13">
        <v>0</v>
      </c>
      <c r="J13">
        <v>2060</v>
      </c>
      <c r="K13">
        <v>2075</v>
      </c>
      <c r="L13">
        <v>0</v>
      </c>
      <c r="M13">
        <v>0</v>
      </c>
      <c r="N13">
        <v>2071.25</v>
      </c>
      <c r="O13">
        <v>2075</v>
      </c>
      <c r="P13">
        <v>0</v>
      </c>
      <c r="Q13">
        <v>2071.25</v>
      </c>
      <c r="R13">
        <v>2075</v>
      </c>
      <c r="S13">
        <v>0</v>
      </c>
      <c r="T13">
        <v>41350</v>
      </c>
      <c r="U13">
        <v>41499.999999999993</v>
      </c>
      <c r="V13">
        <v>472.13532376289368</v>
      </c>
      <c r="W13" t="s">
        <v>72</v>
      </c>
      <c r="X13">
        <v>4135</v>
      </c>
      <c r="Y13">
        <v>4149.9999999999991</v>
      </c>
      <c r="Z13">
        <v>0</v>
      </c>
      <c r="AA13">
        <v>0</v>
      </c>
      <c r="AB13">
        <v>2060</v>
      </c>
      <c r="AC13">
        <v>2075</v>
      </c>
      <c r="AD13">
        <v>0</v>
      </c>
      <c r="AE13">
        <v>0</v>
      </c>
      <c r="AF13">
        <v>2075</v>
      </c>
      <c r="AG13">
        <v>2075</v>
      </c>
      <c r="AH13">
        <v>0</v>
      </c>
      <c r="AI13">
        <v>2072.5</v>
      </c>
      <c r="AJ13">
        <v>2075</v>
      </c>
      <c r="AK13">
        <v>0</v>
      </c>
      <c r="AL13">
        <v>415</v>
      </c>
      <c r="AM13">
        <v>415</v>
      </c>
      <c r="AN13">
        <v>2075</v>
      </c>
      <c r="AO13">
        <v>2075</v>
      </c>
      <c r="AP13">
        <v>415</v>
      </c>
      <c r="AQ13">
        <v>415</v>
      </c>
      <c r="AR13">
        <v>2075</v>
      </c>
      <c r="AS13">
        <v>2075</v>
      </c>
      <c r="AT13">
        <v>415</v>
      </c>
      <c r="AU13">
        <v>2075</v>
      </c>
      <c r="AV13">
        <v>2075</v>
      </c>
      <c r="AW13">
        <v>415</v>
      </c>
    </row>
    <row r="14" spans="1:49" x14ac:dyDescent="0.25">
      <c r="A14" t="s">
        <v>103</v>
      </c>
      <c r="B14">
        <v>43400</v>
      </c>
      <c r="C14">
        <v>43699.999998983723</v>
      </c>
      <c r="D14">
        <v>280.49703884124762</v>
      </c>
      <c r="E14" t="s">
        <v>72</v>
      </c>
      <c r="F14">
        <v>4340</v>
      </c>
      <c r="G14">
        <v>4369.9999998983722</v>
      </c>
      <c r="H14">
        <v>0</v>
      </c>
      <c r="I14">
        <v>0</v>
      </c>
      <c r="J14">
        <v>2175</v>
      </c>
      <c r="K14">
        <v>2165</v>
      </c>
      <c r="L14">
        <v>0</v>
      </c>
      <c r="M14">
        <v>0</v>
      </c>
      <c r="N14">
        <v>2175</v>
      </c>
      <c r="O14">
        <v>2175</v>
      </c>
      <c r="P14">
        <v>0</v>
      </c>
      <c r="Q14">
        <v>2175</v>
      </c>
      <c r="R14">
        <v>2173.75</v>
      </c>
      <c r="S14">
        <v>0</v>
      </c>
      <c r="T14">
        <v>43400</v>
      </c>
      <c r="U14">
        <v>43500.000000000116</v>
      </c>
      <c r="V14">
        <v>869.31182146072388</v>
      </c>
      <c r="W14" t="s">
        <v>72</v>
      </c>
      <c r="X14">
        <v>4340</v>
      </c>
      <c r="Y14">
        <v>4350.0000000000127</v>
      </c>
      <c r="Z14">
        <v>0</v>
      </c>
      <c r="AA14">
        <v>0</v>
      </c>
      <c r="AB14">
        <v>2175</v>
      </c>
      <c r="AC14">
        <v>2165</v>
      </c>
      <c r="AD14">
        <v>0</v>
      </c>
      <c r="AE14">
        <v>0</v>
      </c>
      <c r="AF14">
        <v>2175</v>
      </c>
      <c r="AG14">
        <v>2172.5</v>
      </c>
      <c r="AH14">
        <v>0</v>
      </c>
      <c r="AI14">
        <v>2175</v>
      </c>
      <c r="AJ14">
        <v>2172.5</v>
      </c>
      <c r="AK14">
        <v>0</v>
      </c>
      <c r="AL14">
        <v>435</v>
      </c>
      <c r="AM14">
        <v>435</v>
      </c>
      <c r="AN14">
        <v>2175</v>
      </c>
      <c r="AO14">
        <v>2175</v>
      </c>
      <c r="AP14">
        <v>435</v>
      </c>
      <c r="AQ14">
        <v>435</v>
      </c>
      <c r="AR14">
        <v>2175</v>
      </c>
      <c r="AS14">
        <v>2175</v>
      </c>
      <c r="AT14">
        <v>435</v>
      </c>
      <c r="AU14">
        <v>2175</v>
      </c>
      <c r="AV14">
        <v>2175</v>
      </c>
      <c r="AW14">
        <v>435</v>
      </c>
    </row>
    <row r="20" spans="12:12" x14ac:dyDescent="0.25">
      <c r="L20" t="s">
        <v>111</v>
      </c>
    </row>
    <row r="21" spans="12:12" x14ac:dyDescent="0.25">
      <c r="L21" t="s">
        <v>112</v>
      </c>
    </row>
  </sheetData>
  <mergeCells count="3">
    <mergeCell ref="B1:S1"/>
    <mergeCell ref="T1:AK1"/>
    <mergeCell ref="AL1:AW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2B99D-1905-448A-92F3-B9737D19A52D}">
  <dimension ref="B2:R56"/>
  <sheetViews>
    <sheetView topLeftCell="A2" workbookViewId="0">
      <selection activeCell="R55" sqref="R55"/>
    </sheetView>
  </sheetViews>
  <sheetFormatPr defaultRowHeight="15" x14ac:dyDescent="0.25"/>
  <cols>
    <col min="2" max="2" width="37.5703125" bestFit="1" customWidth="1"/>
    <col min="3" max="3" width="19.7109375" bestFit="1" customWidth="1"/>
    <col min="4" max="9" width="11.140625" bestFit="1" customWidth="1"/>
    <col min="10" max="11" width="11.85546875" bestFit="1" customWidth="1"/>
    <col min="12" max="15" width="11.7109375" bestFit="1" customWidth="1"/>
  </cols>
  <sheetData>
    <row r="2" spans="2:15" ht="15.75" thickBot="1" x14ac:dyDescent="0.3"/>
    <row r="3" spans="2:15" ht="15.75" thickBot="1" x14ac:dyDescent="0.3">
      <c r="D3" s="21" t="s">
        <v>84</v>
      </c>
      <c r="E3" s="22" t="s">
        <v>85</v>
      </c>
      <c r="F3" s="22" t="s">
        <v>86</v>
      </c>
      <c r="G3" s="22" t="s">
        <v>87</v>
      </c>
      <c r="H3" s="22" t="s">
        <v>88</v>
      </c>
      <c r="I3" s="22" t="s">
        <v>89</v>
      </c>
      <c r="J3" s="22" t="s">
        <v>78</v>
      </c>
      <c r="K3" s="22" t="s">
        <v>79</v>
      </c>
      <c r="L3" s="22" t="s">
        <v>80</v>
      </c>
      <c r="M3" s="22" t="s">
        <v>81</v>
      </c>
      <c r="N3" s="22" t="s">
        <v>82</v>
      </c>
      <c r="O3" s="23" t="s">
        <v>83</v>
      </c>
    </row>
    <row r="4" spans="2:15" x14ac:dyDescent="0.25">
      <c r="B4" s="10" t="s">
        <v>104</v>
      </c>
      <c r="C4" s="11" t="s">
        <v>1</v>
      </c>
      <c r="D4" s="10">
        <v>50</v>
      </c>
      <c r="E4" s="11">
        <v>100</v>
      </c>
      <c r="F4" s="11">
        <v>0</v>
      </c>
      <c r="G4" s="11">
        <v>50</v>
      </c>
      <c r="H4" s="11">
        <v>100</v>
      </c>
      <c r="I4" s="12">
        <v>0</v>
      </c>
      <c r="J4" s="10">
        <v>0</v>
      </c>
      <c r="K4" s="11">
        <v>0</v>
      </c>
      <c r="L4" s="11">
        <v>0</v>
      </c>
      <c r="M4" s="11">
        <v>100</v>
      </c>
      <c r="N4" s="11">
        <v>0</v>
      </c>
      <c r="O4" s="12">
        <v>0</v>
      </c>
    </row>
    <row r="5" spans="2:15" x14ac:dyDescent="0.25">
      <c r="B5" s="13"/>
      <c r="C5" t="s">
        <v>2</v>
      </c>
      <c r="D5" s="13">
        <v>50</v>
      </c>
      <c r="E5">
        <v>100</v>
      </c>
      <c r="F5">
        <v>0</v>
      </c>
      <c r="G5">
        <v>50</v>
      </c>
      <c r="H5">
        <v>100</v>
      </c>
      <c r="I5" s="14">
        <v>0</v>
      </c>
      <c r="J5" s="13">
        <v>0</v>
      </c>
      <c r="K5">
        <v>0</v>
      </c>
      <c r="L5">
        <v>0</v>
      </c>
      <c r="M5">
        <v>100</v>
      </c>
      <c r="N5">
        <v>0</v>
      </c>
      <c r="O5" s="14">
        <v>0</v>
      </c>
    </row>
    <row r="6" spans="2:15" ht="15.75" thickBot="1" x14ac:dyDescent="0.3">
      <c r="B6" s="15"/>
      <c r="C6" s="16" t="s">
        <v>110</v>
      </c>
      <c r="D6" s="18">
        <v>100</v>
      </c>
      <c r="E6" s="19">
        <v>100</v>
      </c>
      <c r="F6" s="19">
        <v>20</v>
      </c>
      <c r="G6" s="19">
        <v>100</v>
      </c>
      <c r="H6" s="19">
        <v>100</v>
      </c>
      <c r="I6" s="20">
        <v>20</v>
      </c>
      <c r="J6" s="18">
        <v>0</v>
      </c>
      <c r="K6" s="19">
        <v>0</v>
      </c>
      <c r="L6" s="19">
        <v>100</v>
      </c>
      <c r="M6" s="19">
        <v>100</v>
      </c>
      <c r="N6" s="19">
        <v>0</v>
      </c>
      <c r="O6" s="20">
        <v>0</v>
      </c>
    </row>
    <row r="7" spans="2:15" x14ac:dyDescent="0.25">
      <c r="B7" s="10" t="s">
        <v>71</v>
      </c>
      <c r="C7" s="11" t="s">
        <v>1</v>
      </c>
      <c r="D7" s="10">
        <v>100</v>
      </c>
      <c r="E7" s="11">
        <v>98.75</v>
      </c>
      <c r="F7" s="11">
        <v>0</v>
      </c>
      <c r="G7" s="11">
        <v>100</v>
      </c>
      <c r="H7" s="11">
        <v>98.75</v>
      </c>
      <c r="I7" s="12">
        <v>0</v>
      </c>
      <c r="J7" s="10">
        <v>0</v>
      </c>
      <c r="K7" s="11">
        <v>0</v>
      </c>
      <c r="L7" s="11">
        <v>100</v>
      </c>
      <c r="M7" s="11">
        <v>80</v>
      </c>
      <c r="N7" s="11">
        <v>0</v>
      </c>
      <c r="O7" s="12">
        <v>0</v>
      </c>
    </row>
    <row r="8" spans="2:15" x14ac:dyDescent="0.25">
      <c r="B8" s="13"/>
      <c r="C8" t="s">
        <v>2</v>
      </c>
      <c r="D8" s="13">
        <v>100</v>
      </c>
      <c r="E8">
        <v>97.5</v>
      </c>
      <c r="F8">
        <v>0</v>
      </c>
      <c r="G8">
        <v>100</v>
      </c>
      <c r="H8">
        <v>96.25</v>
      </c>
      <c r="I8" s="14">
        <v>0</v>
      </c>
      <c r="J8" s="13">
        <v>0</v>
      </c>
      <c r="K8">
        <v>0</v>
      </c>
      <c r="L8">
        <v>100</v>
      </c>
      <c r="M8">
        <v>80</v>
      </c>
      <c r="N8">
        <v>0</v>
      </c>
      <c r="O8" s="14">
        <v>0</v>
      </c>
    </row>
    <row r="9" spans="2:15" ht="15.75" thickBot="1" x14ac:dyDescent="0.3">
      <c r="B9" s="15"/>
      <c r="C9" s="16" t="s">
        <v>110</v>
      </c>
      <c r="D9" s="18">
        <v>100</v>
      </c>
      <c r="E9" s="19">
        <v>100</v>
      </c>
      <c r="F9" s="19">
        <v>20</v>
      </c>
      <c r="G9" s="19">
        <v>100</v>
      </c>
      <c r="H9" s="19">
        <v>100</v>
      </c>
      <c r="I9" s="20">
        <v>20</v>
      </c>
      <c r="J9" s="18">
        <v>0</v>
      </c>
      <c r="K9" s="19">
        <v>0</v>
      </c>
      <c r="L9" s="19">
        <v>100</v>
      </c>
      <c r="M9" s="19">
        <v>100</v>
      </c>
      <c r="N9" s="19">
        <v>0</v>
      </c>
      <c r="O9" s="20">
        <v>0</v>
      </c>
    </row>
    <row r="10" spans="2:15" x14ac:dyDescent="0.25">
      <c r="B10" s="10" t="s">
        <v>105</v>
      </c>
      <c r="C10" s="11" t="s">
        <v>1</v>
      </c>
      <c r="D10" s="10">
        <v>200</v>
      </c>
      <c r="E10" s="11">
        <v>200</v>
      </c>
      <c r="F10" s="11">
        <v>0</v>
      </c>
      <c r="G10" s="11">
        <v>200</v>
      </c>
      <c r="H10" s="11">
        <v>200</v>
      </c>
      <c r="I10" s="12">
        <v>0</v>
      </c>
      <c r="J10" s="10">
        <v>0</v>
      </c>
      <c r="K10" s="11">
        <v>0</v>
      </c>
      <c r="L10" s="11">
        <v>100</v>
      </c>
      <c r="M10" s="11">
        <v>200</v>
      </c>
      <c r="N10" s="11">
        <v>0</v>
      </c>
      <c r="O10" s="12">
        <v>0</v>
      </c>
    </row>
    <row r="11" spans="2:15" x14ac:dyDescent="0.25">
      <c r="B11" s="13"/>
      <c r="C11" t="s">
        <v>2</v>
      </c>
      <c r="D11" s="13">
        <v>200</v>
      </c>
      <c r="E11">
        <v>200</v>
      </c>
      <c r="F11">
        <v>0</v>
      </c>
      <c r="G11">
        <v>200</v>
      </c>
      <c r="H11">
        <v>200</v>
      </c>
      <c r="I11" s="14">
        <v>0</v>
      </c>
      <c r="J11" s="13">
        <v>0</v>
      </c>
      <c r="K11">
        <v>0</v>
      </c>
      <c r="L11">
        <v>200</v>
      </c>
      <c r="M11">
        <v>100</v>
      </c>
      <c r="N11">
        <v>0</v>
      </c>
      <c r="O11" s="14">
        <v>0</v>
      </c>
    </row>
    <row r="12" spans="2:15" ht="15.75" thickBot="1" x14ac:dyDescent="0.3">
      <c r="B12" s="15"/>
      <c r="C12" s="16" t="s">
        <v>110</v>
      </c>
      <c r="D12" s="18">
        <v>200</v>
      </c>
      <c r="E12" s="19">
        <v>200</v>
      </c>
      <c r="F12" s="19">
        <v>40</v>
      </c>
      <c r="G12" s="19">
        <v>200</v>
      </c>
      <c r="H12" s="19">
        <v>200</v>
      </c>
      <c r="I12" s="20">
        <v>40</v>
      </c>
      <c r="J12" s="18">
        <v>0</v>
      </c>
      <c r="K12" s="19">
        <v>0</v>
      </c>
      <c r="L12" s="19">
        <v>200</v>
      </c>
      <c r="M12" s="19">
        <v>200</v>
      </c>
      <c r="N12" s="19">
        <v>0</v>
      </c>
      <c r="O12" s="20">
        <v>0</v>
      </c>
    </row>
    <row r="13" spans="2:15" x14ac:dyDescent="0.25">
      <c r="B13" s="10" t="s">
        <v>73</v>
      </c>
      <c r="C13" s="11" t="s">
        <v>1</v>
      </c>
      <c r="D13" s="10">
        <v>200</v>
      </c>
      <c r="E13" s="11">
        <v>198.75</v>
      </c>
      <c r="F13" s="11">
        <v>0</v>
      </c>
      <c r="G13" s="11">
        <v>200</v>
      </c>
      <c r="H13" s="11">
        <v>196.25</v>
      </c>
      <c r="I13" s="12">
        <v>0</v>
      </c>
      <c r="J13" s="10">
        <v>0</v>
      </c>
      <c r="K13" s="11">
        <v>0</v>
      </c>
      <c r="L13" s="11">
        <v>200</v>
      </c>
      <c r="M13" s="11">
        <v>185</v>
      </c>
      <c r="N13" s="11">
        <v>0</v>
      </c>
      <c r="O13" s="12">
        <v>0</v>
      </c>
    </row>
    <row r="14" spans="2:15" x14ac:dyDescent="0.25">
      <c r="B14" s="13"/>
      <c r="C14" t="s">
        <v>2</v>
      </c>
      <c r="D14" s="13">
        <v>200</v>
      </c>
      <c r="E14">
        <v>200</v>
      </c>
      <c r="F14">
        <v>0</v>
      </c>
      <c r="G14">
        <v>200</v>
      </c>
      <c r="H14">
        <v>200</v>
      </c>
      <c r="I14" s="14">
        <v>0</v>
      </c>
      <c r="J14" s="13">
        <v>0</v>
      </c>
      <c r="K14">
        <v>0</v>
      </c>
      <c r="L14">
        <v>185</v>
      </c>
      <c r="M14">
        <v>200</v>
      </c>
      <c r="N14">
        <v>0</v>
      </c>
      <c r="O14" s="14">
        <v>0</v>
      </c>
    </row>
    <row r="15" spans="2:15" ht="15.75" thickBot="1" x14ac:dyDescent="0.3">
      <c r="B15" s="15"/>
      <c r="C15" s="16" t="s">
        <v>110</v>
      </c>
      <c r="D15" s="18">
        <v>200</v>
      </c>
      <c r="E15" s="19">
        <v>200</v>
      </c>
      <c r="F15" s="19">
        <v>40</v>
      </c>
      <c r="G15" s="19">
        <v>200</v>
      </c>
      <c r="H15" s="19">
        <v>200</v>
      </c>
      <c r="I15" s="20">
        <v>40</v>
      </c>
      <c r="J15" s="18">
        <v>0</v>
      </c>
      <c r="K15" s="19">
        <v>0</v>
      </c>
      <c r="L15" s="19">
        <v>200</v>
      </c>
      <c r="M15" s="19">
        <v>200</v>
      </c>
      <c r="N15" s="19">
        <v>0</v>
      </c>
      <c r="O15" s="20">
        <v>0</v>
      </c>
    </row>
    <row r="16" spans="2:15" x14ac:dyDescent="0.25">
      <c r="B16" s="10" t="s">
        <v>106</v>
      </c>
      <c r="C16" s="11" t="s">
        <v>1</v>
      </c>
      <c r="D16" s="10">
        <v>300</v>
      </c>
      <c r="E16" s="11">
        <v>275</v>
      </c>
      <c r="F16" s="11">
        <v>0</v>
      </c>
      <c r="G16" s="11">
        <v>300</v>
      </c>
      <c r="H16" s="11">
        <v>275</v>
      </c>
      <c r="I16" s="12">
        <v>0</v>
      </c>
      <c r="J16" s="10">
        <v>0</v>
      </c>
      <c r="K16" s="11">
        <v>0</v>
      </c>
      <c r="L16" s="11">
        <v>300</v>
      </c>
      <c r="M16" s="11">
        <v>200</v>
      </c>
      <c r="N16" s="11">
        <v>0</v>
      </c>
      <c r="O16" s="12">
        <v>0</v>
      </c>
    </row>
    <row r="17" spans="2:15" x14ac:dyDescent="0.25">
      <c r="B17" s="13"/>
      <c r="C17" t="s">
        <v>2</v>
      </c>
      <c r="D17" s="13">
        <v>300</v>
      </c>
      <c r="E17">
        <v>300</v>
      </c>
      <c r="F17">
        <v>0</v>
      </c>
      <c r="G17">
        <v>300</v>
      </c>
      <c r="H17">
        <v>300</v>
      </c>
      <c r="I17" s="14">
        <v>0</v>
      </c>
      <c r="J17" s="13">
        <v>0</v>
      </c>
      <c r="K17">
        <v>0</v>
      </c>
      <c r="L17">
        <v>300</v>
      </c>
      <c r="M17">
        <v>200</v>
      </c>
      <c r="N17">
        <v>0</v>
      </c>
      <c r="O17" s="14">
        <v>0</v>
      </c>
    </row>
    <row r="18" spans="2:15" ht="15.75" thickBot="1" x14ac:dyDescent="0.3">
      <c r="B18" s="15"/>
      <c r="C18" s="16" t="s">
        <v>110</v>
      </c>
      <c r="D18" s="18">
        <v>300</v>
      </c>
      <c r="E18" s="19">
        <v>300</v>
      </c>
      <c r="F18" s="19">
        <v>60</v>
      </c>
      <c r="G18" s="19">
        <v>300</v>
      </c>
      <c r="H18" s="19">
        <v>300</v>
      </c>
      <c r="I18" s="20">
        <v>60</v>
      </c>
      <c r="J18" s="18">
        <v>0</v>
      </c>
      <c r="K18" s="19">
        <v>0</v>
      </c>
      <c r="L18" s="19">
        <v>300</v>
      </c>
      <c r="M18" s="19">
        <v>300</v>
      </c>
      <c r="N18" s="19">
        <v>0</v>
      </c>
      <c r="O18" s="20">
        <v>0</v>
      </c>
    </row>
    <row r="19" spans="2:15" x14ac:dyDescent="0.25">
      <c r="B19" s="10" t="s">
        <v>74</v>
      </c>
      <c r="C19" s="11" t="s">
        <v>1</v>
      </c>
      <c r="D19" s="10">
        <v>300</v>
      </c>
      <c r="E19" s="11">
        <v>300</v>
      </c>
      <c r="F19" s="11">
        <v>0</v>
      </c>
      <c r="G19" s="11">
        <v>300</v>
      </c>
      <c r="H19" s="11">
        <v>300</v>
      </c>
      <c r="I19" s="12">
        <v>0</v>
      </c>
      <c r="J19" s="10">
        <v>0</v>
      </c>
      <c r="K19" s="11">
        <v>0</v>
      </c>
      <c r="L19" s="11">
        <v>300</v>
      </c>
      <c r="M19" s="11">
        <v>290</v>
      </c>
      <c r="N19" s="11">
        <v>0</v>
      </c>
      <c r="O19" s="12">
        <v>0</v>
      </c>
    </row>
    <row r="20" spans="2:15" x14ac:dyDescent="0.25">
      <c r="B20" s="13"/>
      <c r="C20" t="s">
        <v>2</v>
      </c>
      <c r="D20" s="13">
        <v>300</v>
      </c>
      <c r="E20">
        <v>300</v>
      </c>
      <c r="F20">
        <v>0</v>
      </c>
      <c r="G20">
        <v>300</v>
      </c>
      <c r="H20">
        <v>300</v>
      </c>
      <c r="I20" s="14">
        <v>0</v>
      </c>
      <c r="J20" s="13">
        <v>0</v>
      </c>
      <c r="K20">
        <v>0</v>
      </c>
      <c r="L20">
        <v>290</v>
      </c>
      <c r="M20">
        <v>300</v>
      </c>
      <c r="N20">
        <v>0</v>
      </c>
      <c r="O20" s="14">
        <v>0</v>
      </c>
    </row>
    <row r="21" spans="2:15" ht="15.75" thickBot="1" x14ac:dyDescent="0.3">
      <c r="B21" s="15"/>
      <c r="C21" s="16" t="s">
        <v>110</v>
      </c>
      <c r="D21" s="18">
        <v>300</v>
      </c>
      <c r="E21" s="19">
        <v>300</v>
      </c>
      <c r="F21" s="19">
        <v>60</v>
      </c>
      <c r="G21" s="19">
        <v>300</v>
      </c>
      <c r="H21" s="19">
        <v>300</v>
      </c>
      <c r="I21" s="20">
        <v>60</v>
      </c>
      <c r="J21" s="18">
        <v>0</v>
      </c>
      <c r="K21" s="19">
        <v>0</v>
      </c>
      <c r="L21" s="19">
        <v>300</v>
      </c>
      <c r="M21" s="19">
        <v>300</v>
      </c>
      <c r="N21" s="19">
        <v>0</v>
      </c>
      <c r="O21" s="20">
        <v>0</v>
      </c>
    </row>
    <row r="22" spans="2:15" x14ac:dyDescent="0.25">
      <c r="B22" s="10" t="s">
        <v>107</v>
      </c>
      <c r="C22" s="11" t="s">
        <v>1</v>
      </c>
      <c r="D22" s="10">
        <v>400</v>
      </c>
      <c r="E22" s="11">
        <v>400</v>
      </c>
      <c r="F22" s="11">
        <v>0</v>
      </c>
      <c r="G22" s="11">
        <v>400</v>
      </c>
      <c r="H22" s="11">
        <v>400</v>
      </c>
      <c r="I22" s="12">
        <v>0</v>
      </c>
      <c r="J22" s="10">
        <v>0</v>
      </c>
      <c r="K22" s="11">
        <v>0</v>
      </c>
      <c r="L22" s="11">
        <v>400</v>
      </c>
      <c r="M22" s="11">
        <v>300</v>
      </c>
      <c r="N22" s="11">
        <v>0</v>
      </c>
      <c r="O22" s="12">
        <v>0</v>
      </c>
    </row>
    <row r="23" spans="2:15" x14ac:dyDescent="0.25">
      <c r="B23" s="13"/>
      <c r="C23" t="s">
        <v>2</v>
      </c>
      <c r="D23" s="13">
        <v>400</v>
      </c>
      <c r="E23">
        <v>400</v>
      </c>
      <c r="F23">
        <v>0</v>
      </c>
      <c r="G23">
        <v>400</v>
      </c>
      <c r="H23">
        <v>325</v>
      </c>
      <c r="I23" s="14">
        <v>0</v>
      </c>
      <c r="J23" s="13">
        <v>0</v>
      </c>
      <c r="K23">
        <v>0</v>
      </c>
      <c r="L23">
        <v>400</v>
      </c>
      <c r="M23">
        <v>300</v>
      </c>
      <c r="N23">
        <v>0</v>
      </c>
      <c r="O23" s="14">
        <v>0</v>
      </c>
    </row>
    <row r="24" spans="2:15" ht="15.75" thickBot="1" x14ac:dyDescent="0.3">
      <c r="B24" s="15"/>
      <c r="C24" s="16" t="s">
        <v>110</v>
      </c>
      <c r="D24" s="18">
        <v>400</v>
      </c>
      <c r="E24" s="19">
        <v>400</v>
      </c>
      <c r="F24" s="19">
        <v>80</v>
      </c>
      <c r="G24" s="19">
        <v>400</v>
      </c>
      <c r="H24" s="19">
        <v>400</v>
      </c>
      <c r="I24" s="20">
        <v>80</v>
      </c>
      <c r="J24" s="18">
        <v>0</v>
      </c>
      <c r="K24" s="19">
        <v>0</v>
      </c>
      <c r="L24" s="19">
        <v>400</v>
      </c>
      <c r="M24" s="19">
        <v>400</v>
      </c>
      <c r="N24" s="19">
        <v>0</v>
      </c>
      <c r="O24" s="20">
        <v>0</v>
      </c>
    </row>
    <row r="25" spans="2:15" x14ac:dyDescent="0.25">
      <c r="B25" s="10" t="s">
        <v>75</v>
      </c>
      <c r="C25" s="11" t="s">
        <v>1</v>
      </c>
      <c r="D25" s="10">
        <v>400</v>
      </c>
      <c r="E25" s="11">
        <v>400</v>
      </c>
      <c r="F25" s="11">
        <v>0</v>
      </c>
      <c r="G25" s="11">
        <v>400</v>
      </c>
      <c r="H25" s="11">
        <v>400</v>
      </c>
      <c r="I25" s="12">
        <v>0</v>
      </c>
      <c r="J25" s="10">
        <v>0</v>
      </c>
      <c r="K25" s="11">
        <v>0</v>
      </c>
      <c r="L25" s="11">
        <v>395</v>
      </c>
      <c r="M25" s="11">
        <v>400</v>
      </c>
      <c r="N25" s="11">
        <v>0</v>
      </c>
      <c r="O25" s="12">
        <v>0</v>
      </c>
    </row>
    <row r="26" spans="2:15" x14ac:dyDescent="0.25">
      <c r="B26" s="13"/>
      <c r="C26" t="s">
        <v>2</v>
      </c>
      <c r="D26" s="13">
        <v>400</v>
      </c>
      <c r="E26">
        <v>400</v>
      </c>
      <c r="F26">
        <v>0</v>
      </c>
      <c r="G26">
        <v>398.75</v>
      </c>
      <c r="H26">
        <v>400</v>
      </c>
      <c r="I26" s="14">
        <v>0</v>
      </c>
      <c r="J26" s="13">
        <v>0</v>
      </c>
      <c r="K26">
        <v>0</v>
      </c>
      <c r="L26">
        <v>395</v>
      </c>
      <c r="M26">
        <v>400</v>
      </c>
      <c r="N26">
        <v>0</v>
      </c>
      <c r="O26" s="14">
        <v>0</v>
      </c>
    </row>
    <row r="27" spans="2:15" ht="15.75" thickBot="1" x14ac:dyDescent="0.3">
      <c r="B27" s="15"/>
      <c r="C27" s="16" t="s">
        <v>110</v>
      </c>
      <c r="D27" s="15">
        <v>400</v>
      </c>
      <c r="E27" s="16">
        <v>400</v>
      </c>
      <c r="F27" s="16">
        <v>80</v>
      </c>
      <c r="G27" s="16">
        <v>400</v>
      </c>
      <c r="H27" s="16">
        <v>400</v>
      </c>
      <c r="I27" s="17">
        <v>80</v>
      </c>
      <c r="J27" s="15">
        <v>80</v>
      </c>
      <c r="K27" s="16">
        <v>80</v>
      </c>
      <c r="L27" s="16">
        <v>400</v>
      </c>
      <c r="M27" s="16">
        <v>400</v>
      </c>
      <c r="N27" s="16">
        <v>80</v>
      </c>
      <c r="O27" s="17">
        <v>80</v>
      </c>
    </row>
    <row r="28" spans="2:15" x14ac:dyDescent="0.25">
      <c r="B28" s="10" t="s">
        <v>108</v>
      </c>
      <c r="C28" s="11" t="s">
        <v>1</v>
      </c>
      <c r="D28" s="10">
        <v>500</v>
      </c>
      <c r="E28" s="11">
        <v>500</v>
      </c>
      <c r="F28" s="11">
        <v>0</v>
      </c>
      <c r="G28" s="11">
        <v>500</v>
      </c>
      <c r="H28" s="11">
        <v>500</v>
      </c>
      <c r="I28" s="12">
        <v>0</v>
      </c>
      <c r="J28" s="10">
        <v>0</v>
      </c>
      <c r="K28" s="11">
        <v>0</v>
      </c>
      <c r="L28" s="11">
        <v>500</v>
      </c>
      <c r="M28" s="11">
        <v>500</v>
      </c>
      <c r="N28" s="11">
        <v>0</v>
      </c>
      <c r="O28" s="12">
        <v>0</v>
      </c>
    </row>
    <row r="29" spans="2:15" x14ac:dyDescent="0.25">
      <c r="B29" s="13"/>
      <c r="C29" t="s">
        <v>2</v>
      </c>
      <c r="D29" s="13">
        <v>500</v>
      </c>
      <c r="E29">
        <v>500</v>
      </c>
      <c r="F29">
        <v>0</v>
      </c>
      <c r="G29">
        <v>500</v>
      </c>
      <c r="H29">
        <v>500</v>
      </c>
      <c r="I29" s="14">
        <v>0</v>
      </c>
      <c r="J29" s="13">
        <v>0</v>
      </c>
      <c r="K29">
        <v>0</v>
      </c>
      <c r="L29">
        <v>500</v>
      </c>
      <c r="M29">
        <v>500</v>
      </c>
      <c r="N29">
        <v>0</v>
      </c>
      <c r="O29" s="14">
        <v>0</v>
      </c>
    </row>
    <row r="30" spans="2:15" ht="15.75" thickBot="1" x14ac:dyDescent="0.3">
      <c r="B30" s="15"/>
      <c r="C30" s="16" t="s">
        <v>110</v>
      </c>
      <c r="D30" s="18">
        <v>525</v>
      </c>
      <c r="E30" s="19">
        <v>525</v>
      </c>
      <c r="F30" s="19">
        <v>105</v>
      </c>
      <c r="G30" s="19">
        <v>525</v>
      </c>
      <c r="H30" s="19">
        <v>525</v>
      </c>
      <c r="I30" s="20">
        <v>105</v>
      </c>
      <c r="J30" s="18">
        <v>100</v>
      </c>
      <c r="K30" s="19">
        <v>100</v>
      </c>
      <c r="L30" s="19">
        <v>500</v>
      </c>
      <c r="M30" s="19">
        <v>500</v>
      </c>
      <c r="N30" s="19">
        <v>100</v>
      </c>
      <c r="O30" s="20">
        <v>100</v>
      </c>
    </row>
    <row r="31" spans="2:15" x14ac:dyDescent="0.25">
      <c r="B31" s="10" t="s">
        <v>76</v>
      </c>
      <c r="C31" s="11" t="s">
        <v>1</v>
      </c>
      <c r="D31" s="10">
        <v>500</v>
      </c>
      <c r="E31" s="11">
        <v>500</v>
      </c>
      <c r="F31" s="11">
        <v>0</v>
      </c>
      <c r="G31" s="11">
        <v>500</v>
      </c>
      <c r="H31" s="11">
        <v>500</v>
      </c>
      <c r="I31" s="12">
        <v>0</v>
      </c>
      <c r="J31" s="10">
        <v>0</v>
      </c>
      <c r="K31" s="11">
        <v>0</v>
      </c>
      <c r="L31" s="11">
        <v>500</v>
      </c>
      <c r="M31" s="11">
        <v>500</v>
      </c>
      <c r="N31" s="11">
        <v>0</v>
      </c>
      <c r="O31" s="12">
        <v>0</v>
      </c>
    </row>
    <row r="32" spans="2:15" x14ac:dyDescent="0.25">
      <c r="B32" s="13"/>
      <c r="C32" t="s">
        <v>2</v>
      </c>
      <c r="D32" s="13">
        <v>500</v>
      </c>
      <c r="E32">
        <v>500</v>
      </c>
      <c r="F32">
        <v>0</v>
      </c>
      <c r="G32">
        <v>500</v>
      </c>
      <c r="H32">
        <v>500</v>
      </c>
      <c r="I32" s="14">
        <v>0</v>
      </c>
      <c r="J32" s="13">
        <v>0</v>
      </c>
      <c r="K32">
        <v>0</v>
      </c>
      <c r="L32">
        <v>500</v>
      </c>
      <c r="M32">
        <v>500</v>
      </c>
      <c r="N32">
        <v>0</v>
      </c>
      <c r="O32" s="14">
        <v>0</v>
      </c>
    </row>
    <row r="33" spans="2:15" ht="15.75" thickBot="1" x14ac:dyDescent="0.3">
      <c r="B33" s="15"/>
      <c r="C33" s="16" t="s">
        <v>110</v>
      </c>
      <c r="D33" s="18">
        <v>525</v>
      </c>
      <c r="E33" s="19">
        <v>525</v>
      </c>
      <c r="F33" s="19">
        <v>105</v>
      </c>
      <c r="G33" s="19">
        <v>525</v>
      </c>
      <c r="H33" s="19">
        <v>525</v>
      </c>
      <c r="I33" s="20">
        <v>105</v>
      </c>
      <c r="J33" s="18">
        <v>100</v>
      </c>
      <c r="K33" s="19">
        <v>100</v>
      </c>
      <c r="L33" s="19">
        <v>525</v>
      </c>
      <c r="M33" s="19">
        <v>525</v>
      </c>
      <c r="N33" s="19">
        <v>100</v>
      </c>
      <c r="O33" s="20">
        <v>100</v>
      </c>
    </row>
    <row r="34" spans="2:15" x14ac:dyDescent="0.25">
      <c r="B34" s="10" t="s">
        <v>102</v>
      </c>
      <c r="C34" s="11" t="s">
        <v>1</v>
      </c>
      <c r="D34" s="10">
        <v>2071.25</v>
      </c>
      <c r="E34" s="11">
        <v>2075</v>
      </c>
      <c r="F34" s="11">
        <v>0</v>
      </c>
      <c r="G34" s="11">
        <v>2071.25</v>
      </c>
      <c r="H34" s="11">
        <v>2075</v>
      </c>
      <c r="I34" s="12">
        <v>0</v>
      </c>
      <c r="J34" s="10">
        <v>0</v>
      </c>
      <c r="K34" s="11">
        <v>0</v>
      </c>
      <c r="L34" s="11">
        <v>2060</v>
      </c>
      <c r="M34" s="11">
        <v>2075</v>
      </c>
      <c r="N34" s="11">
        <v>0</v>
      </c>
      <c r="O34" s="12">
        <v>0</v>
      </c>
    </row>
    <row r="35" spans="2:15" x14ac:dyDescent="0.25">
      <c r="B35" s="13"/>
      <c r="C35" t="s">
        <v>2</v>
      </c>
      <c r="D35" s="13">
        <v>2075</v>
      </c>
      <c r="E35">
        <v>2075</v>
      </c>
      <c r="F35">
        <v>0</v>
      </c>
      <c r="G35">
        <v>2072.5</v>
      </c>
      <c r="H35">
        <v>2075</v>
      </c>
      <c r="I35" s="14">
        <v>0</v>
      </c>
      <c r="J35" s="13">
        <v>0</v>
      </c>
      <c r="K35">
        <v>0</v>
      </c>
      <c r="L35">
        <v>2060</v>
      </c>
      <c r="M35">
        <v>2075</v>
      </c>
      <c r="N35">
        <v>0</v>
      </c>
      <c r="O35" s="14">
        <v>0</v>
      </c>
    </row>
    <row r="36" spans="2:15" ht="15.75" thickBot="1" x14ac:dyDescent="0.3">
      <c r="B36" s="15"/>
      <c r="C36" s="16" t="s">
        <v>110</v>
      </c>
      <c r="D36" s="18">
        <v>2075</v>
      </c>
      <c r="E36" s="19">
        <v>2075</v>
      </c>
      <c r="F36" s="19">
        <v>415</v>
      </c>
      <c r="G36" s="19">
        <v>2075</v>
      </c>
      <c r="H36" s="19">
        <v>2075</v>
      </c>
      <c r="I36" s="20">
        <v>415</v>
      </c>
      <c r="J36" s="18">
        <v>415</v>
      </c>
      <c r="K36" s="19">
        <v>415</v>
      </c>
      <c r="L36" s="19">
        <v>2075</v>
      </c>
      <c r="M36" s="19">
        <v>2075</v>
      </c>
      <c r="N36" s="19">
        <v>415</v>
      </c>
      <c r="O36" s="20">
        <v>415</v>
      </c>
    </row>
    <row r="37" spans="2:15" x14ac:dyDescent="0.25">
      <c r="B37" s="10" t="s">
        <v>103</v>
      </c>
      <c r="C37" s="11" t="s">
        <v>1</v>
      </c>
      <c r="D37" s="10">
        <v>2175</v>
      </c>
      <c r="E37" s="11">
        <v>2175</v>
      </c>
      <c r="F37" s="11">
        <v>0</v>
      </c>
      <c r="G37" s="11">
        <v>2175</v>
      </c>
      <c r="H37" s="11">
        <v>2173.75</v>
      </c>
      <c r="I37" s="12">
        <v>0</v>
      </c>
      <c r="J37" s="10">
        <v>0</v>
      </c>
      <c r="K37" s="11">
        <v>0</v>
      </c>
      <c r="L37" s="11">
        <v>2175</v>
      </c>
      <c r="M37" s="11">
        <v>2165</v>
      </c>
      <c r="N37" s="11">
        <v>0</v>
      </c>
      <c r="O37" s="12">
        <v>0</v>
      </c>
    </row>
    <row r="38" spans="2:15" x14ac:dyDescent="0.25">
      <c r="B38" s="13"/>
      <c r="C38" t="s">
        <v>2</v>
      </c>
      <c r="D38" s="13">
        <v>2175</v>
      </c>
      <c r="E38">
        <v>2172.5</v>
      </c>
      <c r="F38">
        <v>0</v>
      </c>
      <c r="G38">
        <v>2175</v>
      </c>
      <c r="H38">
        <v>2172.5</v>
      </c>
      <c r="I38" s="14">
        <v>0</v>
      </c>
      <c r="J38" s="13">
        <v>0</v>
      </c>
      <c r="K38">
        <v>0</v>
      </c>
      <c r="L38">
        <v>2175</v>
      </c>
      <c r="M38">
        <v>2165</v>
      </c>
      <c r="N38">
        <v>0</v>
      </c>
      <c r="O38" s="14">
        <v>0</v>
      </c>
    </row>
    <row r="39" spans="2:15" ht="15.75" thickBot="1" x14ac:dyDescent="0.3">
      <c r="B39" s="15"/>
      <c r="C39" s="16" t="s">
        <v>110</v>
      </c>
      <c r="D39" s="18">
        <v>2175</v>
      </c>
      <c r="E39" s="19">
        <v>2175</v>
      </c>
      <c r="F39" s="19">
        <v>435</v>
      </c>
      <c r="G39" s="19">
        <v>2175</v>
      </c>
      <c r="H39" s="19">
        <v>2175</v>
      </c>
      <c r="I39" s="20">
        <v>435</v>
      </c>
      <c r="J39" s="18">
        <v>435</v>
      </c>
      <c r="K39" s="19">
        <v>435</v>
      </c>
      <c r="L39" s="19">
        <v>2175</v>
      </c>
      <c r="M39" s="19">
        <v>2175</v>
      </c>
      <c r="N39" s="19">
        <v>435</v>
      </c>
      <c r="O39" s="20">
        <v>435</v>
      </c>
    </row>
    <row r="42" spans="2:15" ht="15.75" thickBot="1" x14ac:dyDescent="0.3"/>
    <row r="43" spans="2:15" ht="15.75" thickBot="1" x14ac:dyDescent="0.3">
      <c r="C43" s="29" t="s">
        <v>114</v>
      </c>
      <c r="D43" s="21" t="s">
        <v>84</v>
      </c>
      <c r="E43" s="22" t="s">
        <v>85</v>
      </c>
      <c r="F43" s="22" t="s">
        <v>86</v>
      </c>
      <c r="G43" s="22" t="s">
        <v>87</v>
      </c>
      <c r="H43" s="22" t="s">
        <v>88</v>
      </c>
      <c r="I43" s="22" t="s">
        <v>89</v>
      </c>
      <c r="J43" s="22" t="s">
        <v>78</v>
      </c>
      <c r="K43" s="22" t="s">
        <v>79</v>
      </c>
      <c r="L43" s="22" t="s">
        <v>80</v>
      </c>
      <c r="M43" s="22" t="s">
        <v>81</v>
      </c>
      <c r="N43" s="22" t="s">
        <v>82</v>
      </c>
      <c r="O43" s="23" t="s">
        <v>83</v>
      </c>
    </row>
    <row r="44" spans="2:15" x14ac:dyDescent="0.25">
      <c r="C44" s="24" t="s">
        <v>1</v>
      </c>
      <c r="D44" s="10">
        <v>2175</v>
      </c>
      <c r="E44" s="11">
        <v>2175</v>
      </c>
      <c r="F44" s="11">
        <v>0</v>
      </c>
      <c r="G44" s="11">
        <v>2175</v>
      </c>
      <c r="H44" s="11">
        <v>2173.75</v>
      </c>
      <c r="I44" s="11">
        <v>0</v>
      </c>
      <c r="J44" s="11">
        <v>0</v>
      </c>
      <c r="K44" s="11">
        <v>0</v>
      </c>
      <c r="L44" s="11">
        <v>2175</v>
      </c>
      <c r="M44" s="11">
        <v>2165</v>
      </c>
      <c r="N44" s="11">
        <v>0</v>
      </c>
      <c r="O44" s="12">
        <v>0</v>
      </c>
    </row>
    <row r="45" spans="2:15" x14ac:dyDescent="0.25">
      <c r="C45" s="25" t="s">
        <v>2</v>
      </c>
      <c r="D45" s="13">
        <v>2175</v>
      </c>
      <c r="E45">
        <v>2172.5</v>
      </c>
      <c r="F45">
        <v>0</v>
      </c>
      <c r="G45">
        <v>2175</v>
      </c>
      <c r="H45">
        <v>2172.5</v>
      </c>
      <c r="I45">
        <v>0</v>
      </c>
      <c r="J45">
        <v>0</v>
      </c>
      <c r="K45">
        <v>0</v>
      </c>
      <c r="L45">
        <v>2175</v>
      </c>
      <c r="M45">
        <v>2165</v>
      </c>
      <c r="N45">
        <v>0</v>
      </c>
      <c r="O45" s="14">
        <v>0</v>
      </c>
    </row>
    <row r="46" spans="2:15" ht="15.75" thickBot="1" x14ac:dyDescent="0.3">
      <c r="C46" s="26" t="s">
        <v>110</v>
      </c>
      <c r="D46" s="18">
        <v>2175</v>
      </c>
      <c r="E46" s="19">
        <v>2175</v>
      </c>
      <c r="F46" s="19">
        <v>435</v>
      </c>
      <c r="G46" s="19">
        <v>2175</v>
      </c>
      <c r="H46" s="19">
        <v>2175</v>
      </c>
      <c r="I46" s="19">
        <v>435</v>
      </c>
      <c r="J46" s="19">
        <v>435</v>
      </c>
      <c r="K46" s="19">
        <v>435</v>
      </c>
      <c r="L46" s="19">
        <v>2175</v>
      </c>
      <c r="M46" s="19">
        <v>2175</v>
      </c>
      <c r="N46" s="19">
        <v>435</v>
      </c>
      <c r="O46" s="20">
        <v>435</v>
      </c>
    </row>
    <row r="49" spans="3:18" ht="15.75" thickBot="1" x14ac:dyDescent="0.3"/>
    <row r="50" spans="3:18" ht="15.75" thickBot="1" x14ac:dyDescent="0.3">
      <c r="C50" s="29" t="s">
        <v>115</v>
      </c>
      <c r="D50" s="28" t="s">
        <v>84</v>
      </c>
      <c r="E50" s="27" t="s">
        <v>85</v>
      </c>
      <c r="F50" s="27" t="s">
        <v>86</v>
      </c>
      <c r="G50" s="27" t="s">
        <v>87</v>
      </c>
      <c r="H50" s="27" t="s">
        <v>88</v>
      </c>
      <c r="I50" s="27" t="s">
        <v>89</v>
      </c>
      <c r="J50" s="27" t="s">
        <v>78</v>
      </c>
      <c r="K50" s="27" t="s">
        <v>79</v>
      </c>
      <c r="L50" s="27" t="s">
        <v>80</v>
      </c>
      <c r="M50" s="27" t="s">
        <v>81</v>
      </c>
      <c r="N50" s="27" t="s">
        <v>82</v>
      </c>
      <c r="O50" s="27" t="s">
        <v>83</v>
      </c>
    </row>
    <row r="51" spans="3:18" x14ac:dyDescent="0.25">
      <c r="C51" s="24" t="s">
        <v>1</v>
      </c>
      <c r="D51" s="10">
        <v>2184.999999975495</v>
      </c>
      <c r="E51" s="11">
        <v>2184.999999953046</v>
      </c>
      <c r="F51" s="11">
        <v>67.457838757180383</v>
      </c>
      <c r="G51" s="11">
        <v>2117.5421612183118</v>
      </c>
      <c r="H51" s="11">
        <v>2110.9271019279199</v>
      </c>
      <c r="I51" s="11">
        <v>74.072898025125923</v>
      </c>
      <c r="J51" s="11">
        <v>66.065702960629807</v>
      </c>
      <c r="K51" s="11">
        <v>1.3921357965506569</v>
      </c>
      <c r="L51" s="11">
        <v>2117.542161218314</v>
      </c>
      <c r="M51" s="11">
        <v>2110.9271019279199</v>
      </c>
      <c r="N51" s="11">
        <v>49.641800695885358</v>
      </c>
      <c r="O51" s="12">
        <v>24.431097329240551</v>
      </c>
    </row>
    <row r="52" spans="3:18" x14ac:dyDescent="0.25">
      <c r="C52" s="25" t="s">
        <v>2</v>
      </c>
      <c r="D52" s="13">
        <v>2175</v>
      </c>
      <c r="E52">
        <v>2175</v>
      </c>
      <c r="F52">
        <v>86.233897189625722</v>
      </c>
      <c r="G52">
        <v>2088.7661028103739</v>
      </c>
      <c r="H52">
        <v>2087.8009941239802</v>
      </c>
      <c r="I52">
        <v>87.199005876025339</v>
      </c>
      <c r="J52">
        <v>1.370932568040657</v>
      </c>
      <c r="K52">
        <v>84.862964621585306</v>
      </c>
      <c r="L52">
        <v>2088.766102810373</v>
      </c>
      <c r="M52">
        <v>2087.8009941239789</v>
      </c>
      <c r="N52">
        <v>51.929197935400218</v>
      </c>
      <c r="O52" s="14">
        <v>35.269807940625107</v>
      </c>
    </row>
    <row r="53" spans="3:18" ht="15.75" thickBot="1" x14ac:dyDescent="0.3">
      <c r="C53" s="26" t="s">
        <v>110</v>
      </c>
      <c r="D53" s="15">
        <v>2175</v>
      </c>
      <c r="E53" s="16">
        <v>2175</v>
      </c>
      <c r="F53" s="16">
        <v>435</v>
      </c>
      <c r="G53" s="16">
        <v>2175</v>
      </c>
      <c r="H53" s="16">
        <v>2175</v>
      </c>
      <c r="I53" s="16">
        <v>435</v>
      </c>
      <c r="J53" s="16">
        <v>435</v>
      </c>
      <c r="K53" s="16">
        <v>435</v>
      </c>
      <c r="L53" s="16">
        <v>2175</v>
      </c>
      <c r="M53" s="16">
        <v>2175</v>
      </c>
      <c r="N53" s="16">
        <v>435</v>
      </c>
      <c r="O53" s="17">
        <v>435</v>
      </c>
    </row>
    <row r="54" spans="3:18" x14ac:dyDescent="0.25">
      <c r="R54" t="s">
        <v>116</v>
      </c>
    </row>
    <row r="55" spans="3:18" x14ac:dyDescent="0.25">
      <c r="R55" t="s">
        <v>117</v>
      </c>
    </row>
    <row r="56" spans="3:18" x14ac:dyDescent="0.25">
      <c r="R56" t="s">
        <v>118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31891-C015-411B-B6BA-37082A112068}">
  <dimension ref="A1:N30"/>
  <sheetViews>
    <sheetView workbookViewId="0">
      <selection activeCell="B8" sqref="B8:N11"/>
    </sheetView>
  </sheetViews>
  <sheetFormatPr defaultRowHeight="15" x14ac:dyDescent="0.25"/>
  <cols>
    <col min="1" max="1" width="37.5703125" bestFit="1" customWidth="1"/>
    <col min="2" max="2" width="19.7109375" bestFit="1" customWidth="1"/>
    <col min="3" max="8" width="11.140625" bestFit="1" customWidth="1"/>
    <col min="9" max="10" width="11.85546875" bestFit="1" customWidth="1"/>
    <col min="11" max="14" width="11.7109375" bestFit="1" customWidth="1"/>
  </cols>
  <sheetData>
    <row r="1" spans="1:14" ht="15.75" thickBot="1" x14ac:dyDescent="0.3">
      <c r="A1" s="37" t="s">
        <v>114</v>
      </c>
      <c r="B1" s="38"/>
      <c r="C1" s="28" t="s">
        <v>84</v>
      </c>
      <c r="D1" s="27" t="s">
        <v>85</v>
      </c>
      <c r="E1" s="27" t="s">
        <v>86</v>
      </c>
      <c r="F1" s="27" t="s">
        <v>87</v>
      </c>
      <c r="G1" s="27" t="s">
        <v>88</v>
      </c>
      <c r="H1" s="27" t="s">
        <v>89</v>
      </c>
      <c r="I1" s="27" t="s">
        <v>78</v>
      </c>
      <c r="J1" s="27" t="s">
        <v>79</v>
      </c>
      <c r="K1" s="27" t="s">
        <v>80</v>
      </c>
      <c r="L1" s="27" t="s">
        <v>81</v>
      </c>
      <c r="M1" s="27" t="s">
        <v>82</v>
      </c>
      <c r="N1" s="27" t="s">
        <v>83</v>
      </c>
    </row>
    <row r="2" spans="1:14" x14ac:dyDescent="0.25">
      <c r="A2" s="10" t="s">
        <v>76</v>
      </c>
      <c r="B2" s="12" t="s">
        <v>1</v>
      </c>
      <c r="C2" s="10">
        <v>500</v>
      </c>
      <c r="D2" s="11">
        <v>500</v>
      </c>
      <c r="E2" s="11">
        <v>425</v>
      </c>
      <c r="F2" s="11">
        <v>75</v>
      </c>
      <c r="G2" s="11">
        <v>95</v>
      </c>
      <c r="H2" s="11">
        <v>405</v>
      </c>
      <c r="I2" s="11">
        <v>230</v>
      </c>
      <c r="J2" s="11">
        <v>195</v>
      </c>
      <c r="K2" s="11">
        <v>75</v>
      </c>
      <c r="L2" s="11">
        <v>95</v>
      </c>
      <c r="M2" s="11">
        <v>163.5</v>
      </c>
      <c r="N2" s="12">
        <v>241.5</v>
      </c>
    </row>
    <row r="3" spans="1:14" x14ac:dyDescent="0.25">
      <c r="A3" s="13"/>
      <c r="B3" s="14" t="s">
        <v>2</v>
      </c>
      <c r="C3" s="13">
        <v>500</v>
      </c>
      <c r="D3">
        <v>500</v>
      </c>
      <c r="E3">
        <v>246.25</v>
      </c>
      <c r="F3">
        <v>253.75</v>
      </c>
      <c r="G3">
        <v>75</v>
      </c>
      <c r="H3">
        <v>425</v>
      </c>
      <c r="I3">
        <v>75</v>
      </c>
      <c r="J3">
        <v>171.25</v>
      </c>
      <c r="K3">
        <v>253.75</v>
      </c>
      <c r="L3">
        <v>75</v>
      </c>
      <c r="M3">
        <v>238.5</v>
      </c>
      <c r="N3" s="14">
        <v>186.5</v>
      </c>
    </row>
    <row r="4" spans="1:14" ht="15.75" thickBot="1" x14ac:dyDescent="0.3">
      <c r="A4" s="15"/>
      <c r="B4" s="17" t="s">
        <v>110</v>
      </c>
      <c r="C4" s="15">
        <v>525</v>
      </c>
      <c r="D4" s="16">
        <v>525</v>
      </c>
      <c r="E4" s="16">
        <v>525</v>
      </c>
      <c r="F4" s="16">
        <v>525</v>
      </c>
      <c r="G4" s="16">
        <v>525</v>
      </c>
      <c r="H4" s="16">
        <v>525</v>
      </c>
      <c r="I4" s="16">
        <v>525</v>
      </c>
      <c r="J4" s="16">
        <v>525</v>
      </c>
      <c r="K4" s="16">
        <v>525</v>
      </c>
      <c r="L4" s="16">
        <v>525</v>
      </c>
      <c r="M4" s="16">
        <v>525</v>
      </c>
      <c r="N4" s="17">
        <v>525</v>
      </c>
    </row>
    <row r="7" spans="1:14" ht="15.75" thickBot="1" x14ac:dyDescent="0.3"/>
    <row r="8" spans="1:14" ht="15.75" thickBot="1" x14ac:dyDescent="0.3">
      <c r="B8" s="30" t="s">
        <v>115</v>
      </c>
      <c r="C8" s="28" t="s">
        <v>84</v>
      </c>
      <c r="D8" s="27" t="s">
        <v>85</v>
      </c>
      <c r="E8" s="27" t="s">
        <v>86</v>
      </c>
      <c r="F8" s="27" t="s">
        <v>87</v>
      </c>
      <c r="G8" s="27" t="s">
        <v>88</v>
      </c>
      <c r="H8" s="27" t="s">
        <v>89</v>
      </c>
      <c r="I8" s="27" t="s">
        <v>78</v>
      </c>
      <c r="J8" s="27" t="s">
        <v>79</v>
      </c>
      <c r="K8" s="27" t="s">
        <v>80</v>
      </c>
      <c r="L8" s="27" t="s">
        <v>81</v>
      </c>
      <c r="M8" s="27" t="s">
        <v>82</v>
      </c>
      <c r="N8" s="27" t="s">
        <v>83</v>
      </c>
    </row>
    <row r="9" spans="1:14" x14ac:dyDescent="0.25">
      <c r="A9" s="10" t="s">
        <v>76</v>
      </c>
      <c r="B9" s="12" t="s">
        <v>1</v>
      </c>
      <c r="C9" s="11">
        <v>519.79166666666663</v>
      </c>
      <c r="D9" s="11">
        <v>519.80198019802015</v>
      </c>
      <c r="E9" s="11">
        <v>305.67482254711348</v>
      </c>
      <c r="F9" s="11">
        <v>214.11684411955321</v>
      </c>
      <c r="G9" s="11">
        <v>448.65283035785188</v>
      </c>
      <c r="H9" s="11">
        <v>71.149149840168278</v>
      </c>
      <c r="I9" s="11">
        <v>258.59019183110871</v>
      </c>
      <c r="J9" s="11">
        <v>47.084630716004803</v>
      </c>
      <c r="K9" s="11">
        <v>214.11684411955321</v>
      </c>
      <c r="L9" s="11">
        <v>448.65283035785188</v>
      </c>
      <c r="M9" s="11">
        <v>71.149149840168278</v>
      </c>
      <c r="N9" s="12">
        <v>0</v>
      </c>
    </row>
    <row r="10" spans="1:14" x14ac:dyDescent="0.25">
      <c r="A10" s="13"/>
      <c r="B10" s="14" t="s">
        <v>2</v>
      </c>
      <c r="C10">
        <v>519.79166666666663</v>
      </c>
      <c r="D10">
        <v>519.80198019801981</v>
      </c>
      <c r="E10">
        <v>348.98482320321449</v>
      </c>
      <c r="F10">
        <v>170.80684346345211</v>
      </c>
      <c r="G10">
        <v>452.16914191419141</v>
      </c>
      <c r="H10">
        <v>67.632838283828477</v>
      </c>
      <c r="I10">
        <v>329.59825181512019</v>
      </c>
      <c r="J10">
        <v>19.38657138809435</v>
      </c>
      <c r="K10">
        <v>170.806843463452</v>
      </c>
      <c r="L10">
        <v>452.16914191419141</v>
      </c>
      <c r="M10">
        <v>67.632838283828406</v>
      </c>
      <c r="N10" s="14">
        <v>0</v>
      </c>
    </row>
    <row r="11" spans="1:14" ht="15.75" thickBot="1" x14ac:dyDescent="0.3">
      <c r="A11" s="15"/>
      <c r="B11" s="17" t="s">
        <v>110</v>
      </c>
      <c r="C11" s="16">
        <v>525</v>
      </c>
      <c r="D11" s="16">
        <v>525</v>
      </c>
      <c r="E11" s="16">
        <v>525</v>
      </c>
      <c r="F11" s="16">
        <v>525</v>
      </c>
      <c r="G11" s="16">
        <v>525</v>
      </c>
      <c r="H11" s="16">
        <v>525</v>
      </c>
      <c r="I11" s="16">
        <v>525</v>
      </c>
      <c r="J11" s="16">
        <v>525</v>
      </c>
      <c r="K11" s="16">
        <v>525</v>
      </c>
      <c r="L11" s="16">
        <v>525</v>
      </c>
      <c r="M11" s="16">
        <v>525</v>
      </c>
      <c r="N11" s="17">
        <v>525</v>
      </c>
    </row>
    <row r="30" spans="11:11" x14ac:dyDescent="0.25">
      <c r="K30" s="9"/>
    </row>
  </sheetData>
  <mergeCells count="1">
    <mergeCell ref="A1:B1"/>
  </mergeCells>
  <pageMargins left="0.7" right="0.7" top="0.75" bottom="0.75" header="0.3" footer="0.3"/>
  <drawing r:id="rId1"/>
</worksheet>
</file>

<file path=docMetadata/LabelInfo.xml><?xml version="1.0" encoding="utf-8"?>
<clbl:labelList xmlns:clbl="http://schemas.microsoft.com/office/2020/mipLabelMetadata">
  <clbl:label id="{2ff60116-7431-425d-b5af-077d7791bda4}" enabled="0" method="" siteId="{2ff60116-7431-425d-b5af-077d7791bda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network_1_v1 TA1-TA2</vt:lpstr>
      <vt:lpstr>network_1_v1 TA1-TA2-TC1</vt:lpstr>
      <vt:lpstr>network_1_v1 TA1-TC1</vt:lpstr>
      <vt:lpstr>network_6_No_BottleNeck</vt:lpstr>
      <vt:lpstr>network_6_W_BottleNeck_TB2_TB3</vt:lpstr>
      <vt:lpstr>network_6_W_BottleNeck_TB1-TB4</vt:lpstr>
      <vt:lpstr>material_analysis_TB1-TB4</vt:lpstr>
      <vt:lpstr>material_analysis_no_bottleneck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Salsano de Assis</dc:creator>
  <cp:lastModifiedBy>Leonardo Salsano de Assis</cp:lastModifiedBy>
  <dcterms:created xsi:type="dcterms:W3CDTF">2025-01-22T13:53:03Z</dcterms:created>
  <dcterms:modified xsi:type="dcterms:W3CDTF">2025-02-04T19:10:08Z</dcterms:modified>
</cp:coreProperties>
</file>