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loud\OneDrive - bwedu\Studium\Master\2. Semster\Seminar\Notebooks\Data\WB5\"/>
    </mc:Choice>
  </mc:AlternateContent>
  <xr:revisionPtr revIDLastSave="213" documentId="6_{FDF8375D-357F-4CF1-B65F-4A2F44050742}" xr6:coauthVersionLast="44" xr6:coauthVersionMax="44" xr10:uidLastSave="{1BCC36C4-8C56-4250-B958-3DFA8150457B}"/>
  <bookViews>
    <workbookView xWindow="-120" yWindow="-120" windowWidth="38640" windowHeight="21240" activeTab="2" xr2:uid="{00000000-000D-0000-FFFF-FFFF00000000}"/>
  </bookViews>
  <sheets>
    <sheet name="All" sheetId="1" r:id="rId1"/>
    <sheet name="Bus" sheetId="7" r:id="rId2"/>
    <sheet name="Line" sheetId="8" r:id="rId3"/>
    <sheet name="Gen" sheetId="9" r:id="rId4"/>
    <sheet name="Cos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P9" i="1"/>
  <c r="P10" i="1"/>
  <c r="P11" i="1"/>
  <c r="P12" i="1"/>
  <c r="P13" i="1"/>
  <c r="P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K8" i="1"/>
  <c r="L8" i="1"/>
  <c r="M8" i="1"/>
  <c r="N8" i="1"/>
  <c r="Q19" i="1" l="1"/>
  <c r="R19" i="1"/>
  <c r="Q20" i="1"/>
  <c r="R20" i="1"/>
  <c r="Q21" i="1"/>
  <c r="R21" i="1"/>
  <c r="Q22" i="1"/>
  <c r="R22" i="1"/>
  <c r="R18" i="1"/>
  <c r="Q18" i="1"/>
  <c r="B3" i="1"/>
  <c r="O8" i="1" l="1"/>
  <c r="P7" i="1"/>
  <c r="J8" i="1"/>
  <c r="K7" i="1"/>
  <c r="L7" i="1"/>
  <c r="M7" i="1"/>
  <c r="N7" i="1"/>
  <c r="O7" i="1"/>
  <c r="J7" i="1"/>
  <c r="G9" i="1"/>
  <c r="G11" i="1"/>
  <c r="G12" i="1"/>
  <c r="G13" i="1"/>
  <c r="G10" i="1"/>
  <c r="G8" i="1"/>
  <c r="I28" i="1" l="1"/>
  <c r="J28" i="1"/>
  <c r="K28" i="1"/>
  <c r="L28" i="1"/>
  <c r="J27" i="1"/>
  <c r="K27" i="1"/>
  <c r="L27" i="1"/>
  <c r="I27" i="1"/>
  <c r="L17" i="1"/>
  <c r="M17" i="1"/>
  <c r="N17" i="1"/>
  <c r="O17" i="1"/>
  <c r="P17" i="1"/>
  <c r="Q17" i="1"/>
  <c r="R17" i="1"/>
  <c r="K17" i="1"/>
  <c r="H27" i="1"/>
  <c r="H28" i="1"/>
  <c r="L26" i="1"/>
  <c r="I26" i="1"/>
  <c r="J26" i="1"/>
  <c r="K26" i="1"/>
  <c r="H26" i="1"/>
  <c r="O19" i="1"/>
  <c r="P19" i="1"/>
  <c r="O20" i="1"/>
  <c r="P20" i="1"/>
  <c r="O21" i="1"/>
  <c r="P21" i="1"/>
  <c r="O22" i="1"/>
  <c r="P22" i="1"/>
  <c r="P18" i="1"/>
  <c r="O18" i="1"/>
  <c r="M19" i="1"/>
  <c r="N19" i="1"/>
  <c r="M20" i="1"/>
  <c r="N20" i="1"/>
  <c r="M21" i="1"/>
  <c r="N21" i="1"/>
  <c r="M22" i="1"/>
  <c r="N22" i="1"/>
  <c r="N18" i="1"/>
  <c r="M18" i="1"/>
  <c r="K19" i="1"/>
  <c r="L19" i="1"/>
  <c r="K20" i="1"/>
  <c r="L20" i="1"/>
  <c r="K21" i="1"/>
  <c r="L21" i="1"/>
  <c r="K22" i="1"/>
  <c r="L22" i="1"/>
  <c r="L18" i="1"/>
  <c r="K18" i="1"/>
</calcChain>
</file>

<file path=xl/sharedStrings.xml><?xml version="1.0" encoding="utf-8"?>
<sst xmlns="http://schemas.openxmlformats.org/spreadsheetml/2006/main" count="65" uniqueCount="28">
  <si>
    <t>fbus</t>
  </si>
  <si>
    <t>tbus</t>
  </si>
  <si>
    <t>r</t>
  </si>
  <si>
    <t>x</t>
  </si>
  <si>
    <t>b</t>
  </si>
  <si>
    <t>bus_i</t>
  </si>
  <si>
    <t>type</t>
  </si>
  <si>
    <t>Pd</t>
  </si>
  <si>
    <t>Qd</t>
  </si>
  <si>
    <t>Gs</t>
  </si>
  <si>
    <t>Bs</t>
  </si>
  <si>
    <t>baseKV</t>
  </si>
  <si>
    <t>Vmax</t>
  </si>
  <si>
    <t>Vmin</t>
  </si>
  <si>
    <t>bus</t>
  </si>
  <si>
    <t>Qmax</t>
  </si>
  <si>
    <t>Qmin</t>
  </si>
  <si>
    <t>Pmax</t>
  </si>
  <si>
    <t>Pmin</t>
  </si>
  <si>
    <t>startup</t>
  </si>
  <si>
    <t>shutdown</t>
  </si>
  <si>
    <t>n</t>
  </si>
  <si>
    <t>c2</t>
  </si>
  <si>
    <t>c1</t>
  </si>
  <si>
    <t>c0</t>
  </si>
  <si>
    <t>baseMVA</t>
  </si>
  <si>
    <t>baseKA</t>
  </si>
  <si>
    <t>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</si>
</sst>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workbookViewId="0">
      <selection activeCell="J7" sqref="J7:P13"/>
    </sheetView>
  </sheetViews>
  <sheetFormatPr baseColWidth="10" defaultColWidth="9.140625" defaultRowHeight="15" x14ac:dyDescent="0.25"/>
  <sheetData>
    <row r="1" spans="1:16" x14ac:dyDescent="0.25">
      <c r="A1" t="s">
        <v>25</v>
      </c>
      <c r="B1">
        <v>100</v>
      </c>
    </row>
    <row r="2" spans="1:16" x14ac:dyDescent="0.25">
      <c r="A2" t="s">
        <v>11</v>
      </c>
      <c r="B2">
        <v>345</v>
      </c>
    </row>
    <row r="3" spans="1:16" x14ac:dyDescent="0.25">
      <c r="A3" t="s">
        <v>26</v>
      </c>
      <c r="B3">
        <f>B1/B2</f>
        <v>0.28985507246376813</v>
      </c>
    </row>
    <row r="7" spans="1:1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17</v>
      </c>
      <c r="G7" t="s">
        <v>27</v>
      </c>
      <c r="J7" t="str">
        <f>A7</f>
        <v>fbus</v>
      </c>
      <c r="K7" t="str">
        <f t="shared" ref="K7:P8" si="0">B7</f>
        <v>tbus</v>
      </c>
      <c r="L7" t="str">
        <f t="shared" si="0"/>
        <v>r</v>
      </c>
      <c r="M7" t="str">
        <f t="shared" si="0"/>
        <v>x</v>
      </c>
      <c r="N7" t="str">
        <f t="shared" si="0"/>
        <v>b</v>
      </c>
      <c r="O7" t="str">
        <f t="shared" si="0"/>
        <v>Pmax</v>
      </c>
      <c r="P7" t="str">
        <f t="shared" si="0"/>
        <v>Imax</v>
      </c>
    </row>
    <row r="8" spans="1:16" x14ac:dyDescent="0.25">
      <c r="A8">
        <v>1</v>
      </c>
      <c r="B8">
        <v>2</v>
      </c>
      <c r="C8">
        <v>0.04</v>
      </c>
      <c r="D8">
        <v>0.09</v>
      </c>
      <c r="E8">
        <v>0</v>
      </c>
      <c r="F8">
        <v>2500</v>
      </c>
      <c r="G8">
        <f>F8/$B$2</f>
        <v>7.2463768115942031</v>
      </c>
      <c r="J8">
        <f t="shared" ref="J8:J13" si="1">A8</f>
        <v>1</v>
      </c>
      <c r="K8">
        <f t="shared" si="0"/>
        <v>2</v>
      </c>
      <c r="L8">
        <f t="shared" si="0"/>
        <v>0.04</v>
      </c>
      <c r="M8">
        <f t="shared" si="0"/>
        <v>0.09</v>
      </c>
      <c r="N8">
        <f t="shared" si="0"/>
        <v>0</v>
      </c>
      <c r="O8">
        <f>F8/$B$1</f>
        <v>25</v>
      </c>
      <c r="P8">
        <f>G8/$B$3</f>
        <v>25</v>
      </c>
    </row>
    <row r="9" spans="1:16" x14ac:dyDescent="0.25">
      <c r="A9">
        <v>1</v>
      </c>
      <c r="B9">
        <v>3</v>
      </c>
      <c r="C9">
        <v>0.05</v>
      </c>
      <c r="D9">
        <v>0.01</v>
      </c>
      <c r="E9">
        <v>0</v>
      </c>
      <c r="F9">
        <v>2500</v>
      </c>
      <c r="G9">
        <f t="shared" ref="G9:G13" si="2">F9/$B$2</f>
        <v>7.2463768115942031</v>
      </c>
      <c r="J9">
        <f t="shared" ref="J9:J13" si="3">A9</f>
        <v>1</v>
      </c>
      <c r="K9">
        <f t="shared" ref="K9:K13" si="4">B9</f>
        <v>3</v>
      </c>
      <c r="L9">
        <f t="shared" ref="L9:L13" si="5">C9</f>
        <v>0.05</v>
      </c>
      <c r="M9">
        <f t="shared" ref="M9:M13" si="6">D9</f>
        <v>0.01</v>
      </c>
      <c r="N9">
        <f t="shared" ref="N9:N13" si="7">E9</f>
        <v>0</v>
      </c>
      <c r="O9">
        <f t="shared" ref="O9:O13" si="8">F9/$B$1</f>
        <v>25</v>
      </c>
      <c r="P9">
        <f t="shared" ref="P9:P13" si="9">G9/$B$3</f>
        <v>25</v>
      </c>
    </row>
    <row r="10" spans="1:16" x14ac:dyDescent="0.25">
      <c r="A10">
        <v>2</v>
      </c>
      <c r="B10">
        <v>3</v>
      </c>
      <c r="C10">
        <v>7.0000000000000007E-2</v>
      </c>
      <c r="D10">
        <v>0.09</v>
      </c>
      <c r="E10">
        <v>0</v>
      </c>
      <c r="F10">
        <v>2500</v>
      </c>
      <c r="G10">
        <f>F10/$B$2</f>
        <v>7.2463768115942031</v>
      </c>
      <c r="J10">
        <f t="shared" si="3"/>
        <v>2</v>
      </c>
      <c r="K10">
        <f t="shared" si="4"/>
        <v>3</v>
      </c>
      <c r="L10">
        <f t="shared" si="5"/>
        <v>7.0000000000000007E-2</v>
      </c>
      <c r="M10">
        <f t="shared" si="6"/>
        <v>0.09</v>
      </c>
      <c r="N10">
        <f t="shared" si="7"/>
        <v>0</v>
      </c>
      <c r="O10">
        <f t="shared" si="8"/>
        <v>25</v>
      </c>
      <c r="P10">
        <f t="shared" si="9"/>
        <v>25</v>
      </c>
    </row>
    <row r="11" spans="1:16" x14ac:dyDescent="0.25">
      <c r="A11">
        <v>2</v>
      </c>
      <c r="B11">
        <v>4</v>
      </c>
      <c r="C11">
        <v>0.55000000000000004</v>
      </c>
      <c r="D11">
        <v>0.9</v>
      </c>
      <c r="E11">
        <v>0.45</v>
      </c>
      <c r="F11">
        <v>2500</v>
      </c>
      <c r="G11">
        <f>F11/$B$2</f>
        <v>7.2463768115942031</v>
      </c>
      <c r="J11">
        <f t="shared" si="3"/>
        <v>2</v>
      </c>
      <c r="K11">
        <f t="shared" si="4"/>
        <v>4</v>
      </c>
      <c r="L11">
        <f t="shared" si="5"/>
        <v>0.55000000000000004</v>
      </c>
      <c r="M11">
        <f t="shared" si="6"/>
        <v>0.9</v>
      </c>
      <c r="N11">
        <f t="shared" si="7"/>
        <v>0.45</v>
      </c>
      <c r="O11">
        <f t="shared" si="8"/>
        <v>25</v>
      </c>
      <c r="P11">
        <f t="shared" si="9"/>
        <v>25</v>
      </c>
    </row>
    <row r="12" spans="1:16" x14ac:dyDescent="0.25">
      <c r="A12">
        <v>3</v>
      </c>
      <c r="B12">
        <v>5</v>
      </c>
      <c r="C12">
        <v>0.55000000000000004</v>
      </c>
      <c r="D12">
        <v>0.9</v>
      </c>
      <c r="E12">
        <v>0.45</v>
      </c>
      <c r="F12">
        <v>2500</v>
      </c>
      <c r="G12">
        <f>F12/$B$2</f>
        <v>7.2463768115942031</v>
      </c>
      <c r="J12">
        <f t="shared" si="3"/>
        <v>3</v>
      </c>
      <c r="K12">
        <f t="shared" si="4"/>
        <v>5</v>
      </c>
      <c r="L12">
        <f t="shared" si="5"/>
        <v>0.55000000000000004</v>
      </c>
      <c r="M12">
        <f t="shared" si="6"/>
        <v>0.9</v>
      </c>
      <c r="N12">
        <f t="shared" si="7"/>
        <v>0.45</v>
      </c>
      <c r="O12">
        <f t="shared" si="8"/>
        <v>25</v>
      </c>
      <c r="P12">
        <f t="shared" si="9"/>
        <v>25</v>
      </c>
    </row>
    <row r="13" spans="1:16" x14ac:dyDescent="0.25">
      <c r="A13">
        <v>4</v>
      </c>
      <c r="B13">
        <v>5</v>
      </c>
      <c r="C13">
        <v>0.06</v>
      </c>
      <c r="D13">
        <v>0.1</v>
      </c>
      <c r="E13">
        <v>0</v>
      </c>
      <c r="F13">
        <v>2500</v>
      </c>
      <c r="G13">
        <f>F13/$B$2</f>
        <v>7.2463768115942031</v>
      </c>
      <c r="J13">
        <f t="shared" si="3"/>
        <v>4</v>
      </c>
      <c r="K13">
        <f t="shared" si="4"/>
        <v>5</v>
      </c>
      <c r="L13">
        <f t="shared" si="5"/>
        <v>0.06</v>
      </c>
      <c r="M13">
        <f t="shared" si="6"/>
        <v>0.1</v>
      </c>
      <c r="N13">
        <f t="shared" si="7"/>
        <v>0</v>
      </c>
      <c r="O13">
        <f t="shared" si="8"/>
        <v>25</v>
      </c>
      <c r="P13">
        <f t="shared" si="9"/>
        <v>25</v>
      </c>
    </row>
    <row r="17" spans="1:18" x14ac:dyDescent="0.25">
      <c r="A17" t="s">
        <v>5</v>
      </c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12</v>
      </c>
      <c r="H17" t="s">
        <v>13</v>
      </c>
      <c r="K17" t="str">
        <f>A17</f>
        <v>bus_i</v>
      </c>
      <c r="L17" t="str">
        <f t="shared" ref="L17:R17" si="10">B17</f>
        <v>type</v>
      </c>
      <c r="M17" t="str">
        <f t="shared" si="10"/>
        <v>Pd</v>
      </c>
      <c r="N17" t="str">
        <f t="shared" si="10"/>
        <v>Qd</v>
      </c>
      <c r="O17" t="str">
        <f t="shared" si="10"/>
        <v>Gs</v>
      </c>
      <c r="P17" t="str">
        <f t="shared" si="10"/>
        <v>Bs</v>
      </c>
      <c r="Q17" t="str">
        <f t="shared" si="10"/>
        <v>Vmax</v>
      </c>
      <c r="R17" t="str">
        <f t="shared" si="10"/>
        <v>Vmin</v>
      </c>
    </row>
    <row r="18" spans="1:18" x14ac:dyDescent="0.25">
      <c r="A18">
        <v>1</v>
      </c>
      <c r="B18">
        <v>3</v>
      </c>
      <c r="C18">
        <v>0</v>
      </c>
      <c r="D18">
        <v>0</v>
      </c>
      <c r="E18">
        <v>0</v>
      </c>
      <c r="F18">
        <v>0</v>
      </c>
      <c r="G18">
        <v>1.05</v>
      </c>
      <c r="H18">
        <v>0.95</v>
      </c>
      <c r="K18">
        <f>A18</f>
        <v>1</v>
      </c>
      <c r="L18">
        <f>B18</f>
        <v>3</v>
      </c>
      <c r="M18">
        <f>C18/$B$1</f>
        <v>0</v>
      </c>
      <c r="N18">
        <f>D18/$B$1</f>
        <v>0</v>
      </c>
      <c r="O18">
        <f>E18</f>
        <v>0</v>
      </c>
      <c r="P18">
        <f>F18</f>
        <v>0</v>
      </c>
      <c r="Q18">
        <f>G18</f>
        <v>1.05</v>
      </c>
      <c r="R18">
        <f>H18</f>
        <v>0.95</v>
      </c>
    </row>
    <row r="19" spans="1:18" x14ac:dyDescent="0.25">
      <c r="A19">
        <v>2</v>
      </c>
      <c r="B19">
        <v>1</v>
      </c>
      <c r="C19">
        <v>130</v>
      </c>
      <c r="D19">
        <v>20</v>
      </c>
      <c r="E19">
        <v>0</v>
      </c>
      <c r="F19">
        <v>0</v>
      </c>
      <c r="G19">
        <v>1.05</v>
      </c>
      <c r="H19">
        <v>0.95</v>
      </c>
      <c r="K19">
        <f t="shared" ref="K19:K22" si="11">A19</f>
        <v>2</v>
      </c>
      <c r="L19">
        <f t="shared" ref="L19:L22" si="12">B19</f>
        <v>1</v>
      </c>
      <c r="M19">
        <f t="shared" ref="M19:M22" si="13">C19/$B$1</f>
        <v>1.3</v>
      </c>
      <c r="N19">
        <f t="shared" ref="N19:N22" si="14">D19/$B$1</f>
        <v>0.2</v>
      </c>
      <c r="O19">
        <f t="shared" ref="O19:O22" si="15">E19</f>
        <v>0</v>
      </c>
      <c r="P19">
        <f t="shared" ref="P19:P22" si="16">F19</f>
        <v>0</v>
      </c>
      <c r="Q19">
        <f t="shared" ref="Q19:Q22" si="17">G19</f>
        <v>1.05</v>
      </c>
      <c r="R19">
        <f t="shared" ref="R19:R22" si="18">H19</f>
        <v>0.95</v>
      </c>
    </row>
    <row r="20" spans="1:18" x14ac:dyDescent="0.25">
      <c r="A20">
        <v>3</v>
      </c>
      <c r="B20">
        <v>1</v>
      </c>
      <c r="C20">
        <v>130</v>
      </c>
      <c r="D20">
        <v>20</v>
      </c>
      <c r="E20">
        <v>0</v>
      </c>
      <c r="F20">
        <v>0</v>
      </c>
      <c r="G20">
        <v>1.05</v>
      </c>
      <c r="H20">
        <v>0.95</v>
      </c>
      <c r="K20">
        <f t="shared" si="11"/>
        <v>3</v>
      </c>
      <c r="L20">
        <f t="shared" si="12"/>
        <v>1</v>
      </c>
      <c r="M20">
        <f t="shared" si="13"/>
        <v>1.3</v>
      </c>
      <c r="N20">
        <f t="shared" si="14"/>
        <v>0.2</v>
      </c>
      <c r="O20">
        <f t="shared" si="15"/>
        <v>0</v>
      </c>
      <c r="P20">
        <f t="shared" si="16"/>
        <v>0</v>
      </c>
      <c r="Q20">
        <f t="shared" si="17"/>
        <v>1.05</v>
      </c>
      <c r="R20">
        <f t="shared" si="18"/>
        <v>0.95</v>
      </c>
    </row>
    <row r="21" spans="1:18" x14ac:dyDescent="0.25">
      <c r="A21">
        <v>4</v>
      </c>
      <c r="B21">
        <v>1</v>
      </c>
      <c r="C21">
        <v>65</v>
      </c>
      <c r="D21">
        <v>10</v>
      </c>
      <c r="E21">
        <v>0</v>
      </c>
      <c r="F21">
        <v>0</v>
      </c>
      <c r="G21">
        <v>1.05</v>
      </c>
      <c r="H21">
        <v>0.95</v>
      </c>
      <c r="K21">
        <f t="shared" si="11"/>
        <v>4</v>
      </c>
      <c r="L21">
        <f t="shared" si="12"/>
        <v>1</v>
      </c>
      <c r="M21">
        <f t="shared" si="13"/>
        <v>0.65</v>
      </c>
      <c r="N21">
        <f t="shared" si="14"/>
        <v>0.1</v>
      </c>
      <c r="O21">
        <f t="shared" si="15"/>
        <v>0</v>
      </c>
      <c r="P21">
        <f t="shared" si="16"/>
        <v>0</v>
      </c>
      <c r="Q21">
        <f t="shared" si="17"/>
        <v>1.05</v>
      </c>
      <c r="R21">
        <f t="shared" si="18"/>
        <v>0.95</v>
      </c>
    </row>
    <row r="22" spans="1:18" x14ac:dyDescent="0.25">
      <c r="A22">
        <v>5</v>
      </c>
      <c r="B22">
        <v>2</v>
      </c>
      <c r="C22">
        <v>0</v>
      </c>
      <c r="D22">
        <v>0</v>
      </c>
      <c r="E22">
        <v>0</v>
      </c>
      <c r="F22">
        <v>0</v>
      </c>
      <c r="G22">
        <v>1.05</v>
      </c>
      <c r="H22">
        <v>0.95</v>
      </c>
      <c r="K22">
        <f t="shared" si="11"/>
        <v>5</v>
      </c>
      <c r="L22">
        <f t="shared" si="12"/>
        <v>2</v>
      </c>
      <c r="M22">
        <f t="shared" si="13"/>
        <v>0</v>
      </c>
      <c r="N22">
        <f t="shared" si="14"/>
        <v>0</v>
      </c>
      <c r="O22">
        <f t="shared" si="15"/>
        <v>0</v>
      </c>
      <c r="P22">
        <f t="shared" si="16"/>
        <v>0</v>
      </c>
      <c r="Q22">
        <f t="shared" si="17"/>
        <v>1.05</v>
      </c>
      <c r="R22">
        <f t="shared" si="18"/>
        <v>0.95</v>
      </c>
    </row>
    <row r="26" spans="1:18" x14ac:dyDescent="0.25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H26" t="str">
        <f>A26</f>
        <v>bus</v>
      </c>
      <c r="I26" t="str">
        <f t="shared" ref="I26:K26" si="19">B26</f>
        <v>Qmax</v>
      </c>
      <c r="J26" t="str">
        <f t="shared" si="19"/>
        <v>Qmin</v>
      </c>
      <c r="K26" t="str">
        <f t="shared" si="19"/>
        <v>Pmax</v>
      </c>
      <c r="L26" t="str">
        <f>E26</f>
        <v>Pmin</v>
      </c>
    </row>
    <row r="27" spans="1:18" x14ac:dyDescent="0.25">
      <c r="A27">
        <v>1</v>
      </c>
      <c r="B27">
        <v>1800</v>
      </c>
      <c r="C27">
        <v>-30</v>
      </c>
      <c r="D27">
        <v>5000</v>
      </c>
      <c r="E27">
        <v>0</v>
      </c>
      <c r="H27">
        <f t="shared" ref="H27:H28" si="20">A27</f>
        <v>1</v>
      </c>
      <c r="I27">
        <f>B27/$B$1</f>
        <v>18</v>
      </c>
      <c r="J27">
        <f t="shared" ref="J27:L27" si="21">C27/$B$1</f>
        <v>-0.3</v>
      </c>
      <c r="K27">
        <f t="shared" si="21"/>
        <v>50</v>
      </c>
      <c r="L27">
        <f t="shared" si="21"/>
        <v>0</v>
      </c>
    </row>
    <row r="28" spans="1:18" x14ac:dyDescent="0.25">
      <c r="A28">
        <v>5</v>
      </c>
      <c r="B28">
        <v>1800</v>
      </c>
      <c r="C28">
        <v>-30</v>
      </c>
      <c r="D28">
        <v>5000</v>
      </c>
      <c r="E28">
        <v>0</v>
      </c>
      <c r="H28">
        <f t="shared" si="20"/>
        <v>5</v>
      </c>
      <c r="I28">
        <f>B28/$B$1</f>
        <v>18</v>
      </c>
      <c r="J28">
        <f t="shared" ref="J28" si="22">C28/$B$1</f>
        <v>-0.3</v>
      </c>
      <c r="K28">
        <f t="shared" ref="K28" si="23">D28/$B$1</f>
        <v>50</v>
      </c>
      <c r="L28">
        <f t="shared" ref="L28" si="24">E28/$B$1</f>
        <v>0</v>
      </c>
    </row>
    <row r="32" spans="1:18" x14ac:dyDescent="0.25">
      <c r="A32" t="s">
        <v>19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</row>
    <row r="33" spans="1:6" x14ac:dyDescent="0.25">
      <c r="A33">
        <v>2</v>
      </c>
      <c r="B33">
        <v>0</v>
      </c>
      <c r="C33">
        <v>3</v>
      </c>
      <c r="D33">
        <v>0</v>
      </c>
      <c r="E33">
        <v>4</v>
      </c>
      <c r="F33">
        <v>0</v>
      </c>
    </row>
    <row r="34" spans="1:6" x14ac:dyDescent="0.25">
      <c r="A34">
        <v>2</v>
      </c>
      <c r="B34">
        <v>0</v>
      </c>
      <c r="C34">
        <v>3</v>
      </c>
      <c r="D34">
        <v>0</v>
      </c>
      <c r="E34">
        <v>1</v>
      </c>
      <c r="F3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F8F7-17DE-4D7C-9D33-F2E4DB384EEF}">
  <dimension ref="A1:N6"/>
  <sheetViews>
    <sheetView workbookViewId="0">
      <selection activeCell="M1" sqref="M1:N2"/>
    </sheetView>
  </sheetViews>
  <sheetFormatPr baseColWidth="10" defaultRowHeight="15" x14ac:dyDescent="0.25"/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12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25</v>
      </c>
      <c r="N1" t="s">
        <v>11</v>
      </c>
    </row>
    <row r="2" spans="1:14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1.05</v>
      </c>
      <c r="H2">
        <v>0.95</v>
      </c>
      <c r="I2">
        <v>18</v>
      </c>
      <c r="J2">
        <v>-0.3</v>
      </c>
      <c r="K2">
        <v>50</v>
      </c>
      <c r="L2">
        <v>0</v>
      </c>
      <c r="M2">
        <v>100</v>
      </c>
      <c r="N2">
        <v>345</v>
      </c>
    </row>
    <row r="3" spans="1:14" x14ac:dyDescent="0.25">
      <c r="A3">
        <v>2</v>
      </c>
      <c r="B3">
        <v>1</v>
      </c>
      <c r="C3">
        <v>1.3</v>
      </c>
      <c r="D3">
        <v>0.2</v>
      </c>
      <c r="E3">
        <v>0</v>
      </c>
      <c r="F3">
        <v>0</v>
      </c>
      <c r="G3">
        <v>1.05</v>
      </c>
      <c r="H3">
        <v>0.95</v>
      </c>
      <c r="I3">
        <v>0</v>
      </c>
      <c r="J3">
        <v>0</v>
      </c>
      <c r="K3">
        <v>0</v>
      </c>
      <c r="L3">
        <v>0</v>
      </c>
      <c r="M3">
        <v>100</v>
      </c>
      <c r="N3">
        <v>345</v>
      </c>
    </row>
    <row r="4" spans="1:14" x14ac:dyDescent="0.25">
      <c r="A4">
        <v>3</v>
      </c>
      <c r="B4">
        <v>1</v>
      </c>
      <c r="C4">
        <v>1.3</v>
      </c>
      <c r="D4">
        <v>0.2</v>
      </c>
      <c r="E4">
        <v>0</v>
      </c>
      <c r="F4">
        <v>0</v>
      </c>
      <c r="G4">
        <v>1.05</v>
      </c>
      <c r="H4">
        <v>0.95</v>
      </c>
      <c r="I4">
        <v>0</v>
      </c>
      <c r="J4">
        <v>0</v>
      </c>
      <c r="K4">
        <v>0</v>
      </c>
      <c r="L4">
        <v>0</v>
      </c>
      <c r="M4">
        <v>100</v>
      </c>
      <c r="N4">
        <v>345</v>
      </c>
    </row>
    <row r="5" spans="1:14" x14ac:dyDescent="0.25">
      <c r="A5">
        <v>4</v>
      </c>
      <c r="B5">
        <v>1</v>
      </c>
      <c r="C5">
        <v>0.65</v>
      </c>
      <c r="D5">
        <v>0.1</v>
      </c>
      <c r="E5">
        <v>0</v>
      </c>
      <c r="F5">
        <v>0</v>
      </c>
      <c r="G5">
        <v>1.05</v>
      </c>
      <c r="H5">
        <v>0.95</v>
      </c>
      <c r="I5">
        <v>0</v>
      </c>
      <c r="J5">
        <v>0</v>
      </c>
      <c r="K5">
        <v>0</v>
      </c>
      <c r="L5">
        <v>0</v>
      </c>
      <c r="M5">
        <v>100</v>
      </c>
      <c r="N5">
        <v>345</v>
      </c>
    </row>
    <row r="6" spans="1:14" x14ac:dyDescent="0.25">
      <c r="A6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1.05</v>
      </c>
      <c r="H6">
        <v>0.95</v>
      </c>
      <c r="I6">
        <v>18</v>
      </c>
      <c r="J6">
        <v>-0.3</v>
      </c>
      <c r="K6">
        <v>50</v>
      </c>
      <c r="L6">
        <v>0</v>
      </c>
      <c r="M6">
        <v>100</v>
      </c>
      <c r="N6">
        <v>345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3942-FD54-4017-9AF7-FA10727835FE}">
  <dimension ref="A1:I7"/>
  <sheetViews>
    <sheetView tabSelected="1" workbookViewId="0">
      <selection sqref="A1:G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27</v>
      </c>
      <c r="H1" t="s">
        <v>25</v>
      </c>
      <c r="I1" t="s">
        <v>11</v>
      </c>
    </row>
    <row r="2" spans="1:9" x14ac:dyDescent="0.25">
      <c r="A2">
        <v>1</v>
      </c>
      <c r="B2">
        <v>2</v>
      </c>
      <c r="C2">
        <v>0.04</v>
      </c>
      <c r="D2">
        <v>0.09</v>
      </c>
      <c r="E2">
        <v>0</v>
      </c>
      <c r="F2">
        <v>25</v>
      </c>
      <c r="G2">
        <v>25</v>
      </c>
      <c r="H2">
        <v>100</v>
      </c>
      <c r="I2">
        <v>345</v>
      </c>
    </row>
    <row r="3" spans="1:9" x14ac:dyDescent="0.25">
      <c r="A3">
        <v>1</v>
      </c>
      <c r="B3">
        <v>3</v>
      </c>
      <c r="C3">
        <v>0.05</v>
      </c>
      <c r="D3">
        <v>0.01</v>
      </c>
      <c r="E3">
        <v>0</v>
      </c>
      <c r="F3">
        <v>25</v>
      </c>
      <c r="G3">
        <v>25</v>
      </c>
      <c r="H3">
        <v>100</v>
      </c>
      <c r="I3">
        <v>345</v>
      </c>
    </row>
    <row r="4" spans="1:9" x14ac:dyDescent="0.25">
      <c r="A4">
        <v>2</v>
      </c>
      <c r="B4">
        <v>3</v>
      </c>
      <c r="C4">
        <v>7.0000000000000007E-2</v>
      </c>
      <c r="D4">
        <v>0.09</v>
      </c>
      <c r="E4">
        <v>0</v>
      </c>
      <c r="F4">
        <v>25</v>
      </c>
      <c r="G4">
        <v>25</v>
      </c>
      <c r="H4">
        <v>100</v>
      </c>
      <c r="I4">
        <v>345</v>
      </c>
    </row>
    <row r="5" spans="1:9" x14ac:dyDescent="0.25">
      <c r="A5">
        <v>2</v>
      </c>
      <c r="B5">
        <v>4</v>
      </c>
      <c r="C5">
        <v>0.55000000000000004</v>
      </c>
      <c r="D5">
        <v>0.9</v>
      </c>
      <c r="E5">
        <v>0.45</v>
      </c>
      <c r="F5">
        <v>25</v>
      </c>
      <c r="G5">
        <v>25</v>
      </c>
      <c r="H5">
        <v>100</v>
      </c>
      <c r="I5">
        <v>345</v>
      </c>
    </row>
    <row r="6" spans="1:9" x14ac:dyDescent="0.25">
      <c r="A6">
        <v>3</v>
      </c>
      <c r="B6">
        <v>5</v>
      </c>
      <c r="C6">
        <v>0.55000000000000004</v>
      </c>
      <c r="D6">
        <v>0.9</v>
      </c>
      <c r="E6">
        <v>0.45</v>
      </c>
      <c r="F6">
        <v>25</v>
      </c>
      <c r="G6">
        <v>25</v>
      </c>
      <c r="H6">
        <v>100</v>
      </c>
      <c r="I6">
        <v>345</v>
      </c>
    </row>
    <row r="7" spans="1:9" x14ac:dyDescent="0.25">
      <c r="A7">
        <v>4</v>
      </c>
      <c r="B7">
        <v>5</v>
      </c>
      <c r="C7">
        <v>0.06</v>
      </c>
      <c r="D7">
        <v>0.1</v>
      </c>
      <c r="E7">
        <v>0</v>
      </c>
      <c r="F7">
        <v>25</v>
      </c>
      <c r="G7">
        <v>25</v>
      </c>
      <c r="H7">
        <v>100</v>
      </c>
      <c r="I7">
        <v>345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89EA-E941-4AF4-B8B2-D9B5D719386E}">
  <dimension ref="A1:G3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25</v>
      </c>
      <c r="G1" t="s">
        <v>11</v>
      </c>
    </row>
    <row r="2" spans="1:7" x14ac:dyDescent="0.25">
      <c r="A2">
        <v>1</v>
      </c>
      <c r="B2">
        <v>18</v>
      </c>
      <c r="C2">
        <v>-0.3</v>
      </c>
      <c r="D2">
        <v>50</v>
      </c>
      <c r="E2">
        <v>0</v>
      </c>
      <c r="F2">
        <v>100</v>
      </c>
      <c r="G2">
        <v>345</v>
      </c>
    </row>
    <row r="3" spans="1:7" x14ac:dyDescent="0.25">
      <c r="A3">
        <v>5</v>
      </c>
      <c r="B3">
        <v>18</v>
      </c>
      <c r="C3">
        <v>-0.3</v>
      </c>
      <c r="D3">
        <v>50</v>
      </c>
      <c r="E3">
        <v>0</v>
      </c>
      <c r="F3">
        <v>100</v>
      </c>
      <c r="G3">
        <v>345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8923-0648-48D0-B94A-A1459F4BF9D3}">
  <dimension ref="A1:F3"/>
  <sheetViews>
    <sheetView workbookViewId="0">
      <selection activeCell="H5" sqref="H5"/>
    </sheetView>
  </sheetViews>
  <sheetFormatPr baseColWidth="10" defaultRowHeight="15" x14ac:dyDescent="0.25"/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2</v>
      </c>
      <c r="B2">
        <v>0</v>
      </c>
      <c r="C2">
        <v>3</v>
      </c>
      <c r="D2">
        <v>0</v>
      </c>
      <c r="E2">
        <v>4</v>
      </c>
      <c r="F2">
        <v>0</v>
      </c>
    </row>
    <row r="3" spans="1:6" x14ac:dyDescent="0.25">
      <c r="A3">
        <v>2</v>
      </c>
      <c r="B3">
        <v>0</v>
      </c>
      <c r="C3">
        <v>3</v>
      </c>
      <c r="D3">
        <v>0</v>
      </c>
      <c r="E3">
        <v>1</v>
      </c>
      <c r="F3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Y D F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A W A x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g M V Q K I p H u A 4 A A A A R A A A A E w A c A E Z v c m 1 1 b G F z L 1 N l Y 3 R p b 2 4 x L m 0 g o h g A K K A U A A A A A A A A A A A A A A A A A A A A A A A A A A A A K 0 5 N L s n M z 1 M I h t C G 1 g B Q S w E C L Q A U A A I A C A A F g M V Q c I 1 o z 6 g A A A D 4 A A A A E g A A A A A A A A A A A A A A A A A A A A A A Q 2 9 u Z m l n L 1 B h Y 2 t h Z 2 U u e G 1 s U E s B A i 0 A F A A C A A g A B Y D F U A / K 6 a u k A A A A 6 Q A A A B M A A A A A A A A A A A A A A A A A 9 A A A A F t D b 2 5 0 Z W 5 0 X 1 R 5 c G V z X S 5 4 b W x Q S w E C L Q A U A A I A C A A F g M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k R p 0 o B h F 0 O N w I r b 7 r W E q w A A A A A C A A A A A A A Q Z g A A A A E A A C A A A A B 2 P F l 6 G s 3 J l Q h s 4 z u b G t L v B n Z i o e h M x 7 j I / P G 6 2 Q 4 6 Q Q A A A A A O g A A A A A I A A C A A A A A T Q h p I U K Y i E R S 8 a 9 K p a u J D w 8 8 B T h V E Y E r Y l E K E h v R W i l A A A A B j z U l C k z 9 L + + C U 5 K H e R e s B 8 p 3 K d z c m u F B B o i q R g s J 2 m 0 M F n k h J N J o B + y r s P o 8 2 a 4 t Y X 6 O m W t w B K 0 U D Z f 0 n k e + r Y R n n a 4 E m Y a u K V V Y z X p B s R U A A A A C i n U R 0 p J k 6 A 1 B z P D C L W q A g F A t p 6 i Q k f P R 4 n S 6 y v b M R k 6 t j 4 7 Y K B q U Z Y X / A b r A K z J 8 R G G 3 9 S T 5 n W B W n J q h 2 9 f g X < / D a t a M a s h u p > 
</file>

<file path=customXml/itemProps1.xml><?xml version="1.0" encoding="utf-8"?>
<ds:datastoreItem xmlns:ds="http://schemas.openxmlformats.org/officeDocument/2006/customXml" ds:itemID="{9E388B4D-D31F-4C8F-BA65-6EB6715607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Bus</vt:lpstr>
      <vt:lpstr>Line</vt:lpstr>
      <vt:lpstr>Gen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 Schleier</cp:lastModifiedBy>
  <dcterms:created xsi:type="dcterms:W3CDTF">2015-06-05T18:19:34Z</dcterms:created>
  <dcterms:modified xsi:type="dcterms:W3CDTF">2020-06-11T09:45:54Z</dcterms:modified>
</cp:coreProperties>
</file>