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ugia\Desktop\data projects\Bike Sales Excel\"/>
    </mc:Choice>
  </mc:AlternateContent>
  <xr:revisionPtr revIDLastSave="0" documentId="13_ncr:1_{721869C5-B37F-42E0-9ABF-5B80AB63B7A6}" xr6:coauthVersionLast="47" xr6:coauthVersionMax="47" xr10:uidLastSave="{00000000-0000-0000-0000-000000000000}"/>
  <bookViews>
    <workbookView xWindow="-110" yWindow="-110" windowWidth="25820" windowHeight="15500" activeTab="4" xr2:uid="{00000000-000D-0000-FFFF-FFFF00000000}"/>
  </bookViews>
  <sheets>
    <sheet name="bike_buyers" sheetId="1" r:id="rId1"/>
    <sheet name="Working_Sheet" sheetId="5" r:id="rId2"/>
    <sheet name="Detail1" sheetId="7" state="hidden" r:id="rId3"/>
    <sheet name="Pivot_Table" sheetId="6" r:id="rId4"/>
    <sheet name="Dashboard" sheetId="2"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<sst xmlns="http://schemas.openxmlformats.org/spreadsheetml/2006/main" count="17116" uniqueCount="56">
  <si>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</si>
  <si>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</si>
  <si>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</si>
  <si>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</si>
  <si>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</si>
  <si>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</si>
  <si>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</si>
  <si>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</si>
  <si>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</si>
  <si>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</si>
  <si>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</si>
  <si>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</si>
  <si>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</si>
  <si>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</si>
  <si>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</si>
  <si>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</si>
  <si>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</si>
  <si>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</si>
  <si>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</si>
  <si>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</si>
  <si>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</si>
  <si>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</si>
  <si>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</si>
  <si>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</si>
  <si>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</si>
  <si>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</si>
  <si>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</si>
  <si>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</si>
  <si>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</si>
  <si>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</si>
  <si>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</si>
  <si>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</si>
  <si>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</si>
  <si>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</si>
  <si>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</si>
  <si>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</si>
  <si>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</si>
  <si>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</si>
  <si>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</si>
  <si>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</si>
  <si>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</si>
  <si>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</si>
  <si>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</si>
  <si>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</si>
  <si>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Average of Income</t>
  </si>
  <si>
    <t>Column Labels</t>
  </si>
  <si>
    <t>Count of Purchased Bike</t>
  </si>
  <si>
    <t>Middle Age</t>
  </si>
  <si>
    <t>Old</t>
  </si>
  <si>
    <t>Adolescent</t>
  </si>
  <si>
    <t>Count of Commute Distance</t>
  </si>
  <si>
    <t>Middle Age (31-54)</t>
  </si>
  <si>
    <t>Old (55+)</t>
  </si>
  <si>
    <t>Adolescent (0-30)</t>
  </si>
  <si>
    <t>Bike Sales Dashboard</t>
  </si>
  <si>
    <t>Average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</si>
</sst>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3" formatCode="0.000"/>
    </dxf>
    <dxf>
      <numFmt numFmtId="2" formatCode="0.00"/>
    </dxf>
    <dxf>
      <numFmt numFmtId="172" formatCode="0.0000"/>
    </dxf>
    <dxf>
      <numFmt numFmtId="171" formatCode="0.00000"/>
    </dxf>
    <dxf>
      <numFmt numFmtId="170" formatCode="0.000000"/>
    </dxf>
    <dxf>
      <numFmt numFmtId="169" formatCode="0.0000000"/>
    </dxf>
    <dxf>
      <numFmt numFmtId="168" formatCode="0.00000000"/>
    </dxf>
    <dxf>
      <numFmt numFmtId="2" formatCode="0.00"/>
    </dxf>
    <dxf>
      <numFmt numFmtId="2" formatCode="0.00"/>
    </dxf>
    <dxf>
      <numFmt numFmtId="2" formatCode="0.00"/>
    </dxf>
    <dxf>
      <numFmt numFmtId="2" formatCode="0.00"/>
    </dxf>
    <dxf>
      <numFmt numFmtId="174" formatCode="0.0"/>
    </dxf>
    <dxf>
      <numFmt numFmtId="2" formatCode="0.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93F0-4C2A-8BDA-61C33179FE5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F0-4C2A-8BDA-61C33179FE59}"/>
            </c:ext>
          </c:extLst>
        </c:ser>
        <c:dLbls>
          <c:showLegendKey val="0"/>
          <c:showVal val="0"/>
          <c:showCatName val="0"/>
          <c:showSerName val="0"/>
          <c:showPercent val="0"/>
          <c:showBubbleSize val="0"/>
        </c:dLbls>
        <c:gapWidth val="219"/>
        <c:overlap val="-27"/>
        <c:axId val="1868660527"/>
        <c:axId val="1868661007"/>
      </c:barChart>
      <c:catAx>
        <c:axId val="186866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61007"/>
        <c:crosses val="autoZero"/>
        <c:auto val="1"/>
        <c:lblAlgn val="ctr"/>
        <c:lblOffset val="100"/>
        <c:noMultiLvlLbl val="0"/>
      </c:catAx>
      <c:valAx>
        <c:axId val="18686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6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a:t>
            </a:r>
            <a:r>
              <a:rPr lang="en-CA" baseline="0"/>
              <a:t> of Purchased Bikes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8C-4D44-9160-2EE5CD59BCF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8C-4D44-9160-2EE5CD59BCF4}"/>
            </c:ext>
          </c:extLst>
        </c:ser>
        <c:dLbls>
          <c:showLegendKey val="0"/>
          <c:showVal val="0"/>
          <c:showCatName val="0"/>
          <c:showSerName val="0"/>
          <c:showPercent val="0"/>
          <c:showBubbleSize val="0"/>
        </c:dLbls>
        <c:smooth val="0"/>
        <c:axId val="1862796303"/>
        <c:axId val="1862798223"/>
      </c:lineChart>
      <c:catAx>
        <c:axId val="18627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98223"/>
        <c:crosses val="autoZero"/>
        <c:auto val="1"/>
        <c:lblAlgn val="ctr"/>
        <c:lblOffset val="100"/>
        <c:noMultiLvlLbl val="0"/>
      </c:catAx>
      <c:valAx>
        <c:axId val="18627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Pivot_Table!$A$40:$A$43</c:f>
              <c:strCache>
                <c:ptCount val="3"/>
                <c:pt idx="0">
                  <c:v>Adolescent (0-30)</c:v>
                </c:pt>
                <c:pt idx="1">
                  <c:v>Middle Age (31-54)</c:v>
                </c:pt>
                <c:pt idx="2">
                  <c:v>Old (55+)</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B6-4C83-8F1D-126DC6125252}"/>
            </c:ext>
          </c:extLst>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Pivot_Table!$A$40:$A$43</c:f>
              <c:strCache>
                <c:ptCount val="3"/>
                <c:pt idx="0">
                  <c:v>Adolescent (0-30)</c:v>
                </c:pt>
                <c:pt idx="1">
                  <c:v>Middle Age (31-54)</c:v>
                </c:pt>
                <c:pt idx="2">
                  <c:v>Old (55+)</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B6-4C83-8F1D-126DC6125252}"/>
            </c:ext>
          </c:extLst>
        </c:ser>
        <c:dLbls>
          <c:showLegendKey val="0"/>
          <c:showVal val="0"/>
          <c:showCatName val="0"/>
          <c:showSerName val="0"/>
          <c:showPercent val="0"/>
          <c:showBubbleSize val="0"/>
        </c:dLbls>
        <c:smooth val="0"/>
        <c:axId val="161443727"/>
        <c:axId val="161446127"/>
      </c:lineChart>
      <c:catAx>
        <c:axId val="1614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6127"/>
        <c:crosses val="autoZero"/>
        <c:auto val="1"/>
        <c:lblAlgn val="ctr"/>
        <c:lblOffset val="100"/>
        <c:noMultiLvlLbl val="0"/>
      </c:catAx>
      <c:valAx>
        <c:axId val="1614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Families with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Pivot_Table!$B$55:$B$56</c:f>
              <c:strCache>
                <c:ptCount val="1"/>
                <c:pt idx="0">
                  <c:v>No</c:v>
                </c:pt>
              </c:strCache>
            </c:strRef>
          </c:tx>
          <c:spPr>
            <a:solidFill>
              <a:schemeClr val="accent1"/>
            </a:solidFill>
            <a:ln>
              <a:noFill/>
            </a:ln>
            <a:effectLst/>
          </c:spPr>
          <c:invertIfNegative val="0"/>
          <c:cat>
            <c:strRef>
              <c:f>Pivot_Table!$A$57:$A$63</c:f>
              <c:strCache>
                <c:ptCount val="6"/>
                <c:pt idx="0">
                  <c:v>0</c:v>
                </c:pt>
                <c:pt idx="1">
                  <c:v>1</c:v>
                </c:pt>
                <c:pt idx="2">
                  <c:v>2</c:v>
                </c:pt>
                <c:pt idx="3">
                  <c:v>3</c:v>
                </c:pt>
                <c:pt idx="4">
                  <c:v>4</c:v>
                </c:pt>
                <c:pt idx="5">
                  <c:v>5</c:v>
                </c:pt>
              </c:strCache>
            </c:strRef>
          </c:cat>
          <c:val>
            <c:numRef>
              <c:f>Pivot_Table!$B$57:$B$63</c:f>
              <c:numCache>
                <c:formatCode>0.00</c:formatCode>
                <c:ptCount val="6"/>
                <c:pt idx="0">
                  <c:v>1.525179856115108</c:v>
                </c:pt>
                <c:pt idx="1">
                  <c:v>0.97222222222222221</c:v>
                </c:pt>
                <c:pt idx="2">
                  <c:v>1.6160714285714286</c:v>
                </c:pt>
                <c:pt idx="3">
                  <c:v>1.9672131147540983</c:v>
                </c:pt>
                <c:pt idx="4">
                  <c:v>1.6944444444444444</c:v>
                </c:pt>
                <c:pt idx="5">
                  <c:v>2.4444444444444446</c:v>
                </c:pt>
              </c:numCache>
            </c:numRef>
          </c:val>
          <c:extLst>
            <c:ext xmlns:c16="http://schemas.microsoft.com/office/drawing/2014/chart" uri="{C3380CC4-5D6E-409C-BE32-E72D297353CC}">
              <c16:uniqueId val="{00000000-385E-4362-9E5A-4F471108603A}"/>
            </c:ext>
          </c:extLst>
        </c:ser>
        <c:ser>
          <c:idx val="1"/>
          <c:order val="1"/>
          <c:tx>
            <c:strRef>
              <c:f>Pivot_Table!$C$55:$C$56</c:f>
              <c:strCache>
                <c:ptCount val="1"/>
                <c:pt idx="0">
                  <c:v>Yes</c:v>
                </c:pt>
              </c:strCache>
            </c:strRef>
          </c:tx>
          <c:spPr>
            <a:solidFill>
              <a:schemeClr val="accent2"/>
            </a:solidFill>
            <a:ln>
              <a:noFill/>
            </a:ln>
            <a:effectLst/>
          </c:spPr>
          <c:invertIfNegative val="0"/>
          <c:cat>
            <c:strRef>
              <c:f>Pivot_Table!$A$57:$A$63</c:f>
              <c:strCache>
                <c:ptCount val="6"/>
                <c:pt idx="0">
                  <c:v>0</c:v>
                </c:pt>
                <c:pt idx="1">
                  <c:v>1</c:v>
                </c:pt>
                <c:pt idx="2">
                  <c:v>2</c:v>
                </c:pt>
                <c:pt idx="3">
                  <c:v>3</c:v>
                </c:pt>
                <c:pt idx="4">
                  <c:v>4</c:v>
                </c:pt>
                <c:pt idx="5">
                  <c:v>5</c:v>
                </c:pt>
              </c:strCache>
            </c:strRef>
          </c:cat>
          <c:val>
            <c:numRef>
              <c:f>Pivot_Table!$C$57:$C$63</c:f>
              <c:numCache>
                <c:formatCode>0.00</c:formatCode>
                <c:ptCount val="6"/>
                <c:pt idx="0">
                  <c:v>1.091549295774648</c:v>
                </c:pt>
                <c:pt idx="1">
                  <c:v>0.83505154639175261</c:v>
                </c:pt>
                <c:pt idx="2">
                  <c:v>1.2164948453608246</c:v>
                </c:pt>
                <c:pt idx="3">
                  <c:v>1.4109589041095891</c:v>
                </c:pt>
                <c:pt idx="4">
                  <c:v>1.6111111111111112</c:v>
                </c:pt>
                <c:pt idx="5">
                  <c:v>2.1666666666666665</c:v>
                </c:pt>
              </c:numCache>
            </c:numRef>
          </c:val>
          <c:extLst>
            <c:ext xmlns:c16="http://schemas.microsoft.com/office/drawing/2014/chart" uri="{C3380CC4-5D6E-409C-BE32-E72D297353CC}">
              <c16:uniqueId val="{00000001-385E-4362-9E5A-4F471108603A}"/>
            </c:ext>
          </c:extLst>
        </c:ser>
        <c:dLbls>
          <c:showLegendKey val="0"/>
          <c:showVal val="0"/>
          <c:showCatName val="0"/>
          <c:showSerName val="0"/>
          <c:showPercent val="0"/>
          <c:showBubbleSize val="0"/>
        </c:dLbls>
        <c:gapWidth val="219"/>
        <c:overlap val="-27"/>
        <c:axId val="161457647"/>
        <c:axId val="161458607"/>
      </c:barChart>
      <c:catAx>
        <c:axId val="1614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t>
                </a:r>
                <a:r>
                  <a:rPr lang="en-CA" baseline="0"/>
                  <a:t> of Children</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607"/>
        <c:crosses val="autoZero"/>
        <c:auto val="1"/>
        <c:lblAlgn val="ctr"/>
        <c:lblOffset val="100"/>
        <c:noMultiLvlLbl val="0"/>
      </c:catAx>
      <c:valAx>
        <c:axId val="16145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Number of Cars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532E-49B5-9903-75CC350F0BEF}"/>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32E-49B5-9903-75CC350F0BEF}"/>
            </c:ext>
          </c:extLst>
        </c:ser>
        <c:dLbls>
          <c:showLegendKey val="0"/>
          <c:showVal val="0"/>
          <c:showCatName val="0"/>
          <c:showSerName val="0"/>
          <c:showPercent val="0"/>
          <c:showBubbleSize val="0"/>
        </c:dLbls>
        <c:gapWidth val="219"/>
        <c:overlap val="-27"/>
        <c:axId val="1868660527"/>
        <c:axId val="1868661007"/>
      </c:barChart>
      <c:catAx>
        <c:axId val="186866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61007"/>
        <c:crosses val="autoZero"/>
        <c:auto val="1"/>
        <c:lblAlgn val="ctr"/>
        <c:lblOffset val="100"/>
        <c:noMultiLvlLbl val="0"/>
      </c:catAx>
      <c:valAx>
        <c:axId val="18686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6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 of Purchased Bikes vs Commute Distance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F334-4533-8CAC-497504523323}"/>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334-4533-8CAC-497504523323}"/>
            </c:ext>
          </c:extLst>
        </c:ser>
        <c:dLbls>
          <c:showLegendKey val="0"/>
          <c:showVal val="0"/>
          <c:showCatName val="0"/>
          <c:showSerName val="0"/>
          <c:showPercent val="0"/>
          <c:showBubbleSize val="0"/>
        </c:dLbls>
        <c:smooth val="0"/>
        <c:axId val="161443727"/>
        <c:axId val="161446127"/>
      </c:lineChart>
      <c:catAx>
        <c:axId val="1614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6127"/>
        <c:crosses val="autoZero"/>
        <c:auto val="1"/>
        <c:lblAlgn val="ctr"/>
        <c:lblOffset val="100"/>
        <c:noMultiLvlLbl val="0"/>
      </c:catAx>
      <c:valAx>
        <c:axId val="1614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7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Pivot_Table!$A$40:$A$43</c:f>
              <c:strCache>
                <c:ptCount val="3"/>
                <c:pt idx="0">
                  <c:v>Adolescent (0-30)</c:v>
                </c:pt>
                <c:pt idx="1">
                  <c:v>Middle Age (31-54)</c:v>
                </c:pt>
                <c:pt idx="2">
                  <c:v>Old (55+)</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AE-45CB-A881-45E42ED6A00C}"/>
            </c:ext>
          </c:extLst>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Pivot_Table!$A$40:$A$43</c:f>
              <c:strCache>
                <c:ptCount val="3"/>
                <c:pt idx="0">
                  <c:v>Adolescent (0-30)</c:v>
                </c:pt>
                <c:pt idx="1">
                  <c:v>Middle Age (31-54)</c:v>
                </c:pt>
                <c:pt idx="2">
                  <c:v>Old (55+)</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AE-45CB-A881-45E42ED6A00C}"/>
            </c:ext>
          </c:extLst>
        </c:ser>
        <c:dLbls>
          <c:showLegendKey val="0"/>
          <c:showVal val="0"/>
          <c:showCatName val="0"/>
          <c:showSerName val="0"/>
          <c:showPercent val="0"/>
          <c:showBubbleSize val="0"/>
        </c:dLbls>
        <c:smooth val="0"/>
        <c:axId val="161443727"/>
        <c:axId val="161446127"/>
      </c:lineChart>
      <c:catAx>
        <c:axId val="1614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6127"/>
        <c:crosses val="autoZero"/>
        <c:auto val="1"/>
        <c:lblAlgn val="ctr"/>
        <c:lblOffset val="100"/>
        <c:noMultiLvlLbl val="0"/>
      </c:catAx>
      <c:valAx>
        <c:axId val="1614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Families with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Pivot_Table!$B$55:$B$56</c:f>
              <c:strCache>
                <c:ptCount val="1"/>
                <c:pt idx="0">
                  <c:v>No</c:v>
                </c:pt>
              </c:strCache>
            </c:strRef>
          </c:tx>
          <c:spPr>
            <a:solidFill>
              <a:schemeClr val="accent1"/>
            </a:solidFill>
            <a:ln>
              <a:noFill/>
            </a:ln>
            <a:effectLst/>
          </c:spPr>
          <c:invertIfNegative val="0"/>
          <c:cat>
            <c:strRef>
              <c:f>Pivot_Table!$A$57:$A$63</c:f>
              <c:strCache>
                <c:ptCount val="6"/>
                <c:pt idx="0">
                  <c:v>0</c:v>
                </c:pt>
                <c:pt idx="1">
                  <c:v>1</c:v>
                </c:pt>
                <c:pt idx="2">
                  <c:v>2</c:v>
                </c:pt>
                <c:pt idx="3">
                  <c:v>3</c:v>
                </c:pt>
                <c:pt idx="4">
                  <c:v>4</c:v>
                </c:pt>
                <c:pt idx="5">
                  <c:v>5</c:v>
                </c:pt>
              </c:strCache>
            </c:strRef>
          </c:cat>
          <c:val>
            <c:numRef>
              <c:f>Pivot_Table!$B$57:$B$63</c:f>
              <c:numCache>
                <c:formatCode>0.00</c:formatCode>
                <c:ptCount val="6"/>
                <c:pt idx="0">
                  <c:v>1.525179856115108</c:v>
                </c:pt>
                <c:pt idx="1">
                  <c:v>0.97222222222222221</c:v>
                </c:pt>
                <c:pt idx="2">
                  <c:v>1.6160714285714286</c:v>
                </c:pt>
                <c:pt idx="3">
                  <c:v>1.9672131147540983</c:v>
                </c:pt>
                <c:pt idx="4">
                  <c:v>1.6944444444444444</c:v>
                </c:pt>
                <c:pt idx="5">
                  <c:v>2.4444444444444446</c:v>
                </c:pt>
              </c:numCache>
            </c:numRef>
          </c:val>
          <c:extLst>
            <c:ext xmlns:c16="http://schemas.microsoft.com/office/drawing/2014/chart" uri="{C3380CC4-5D6E-409C-BE32-E72D297353CC}">
              <c16:uniqueId val="{00000000-FB74-4B02-AF05-2A27EF33AA79}"/>
            </c:ext>
          </c:extLst>
        </c:ser>
        <c:ser>
          <c:idx val="1"/>
          <c:order val="1"/>
          <c:tx>
            <c:strRef>
              <c:f>Pivot_Table!$C$55:$C$56</c:f>
              <c:strCache>
                <c:ptCount val="1"/>
                <c:pt idx="0">
                  <c:v>Yes</c:v>
                </c:pt>
              </c:strCache>
            </c:strRef>
          </c:tx>
          <c:spPr>
            <a:solidFill>
              <a:schemeClr val="accent2"/>
            </a:solidFill>
            <a:ln>
              <a:noFill/>
            </a:ln>
            <a:effectLst/>
          </c:spPr>
          <c:invertIfNegative val="0"/>
          <c:cat>
            <c:strRef>
              <c:f>Pivot_Table!$A$57:$A$63</c:f>
              <c:strCache>
                <c:ptCount val="6"/>
                <c:pt idx="0">
                  <c:v>0</c:v>
                </c:pt>
                <c:pt idx="1">
                  <c:v>1</c:v>
                </c:pt>
                <c:pt idx="2">
                  <c:v>2</c:v>
                </c:pt>
                <c:pt idx="3">
                  <c:v>3</c:v>
                </c:pt>
                <c:pt idx="4">
                  <c:v>4</c:v>
                </c:pt>
                <c:pt idx="5">
                  <c:v>5</c:v>
                </c:pt>
              </c:strCache>
            </c:strRef>
          </c:cat>
          <c:val>
            <c:numRef>
              <c:f>Pivot_Table!$C$57:$C$63</c:f>
              <c:numCache>
                <c:formatCode>0.00</c:formatCode>
                <c:ptCount val="6"/>
                <c:pt idx="0">
                  <c:v>1.091549295774648</c:v>
                </c:pt>
                <c:pt idx="1">
                  <c:v>0.83505154639175261</c:v>
                </c:pt>
                <c:pt idx="2">
                  <c:v>1.2164948453608246</c:v>
                </c:pt>
                <c:pt idx="3">
                  <c:v>1.4109589041095891</c:v>
                </c:pt>
                <c:pt idx="4">
                  <c:v>1.6111111111111112</c:v>
                </c:pt>
                <c:pt idx="5">
                  <c:v>2.1666666666666665</c:v>
                </c:pt>
              </c:numCache>
            </c:numRef>
          </c:val>
          <c:extLst>
            <c:ext xmlns:c16="http://schemas.microsoft.com/office/drawing/2014/chart" uri="{C3380CC4-5D6E-409C-BE32-E72D297353CC}">
              <c16:uniqueId val="{00000001-FB74-4B02-AF05-2A27EF33AA79}"/>
            </c:ext>
          </c:extLst>
        </c:ser>
        <c:dLbls>
          <c:showLegendKey val="0"/>
          <c:showVal val="0"/>
          <c:showCatName val="0"/>
          <c:showSerName val="0"/>
          <c:showPercent val="0"/>
          <c:showBubbleSize val="0"/>
        </c:dLbls>
        <c:gapWidth val="219"/>
        <c:overlap val="-27"/>
        <c:axId val="161457647"/>
        <c:axId val="161458607"/>
      </c:barChart>
      <c:catAx>
        <c:axId val="1614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t>
                </a:r>
                <a:r>
                  <a:rPr lang="en-CA" baseline="0"/>
                  <a:t> of Children</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607"/>
        <c:crosses val="autoZero"/>
        <c:auto val="1"/>
        <c:lblAlgn val="ctr"/>
        <c:lblOffset val="100"/>
        <c:noMultiLvlLbl val="0"/>
      </c:catAx>
      <c:valAx>
        <c:axId val="16145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Number of Cars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317500</xdr:colOff>
      <xdr:row>0</xdr:row>
      <xdr:rowOff>107950</xdr:rowOff>
    </xdr:from>
    <xdr:to>
      <xdr:col>12</xdr:col>
      <xdr:colOff>12700</xdr:colOff>
      <xdr:row>15</xdr:row>
      <xdr:rowOff>88900</xdr:rowOff>
    </xdr:to>
    <xdr:graphicFrame macro="">
      <xdr:nvGraphicFramePr>
        <xdr:cNvPr id="2" name="Chart 1">
          <a:extLst>
            <a:ext uri="{FF2B5EF4-FFF2-40B4-BE49-F238E27FC236}">
              <a16:creationId xmlns:a16="http://schemas.microsoft.com/office/drawing/2014/main" id="{CFE76AA5-096D-B211-7D26-DBBBC7C43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17</xdr:row>
      <xdr:rowOff>171450</xdr:rowOff>
    </xdr:from>
    <xdr:to>
      <xdr:col>12</xdr:col>
      <xdr:colOff>406400</xdr:colOff>
      <xdr:row>32</xdr:row>
      <xdr:rowOff>152400</xdr:rowOff>
    </xdr:to>
    <xdr:graphicFrame macro="">
      <xdr:nvGraphicFramePr>
        <xdr:cNvPr id="4" name="Chart 3">
          <a:extLst>
            <a:ext uri="{FF2B5EF4-FFF2-40B4-BE49-F238E27FC236}">
              <a16:creationId xmlns:a16="http://schemas.microsoft.com/office/drawing/2014/main" id="{70923C46-C133-2155-289F-847023C1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37</xdr:row>
      <xdr:rowOff>146050</xdr:rowOff>
    </xdr:from>
    <xdr:to>
      <xdr:col>12</xdr:col>
      <xdr:colOff>381000</xdr:colOff>
      <xdr:row>52</xdr:row>
      <xdr:rowOff>127000</xdr:rowOff>
    </xdr:to>
    <xdr:graphicFrame macro="">
      <xdr:nvGraphicFramePr>
        <xdr:cNvPr id="5" name="Chart 4">
          <a:extLst>
            <a:ext uri="{FF2B5EF4-FFF2-40B4-BE49-F238E27FC236}">
              <a16:creationId xmlns:a16="http://schemas.microsoft.com/office/drawing/2014/main" id="{FF90B2D4-F995-1041-ADA4-1B8F9286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56</xdr:row>
      <xdr:rowOff>6350</xdr:rowOff>
    </xdr:from>
    <xdr:to>
      <xdr:col>12</xdr:col>
      <xdr:colOff>1111250</xdr:colOff>
      <xdr:row>70</xdr:row>
      <xdr:rowOff>171450</xdr:rowOff>
    </xdr:to>
    <xdr:graphicFrame macro="">
      <xdr:nvGraphicFramePr>
        <xdr:cNvPr id="6" name="Chart 5">
          <a:extLst>
            <a:ext uri="{FF2B5EF4-FFF2-40B4-BE49-F238E27FC236}">
              <a16:creationId xmlns:a16="http://schemas.microsoft.com/office/drawing/2014/main" id="{8BEF2618-374C-CD01-9D44-F90EAF296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xdr:rowOff>
    </xdr:from>
    <xdr:to>
      <xdr:col>9</xdr:col>
      <xdr:colOff>0</xdr:colOff>
      <xdr:row>23</xdr:row>
      <xdr:rowOff>1</xdr:rowOff>
    </xdr:to>
    <xdr:graphicFrame macro="">
      <xdr:nvGraphicFramePr>
        <xdr:cNvPr id="2" name="Chart 1">
          <a:extLst>
            <a:ext uri="{FF2B5EF4-FFF2-40B4-BE49-F238E27FC236}">
              <a16:creationId xmlns:a16="http://schemas.microsoft.com/office/drawing/2014/main" id="{FB7B9CF2-E619-4345-93F9-25B98AEA6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19049</xdr:rowOff>
    </xdr:from>
    <xdr:to>
      <xdr:col>9</xdr:col>
      <xdr:colOff>0</xdr:colOff>
      <xdr:row>38</xdr:row>
      <xdr:rowOff>0</xdr:rowOff>
    </xdr:to>
    <xdr:graphicFrame macro="">
      <xdr:nvGraphicFramePr>
        <xdr:cNvPr id="3" name="Chart 2">
          <a:extLst>
            <a:ext uri="{FF2B5EF4-FFF2-40B4-BE49-F238E27FC236}">
              <a16:creationId xmlns:a16="http://schemas.microsoft.com/office/drawing/2014/main" id="{9DB5CF38-C452-464A-BDD7-91D1D7B50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0</xdr:rowOff>
    </xdr:from>
    <xdr:to>
      <xdr:col>16</xdr:col>
      <xdr:colOff>0</xdr:colOff>
      <xdr:row>23</xdr:row>
      <xdr:rowOff>0</xdr:rowOff>
    </xdr:to>
    <xdr:graphicFrame macro="">
      <xdr:nvGraphicFramePr>
        <xdr:cNvPr id="4" name="Chart 3">
          <a:extLst>
            <a:ext uri="{FF2B5EF4-FFF2-40B4-BE49-F238E27FC236}">
              <a16:creationId xmlns:a16="http://schemas.microsoft.com/office/drawing/2014/main" id="{B3481F03-50FF-46EB-9105-449B0EEF3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13</xdr:row>
      <xdr:rowOff>0</xdr:rowOff>
    </xdr:from>
    <xdr:to>
      <xdr:col>19</xdr:col>
      <xdr:colOff>0</xdr:colOff>
      <xdr:row>23</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E0E522-A5C2-0731-4736-FFC7D443B9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53600" y="2393950"/>
              <a:ext cx="2095500" cy="1841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xdr:row>
      <xdr:rowOff>1</xdr:rowOff>
    </xdr:from>
    <xdr:to>
      <xdr:col>19</xdr:col>
      <xdr:colOff>0</xdr:colOff>
      <xdr:row>13</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EFE3FF9-E541-332C-BF71-0119F7164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1473201"/>
              <a:ext cx="2095500" cy="920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23</xdr:row>
      <xdr:rowOff>1</xdr:rowOff>
    </xdr:from>
    <xdr:to>
      <xdr:col>19</xdr:col>
      <xdr:colOff>0</xdr:colOff>
      <xdr:row>30</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2A26E69-7697-81AD-A5BC-A958141A88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4235451"/>
              <a:ext cx="2095500" cy="1289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23</xdr:row>
      <xdr:rowOff>0</xdr:rowOff>
    </xdr:from>
    <xdr:to>
      <xdr:col>16</xdr:col>
      <xdr:colOff>0</xdr:colOff>
      <xdr:row>38</xdr:row>
      <xdr:rowOff>0</xdr:rowOff>
    </xdr:to>
    <xdr:graphicFrame macro="">
      <xdr:nvGraphicFramePr>
        <xdr:cNvPr id="10" name="Chart 9">
          <a:extLst>
            <a:ext uri="{FF2B5EF4-FFF2-40B4-BE49-F238E27FC236}">
              <a16:creationId xmlns:a16="http://schemas.microsoft.com/office/drawing/2014/main" id="{C73318F4-2441-4972-BFE2-C0AE61C40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Xiao" refreshedDate="45851.106968287037" createdVersion="8" refreshedVersion="8" minRefreshableVersion="3" recordCount="1000" xr:uid="{DCE4499F-3E7B-4C14-9F96-F11F5095A95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30206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9838F-07C9-4C7D-830B-2687B96DB7F3}"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5:D63"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dataField="1"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Average of Cars" fld="8" subtotal="average" baseField="4" baseItem="0"/>
  </dataFields>
  <formats count="2">
    <format dxfId="12">
      <pivotArea collapsedLevelsAreSubtotals="1" fieldPosition="0">
        <references count="2">
          <reference field="4294967294" count="1" selected="0">
            <x v="0"/>
          </reference>
          <reference field="4" count="0"/>
        </references>
      </pivotArea>
    </format>
    <format dxfId="1">
      <pivotArea grandRow="1" outline="0" collapsedLevelsAreSubtotals="1" fieldPosition="0"/>
    </format>
  </format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FEC17-EE53-4DB2-B99A-ED2DCE58D28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m="1" x="3"/>
        <item m="1" x="4"/>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21A4E-8955-4DC8-95D2-AB4FE43955FD}"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840B1B-94B5-48E6-9BDA-D9AD358E57D5}"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BDDD69-D6D7-47F9-8F8D-5CA1BA2CE5EB}" sourceName="Education">
  <pivotTables>
    <pivotTable tabId="6" name="PivotTable1"/>
    <pivotTable tabId="6" name="PivotTable2"/>
    <pivotTable tabId="6" name="PivotTable4"/>
    <pivotTable tabId="6" name="PivotTable6"/>
  </pivotTables>
  <data>
    <tabular pivotCacheId="83020685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5F47E7-9E79-4C39-A3BC-C904C22CF02E}" sourceName="Marital Status">
  <pivotTables>
    <pivotTable tabId="6" name="PivotTable1"/>
  </pivotTables>
  <data>
    <tabular pivotCacheId="8302068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503399-8D9D-4EE9-9366-04E293AF638A}" sourceName="Region">
  <pivotTables>
    <pivotTable tabId="6" name="PivotTable1"/>
    <pivotTable tabId="6" name="PivotTable2"/>
    <pivotTable tabId="6" name="PivotTable4"/>
    <pivotTable tabId="6" name="PivotTable6"/>
  </pivotTables>
  <data>
    <tabular pivotCacheId="8302068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68343CA-E622-4BEA-804E-59F73ABC8C4D}" cache="Slicer_Education" caption="Education" rowHeight="241300"/>
  <slicer name="Marital Status" xr10:uid="{B80EEA12-5E99-412A-88E3-864D4C3C96F7}" cache="Slicer_Marital_Status" caption="Marital Status" rowHeight="241300"/>
  <slicer name="Region" xr10:uid="{143A26E6-0467-43F8-A986-818084CA437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1A977F-2682-458C-A476-34397F2F052D}" name="Table1" displayName="Table1" ref="A3:N95" totalsRowShown="0">
  <autoFilter ref="A3:N95" xr:uid="{591A977F-2682-458C-A476-34397F2F052D}"/>
  <tableColumns count="14">
    <tableColumn id="1" xr3:uid="{789FCFCE-6E29-4FDF-ACD7-0E84041ED104}" name="ID"/>
    <tableColumn id="2" xr3:uid="{1519686A-D958-49E9-B503-D81BAF6DA01A}" name="Marriedarital SingletatuSingle"/>
    <tableColumn id="3" xr3:uid="{2D295606-8D82-4114-86CD-C4F4F67B64E8}" name="Gender"/>
    <tableColumn id="4" xr3:uid="{1CDD7229-EB61-4A2F-9BB2-C2ECAF214316}" name="Income"/>
    <tableColumn id="5" xr3:uid="{F80DD8E1-509F-4CB4-86D2-D638EA2E468D}" name="Children"/>
    <tableColumn id="6" xr3:uid="{5830C67B-CD50-4B04-99C8-07D51E9E2CEA}" name="Education"/>
    <tableColumn id="7" xr3:uid="{267175BE-D3CC-4F2D-BCF1-4EB9EEB7940A}" name="Occupation"/>
    <tableColumn id="8" xr3:uid="{B721B193-A3C2-4BAA-AA4C-5AA48A23C4EC}" name="Home Owner"/>
    <tableColumn id="9" xr3:uid="{85F0A7FA-AA42-482F-8056-6101554E06AC}" name="Cars"/>
    <tableColumn id="10" xr3:uid="{848F08EA-E801-43C6-B52C-8F126472F067}" name="Commute Distance"/>
    <tableColumn id="11" xr3:uid="{5EC94D04-8EAF-4CC6-A9CB-5DFA374A32F0}" name="Region"/>
    <tableColumn id="12" xr3:uid="{9D832CB5-7DB1-4DCB-BBBF-25CD67A671BB}" name="Age"/>
    <tableColumn id="13" xr3:uid="{144D7DF1-106F-4A06-A14E-8D54CF0892BA}" name="Age Brackets"/>
    <tableColumn id="14" xr3:uid="{BC64768B-D4E3-4098-B29D-769B3A56826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3935-6A5E-4CA9-8351-5324993E5615}">
  <dimension ref="A1:N1027"/>
  <sheetViews>
    <sheetView workbookViewId="0">
      <selection activeCell="B2" sqref="B2"/>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IF(L2&gt;54,"Old (55+)",IF(L2&gt;30,"Middle Age (31-54)",IF(L2&lt;31,"Adolescent (0-30)","Invalid")))</f>
        <v>Middle Age (31-54)</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IF(L3&gt;54,"Old (55+)",IF(L3&gt;30,"Middle Age (31-54)",IF(L3&lt;31,"Adolescent (0-30)","Invalid")))</f>
        <v>Middle Age (31-54)</v>
      </c>
      <c r="N3" t="s">
        <v>18</v>
      </c>
    </row>
    <row r="4" spans="1:14" x14ac:dyDescent="0.35">
      <c r="A4">
        <v>14177</v>
      </c>
      <c r="B4" t="s">
        <v>36</v>
      </c>
      <c r="C4" t="s">
        <v>40</v>
      </c>
      <c r="D4" s="1">
        <v>80000</v>
      </c>
      <c r="E4">
        <v>5</v>
      </c>
      <c r="F4" t="s">
        <v>19</v>
      </c>
      <c r="G4" t="s">
        <v>21</v>
      </c>
      <c r="H4" t="s">
        <v>18</v>
      </c>
      <c r="I4">
        <v>2</v>
      </c>
      <c r="J4" t="s">
        <v>22</v>
      </c>
      <c r="K4" t="s">
        <v>17</v>
      </c>
      <c r="L4">
        <v>60</v>
      </c>
      <c r="M4" t="str">
        <f t="shared" si="0"/>
        <v>Old (55+)</v>
      </c>
      <c r="N4" t="s">
        <v>18</v>
      </c>
    </row>
    <row r="5" spans="1:14" x14ac:dyDescent="0.35">
      <c r="A5">
        <v>24381</v>
      </c>
      <c r="B5" t="s">
        <v>38</v>
      </c>
      <c r="C5" t="s">
        <v>40</v>
      </c>
      <c r="D5" s="1">
        <v>70000</v>
      </c>
      <c r="E5">
        <v>0</v>
      </c>
      <c r="F5" t="s">
        <v>13</v>
      </c>
      <c r="G5" t="s">
        <v>21</v>
      </c>
      <c r="H5" t="s">
        <v>15</v>
      </c>
      <c r="I5">
        <v>1</v>
      </c>
      <c r="J5" t="s">
        <v>23</v>
      </c>
      <c r="K5" t="s">
        <v>24</v>
      </c>
      <c r="L5">
        <v>41</v>
      </c>
      <c r="M5" t="str">
        <f t="shared" si="0"/>
        <v>Middle Age (31-54)</v>
      </c>
      <c r="N5" t="s">
        <v>15</v>
      </c>
    </row>
    <row r="6" spans="1:14" x14ac:dyDescent="0.35">
      <c r="A6">
        <v>25597</v>
      </c>
      <c r="B6" t="s">
        <v>38</v>
      </c>
      <c r="C6" t="s">
        <v>40</v>
      </c>
      <c r="D6" s="1">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5">
      <c r="A8">
        <v>27974</v>
      </c>
      <c r="B8" t="s">
        <v>38</v>
      </c>
      <c r="C8" t="s">
        <v>40</v>
      </c>
      <c r="D8" s="1">
        <v>160000</v>
      </c>
      <c r="E8">
        <v>2</v>
      </c>
      <c r="F8" t="s">
        <v>27</v>
      </c>
      <c r="G8" t="s">
        <v>28</v>
      </c>
      <c r="H8" t="s">
        <v>15</v>
      </c>
      <c r="I8">
        <v>4</v>
      </c>
      <c r="J8" t="s">
        <v>16</v>
      </c>
      <c r="K8" t="s">
        <v>24</v>
      </c>
      <c r="L8">
        <v>33</v>
      </c>
      <c r="M8" t="str">
        <f t="shared" si="0"/>
        <v>Middle Age (31-54)</v>
      </c>
      <c r="N8" t="s">
        <v>15</v>
      </c>
    </row>
    <row r="9" spans="1:14" x14ac:dyDescent="0.35">
      <c r="A9">
        <v>19364</v>
      </c>
      <c r="B9" t="s">
        <v>36</v>
      </c>
      <c r="C9" t="s">
        <v>40</v>
      </c>
      <c r="D9" s="1">
        <v>40000</v>
      </c>
      <c r="E9">
        <v>1</v>
      </c>
      <c r="F9" t="s">
        <v>13</v>
      </c>
      <c r="G9" t="s">
        <v>14</v>
      </c>
      <c r="H9" t="s">
        <v>15</v>
      </c>
      <c r="I9">
        <v>0</v>
      </c>
      <c r="J9" t="s">
        <v>16</v>
      </c>
      <c r="K9" t="s">
        <v>17</v>
      </c>
      <c r="L9">
        <v>43</v>
      </c>
      <c r="M9" t="str">
        <f t="shared" si="0"/>
        <v>Middle Age (31-54)</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5">
      <c r="A13">
        <v>12697</v>
      </c>
      <c r="B13" t="s">
        <v>38</v>
      </c>
      <c r="C13" t="s">
        <v>39</v>
      </c>
      <c r="D13" s="1">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Old (55+)</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 (31-54)</v>
      </c>
      <c r="N15" t="s">
        <v>15</v>
      </c>
    </row>
    <row r="16" spans="1:14" x14ac:dyDescent="0.35">
      <c r="A16">
        <v>23542</v>
      </c>
      <c r="B16" t="s">
        <v>38</v>
      </c>
      <c r="C16" t="s">
        <v>40</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38</v>
      </c>
      <c r="C18" t="s">
        <v>40</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5">
      <c r="A20">
        <v>27183</v>
      </c>
      <c r="B20" t="s">
        <v>38</v>
      </c>
      <c r="C20" t="s">
        <v>40</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38</v>
      </c>
      <c r="C21" t="s">
        <v>40</v>
      </c>
      <c r="D21" s="1">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38</v>
      </c>
      <c r="C23" t="s">
        <v>39</v>
      </c>
      <c r="D23" s="1">
        <v>80000</v>
      </c>
      <c r="E23">
        <v>0</v>
      </c>
      <c r="F23" t="s">
        <v>13</v>
      </c>
      <c r="G23" t="s">
        <v>21</v>
      </c>
      <c r="H23" t="s">
        <v>15</v>
      </c>
      <c r="I23">
        <v>4</v>
      </c>
      <c r="J23" t="s">
        <v>30</v>
      </c>
      <c r="K23" t="s">
        <v>24</v>
      </c>
      <c r="L23">
        <v>35</v>
      </c>
      <c r="M23" t="str">
        <f t="shared" si="0"/>
        <v>Middle Age (31-54)</v>
      </c>
      <c r="N23" t="s">
        <v>18</v>
      </c>
    </row>
    <row r="24" spans="1:14" x14ac:dyDescent="0.35">
      <c r="A24">
        <v>19193</v>
      </c>
      <c r="B24" t="s">
        <v>38</v>
      </c>
      <c r="C24" t="s">
        <v>40</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5">
      <c r="A26">
        <v>27184</v>
      </c>
      <c r="B26" t="s">
        <v>38</v>
      </c>
      <c r="C26" t="s">
        <v>40</v>
      </c>
      <c r="D26" s="1">
        <v>40000</v>
      </c>
      <c r="E26">
        <v>2</v>
      </c>
      <c r="F26" t="s">
        <v>19</v>
      </c>
      <c r="G26" t="s">
        <v>20</v>
      </c>
      <c r="H26" t="s">
        <v>18</v>
      </c>
      <c r="I26">
        <v>1</v>
      </c>
      <c r="J26" t="s">
        <v>16</v>
      </c>
      <c r="K26" t="s">
        <v>17</v>
      </c>
      <c r="L26">
        <v>34</v>
      </c>
      <c r="M26" t="str">
        <f t="shared" si="0"/>
        <v>Middle Age (31-54)</v>
      </c>
      <c r="N26" t="s">
        <v>18</v>
      </c>
    </row>
    <row r="27" spans="1:14" x14ac:dyDescent="0.35">
      <c r="A27">
        <v>12590</v>
      </c>
      <c r="B27" t="s">
        <v>38</v>
      </c>
      <c r="C27" t="s">
        <v>40</v>
      </c>
      <c r="D27" s="1">
        <v>30000</v>
      </c>
      <c r="E27">
        <v>1</v>
      </c>
      <c r="F27" t="s">
        <v>13</v>
      </c>
      <c r="G27" t="s">
        <v>20</v>
      </c>
      <c r="H27" t="s">
        <v>15</v>
      </c>
      <c r="I27">
        <v>0</v>
      </c>
      <c r="J27" t="s">
        <v>16</v>
      </c>
      <c r="K27" t="s">
        <v>17</v>
      </c>
      <c r="L27">
        <v>63</v>
      </c>
      <c r="M27" t="str">
        <f t="shared" si="0"/>
        <v>Old (55+)</v>
      </c>
      <c r="N27" t="s">
        <v>18</v>
      </c>
    </row>
    <row r="28" spans="1:14" x14ac:dyDescent="0.35">
      <c r="A28">
        <v>17841</v>
      </c>
      <c r="B28" t="s">
        <v>38</v>
      </c>
      <c r="C28" t="s">
        <v>40</v>
      </c>
      <c r="D28" s="1">
        <v>30000</v>
      </c>
      <c r="E28">
        <v>0</v>
      </c>
      <c r="F28" t="s">
        <v>19</v>
      </c>
      <c r="G28" t="s">
        <v>20</v>
      </c>
      <c r="H28" t="s">
        <v>18</v>
      </c>
      <c r="I28">
        <v>1</v>
      </c>
      <c r="J28" t="s">
        <v>16</v>
      </c>
      <c r="K28" t="s">
        <v>17</v>
      </c>
      <c r="L28">
        <v>29</v>
      </c>
      <c r="M28" t="str">
        <f t="shared" si="0"/>
        <v>Adolescent (0-30)</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 (31-54)</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Adolescent (0-30)</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38</v>
      </c>
      <c r="C35" t="s">
        <v>40</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38</v>
      </c>
      <c r="C36" t="s">
        <v>40</v>
      </c>
      <c r="D36" s="1">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 (0-30)</v>
      </c>
      <c r="N39" t="s">
        <v>18</v>
      </c>
    </row>
    <row r="40" spans="1:14" x14ac:dyDescent="0.35">
      <c r="A40">
        <v>26863</v>
      </c>
      <c r="B40" t="s">
        <v>38</v>
      </c>
      <c r="C40" t="s">
        <v>40</v>
      </c>
      <c r="D40" s="1">
        <v>20000</v>
      </c>
      <c r="E40">
        <v>0</v>
      </c>
      <c r="F40" t="s">
        <v>27</v>
      </c>
      <c r="G40" t="s">
        <v>25</v>
      </c>
      <c r="H40" t="s">
        <v>18</v>
      </c>
      <c r="I40">
        <v>1</v>
      </c>
      <c r="J40" t="s">
        <v>22</v>
      </c>
      <c r="K40" t="s">
        <v>17</v>
      </c>
      <c r="L40">
        <v>28</v>
      </c>
      <c r="M40" t="str">
        <f t="shared" si="0"/>
        <v>Adolescent (0-30)</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 (31-54)</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38</v>
      </c>
      <c r="C51" t="s">
        <v>40</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 (0-30)</v>
      </c>
      <c r="N52" t="s">
        <v>18</v>
      </c>
    </row>
    <row r="53" spans="1:14" x14ac:dyDescent="0.35">
      <c r="A53">
        <v>20619</v>
      </c>
      <c r="B53" t="s">
        <v>38</v>
      </c>
      <c r="C53" t="s">
        <v>40</v>
      </c>
      <c r="D53" s="1">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 (55+)</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40</v>
      </c>
      <c r="D57" s="1">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 (31-54)</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38</v>
      </c>
      <c r="C65" t="s">
        <v>40</v>
      </c>
      <c r="D65" s="1">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38</v>
      </c>
      <c r="C67" t="s">
        <v>40</v>
      </c>
      <c r="D67" s="1">
        <v>30000</v>
      </c>
      <c r="E67">
        <v>2</v>
      </c>
      <c r="F67" t="s">
        <v>19</v>
      </c>
      <c r="G67" t="s">
        <v>20</v>
      </c>
      <c r="H67" t="s">
        <v>15</v>
      </c>
      <c r="I67">
        <v>2</v>
      </c>
      <c r="J67" t="s">
        <v>23</v>
      </c>
      <c r="K67" t="s">
        <v>24</v>
      </c>
      <c r="L67">
        <v>68</v>
      </c>
      <c r="M67" t="str">
        <f t="shared" ref="M67:M130" si="1">IF(L67&gt;54,"Old (55+)",IF(L67&gt;30,"Middle Age (31-54)",IF(L67&lt;31,"Adolescent (0-30)","Invalid")))</f>
        <v>Old (55+)</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38</v>
      </c>
      <c r="C69" t="s">
        <v>40</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40</v>
      </c>
      <c r="D72" s="1">
        <v>120000</v>
      </c>
      <c r="E72">
        <v>0</v>
      </c>
      <c r="F72" t="s">
        <v>29</v>
      </c>
      <c r="G72" t="s">
        <v>21</v>
      </c>
      <c r="H72" t="s">
        <v>15</v>
      </c>
      <c r="I72">
        <v>4</v>
      </c>
      <c r="J72" t="s">
        <v>30</v>
      </c>
      <c r="K72" t="s">
        <v>24</v>
      </c>
      <c r="L72">
        <v>36</v>
      </c>
      <c r="M72" t="str">
        <f t="shared" si="1"/>
        <v>Middle Age (31-54)</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40</v>
      </c>
      <c r="D79" s="1">
        <v>80000</v>
      </c>
      <c r="E79">
        <v>0</v>
      </c>
      <c r="F79" t="s">
        <v>13</v>
      </c>
      <c r="G79" t="s">
        <v>21</v>
      </c>
      <c r="H79" t="s">
        <v>15</v>
      </c>
      <c r="I79">
        <v>2</v>
      </c>
      <c r="J79" t="s">
        <v>30</v>
      </c>
      <c r="K79" t="s">
        <v>24</v>
      </c>
      <c r="L79">
        <v>29</v>
      </c>
      <c r="M79" t="str">
        <f t="shared" si="1"/>
        <v>Adolescent (0-30)</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38</v>
      </c>
      <c r="C81" t="s">
        <v>40</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38</v>
      </c>
      <c r="C85" t="s">
        <v>40</v>
      </c>
      <c r="D85" s="1">
        <v>20000</v>
      </c>
      <c r="E85">
        <v>0</v>
      </c>
      <c r="F85" t="s">
        <v>27</v>
      </c>
      <c r="G85" t="s">
        <v>25</v>
      </c>
      <c r="H85" t="s">
        <v>18</v>
      </c>
      <c r="I85">
        <v>1</v>
      </c>
      <c r="J85" t="s">
        <v>22</v>
      </c>
      <c r="K85" t="s">
        <v>17</v>
      </c>
      <c r="L85">
        <v>29</v>
      </c>
      <c r="M85" t="str">
        <f t="shared" si="1"/>
        <v>Adolescent (0-30)</v>
      </c>
      <c r="N85" t="s">
        <v>18</v>
      </c>
    </row>
    <row r="86" spans="1:14" x14ac:dyDescent="0.35">
      <c r="A86">
        <v>24485</v>
      </c>
      <c r="B86" t="s">
        <v>38</v>
      </c>
      <c r="C86" t="s">
        <v>40</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38</v>
      </c>
      <c r="C87" t="s">
        <v>40</v>
      </c>
      <c r="D87" s="1">
        <v>10000</v>
      </c>
      <c r="E87">
        <v>0</v>
      </c>
      <c r="F87" t="s">
        <v>19</v>
      </c>
      <c r="G87" t="s">
        <v>25</v>
      </c>
      <c r="H87" t="s">
        <v>15</v>
      </c>
      <c r="I87">
        <v>1</v>
      </c>
      <c r="J87" t="s">
        <v>26</v>
      </c>
      <c r="K87" t="s">
        <v>24</v>
      </c>
      <c r="L87">
        <v>26</v>
      </c>
      <c r="M87" t="str">
        <f t="shared" si="1"/>
        <v>Adolescent (0-30)</v>
      </c>
      <c r="N87" t="s">
        <v>15</v>
      </c>
    </row>
    <row r="88" spans="1:14" x14ac:dyDescent="0.35">
      <c r="A88">
        <v>17191</v>
      </c>
      <c r="B88" t="s">
        <v>38</v>
      </c>
      <c r="C88" t="s">
        <v>40</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38</v>
      </c>
      <c r="C90" t="s">
        <v>40</v>
      </c>
      <c r="D90" s="1">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 (31-54)</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 (0-30)</v>
      </c>
      <c r="N92" t="s">
        <v>15</v>
      </c>
    </row>
    <row r="93" spans="1:14" x14ac:dyDescent="0.35">
      <c r="A93">
        <v>28436</v>
      </c>
      <c r="B93" t="s">
        <v>38</v>
      </c>
      <c r="C93" t="s">
        <v>40</v>
      </c>
      <c r="D93" s="1">
        <v>30000</v>
      </c>
      <c r="E93">
        <v>0</v>
      </c>
      <c r="F93" t="s">
        <v>19</v>
      </c>
      <c r="G93" t="s">
        <v>20</v>
      </c>
      <c r="H93" t="s">
        <v>18</v>
      </c>
      <c r="I93">
        <v>1</v>
      </c>
      <c r="J93" t="s">
        <v>16</v>
      </c>
      <c r="K93" t="s">
        <v>17</v>
      </c>
      <c r="L93">
        <v>30</v>
      </c>
      <c r="M93" t="str">
        <f t="shared" si="1"/>
        <v>Adolescent (0-30)</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Old (55+)</v>
      </c>
      <c r="N96" t="s">
        <v>18</v>
      </c>
    </row>
    <row r="97" spans="1:14" x14ac:dyDescent="0.35">
      <c r="A97">
        <v>17197</v>
      </c>
      <c r="B97" t="s">
        <v>38</v>
      </c>
      <c r="C97" t="s">
        <v>39</v>
      </c>
      <c r="D97" s="1">
        <v>90000</v>
      </c>
      <c r="E97">
        <v>5</v>
      </c>
      <c r="F97" t="s">
        <v>19</v>
      </c>
      <c r="G97" t="s">
        <v>21</v>
      </c>
      <c r="H97" t="s">
        <v>15</v>
      </c>
      <c r="I97">
        <v>2</v>
      </c>
      <c r="J97" t="s">
        <v>30</v>
      </c>
      <c r="K97" t="s">
        <v>17</v>
      </c>
      <c r="L97">
        <v>62</v>
      </c>
      <c r="M97" t="str">
        <f t="shared" si="1"/>
        <v>Old (55+)</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38</v>
      </c>
      <c r="C102" t="s">
        <v>40</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38</v>
      </c>
      <c r="C103" t="s">
        <v>40</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38</v>
      </c>
      <c r="C105" t="s">
        <v>40</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38</v>
      </c>
      <c r="C111" t="s">
        <v>40</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Adolescent (0-30)</v>
      </c>
      <c r="N116" t="s">
        <v>15</v>
      </c>
    </row>
    <row r="117" spans="1:14" x14ac:dyDescent="0.35">
      <c r="A117">
        <v>24140</v>
      </c>
      <c r="B117" t="s">
        <v>38</v>
      </c>
      <c r="C117" t="s">
        <v>40</v>
      </c>
      <c r="D117" s="1">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38</v>
      </c>
      <c r="C124" t="s">
        <v>39</v>
      </c>
      <c r="D124" s="1">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38</v>
      </c>
      <c r="C128" t="s">
        <v>40</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38</v>
      </c>
      <c r="C130" t="s">
        <v>40</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38</v>
      </c>
      <c r="C131" t="s">
        <v>40</v>
      </c>
      <c r="D131" s="1">
        <v>10000</v>
      </c>
      <c r="E131">
        <v>3</v>
      </c>
      <c r="F131" t="s">
        <v>27</v>
      </c>
      <c r="G131" t="s">
        <v>25</v>
      </c>
      <c r="H131" t="s">
        <v>15</v>
      </c>
      <c r="I131">
        <v>1</v>
      </c>
      <c r="J131" t="s">
        <v>16</v>
      </c>
      <c r="K131" t="s">
        <v>17</v>
      </c>
      <c r="L131">
        <v>39</v>
      </c>
      <c r="M131" t="str">
        <f t="shared" ref="M131:M194" si="2">IF(L131&gt;54,"Old (55+)",IF(L131&gt;30,"Middle Age (31-54)",IF(L131&lt;31,"Adolescent (0-30)","Invalid")))</f>
        <v>Middle Age (31-54)</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38</v>
      </c>
      <c r="C135" t="s">
        <v>40</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38</v>
      </c>
      <c r="C139" t="s">
        <v>40</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38</v>
      </c>
      <c r="C142" t="s">
        <v>40</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1">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38</v>
      </c>
      <c r="C146" t="s">
        <v>40</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38</v>
      </c>
      <c r="C151" t="s">
        <v>40</v>
      </c>
      <c r="D151" s="1">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38</v>
      </c>
      <c r="C153" t="s">
        <v>40</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38</v>
      </c>
      <c r="C156" t="s">
        <v>40</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40</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38</v>
      </c>
      <c r="C165" t="s">
        <v>40</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5">
      <c r="A168">
        <v>26757</v>
      </c>
      <c r="B168" t="s">
        <v>38</v>
      </c>
      <c r="C168" t="s">
        <v>40</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38</v>
      </c>
      <c r="C169" t="s">
        <v>40</v>
      </c>
      <c r="D169" s="1">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38</v>
      </c>
      <c r="C170" t="s">
        <v>40</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5">
      <c r="A176">
        <v>19442</v>
      </c>
      <c r="B176" t="s">
        <v>38</v>
      </c>
      <c r="C176" t="s">
        <v>40</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 (0-30)</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40</v>
      </c>
      <c r="D180" s="1">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38</v>
      </c>
      <c r="C182" t="s">
        <v>40</v>
      </c>
      <c r="D182" s="1">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38</v>
      </c>
      <c r="C185" t="s">
        <v>40</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1">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40</v>
      </c>
      <c r="D189" s="1">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39</v>
      </c>
      <c r="D190" s="1">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Old (55+)</v>
      </c>
      <c r="N192" t="s">
        <v>18</v>
      </c>
    </row>
    <row r="193" spans="1:14" x14ac:dyDescent="0.35">
      <c r="A193">
        <v>26944</v>
      </c>
      <c r="B193" t="s">
        <v>38</v>
      </c>
      <c r="C193" t="s">
        <v>40</v>
      </c>
      <c r="D193" s="1">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38</v>
      </c>
      <c r="C194" t="s">
        <v>39</v>
      </c>
      <c r="D194" s="1">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39</v>
      </c>
      <c r="D195" s="1">
        <v>70000</v>
      </c>
      <c r="E195">
        <v>5</v>
      </c>
      <c r="F195" t="s">
        <v>13</v>
      </c>
      <c r="G195" t="s">
        <v>21</v>
      </c>
      <c r="H195" t="s">
        <v>15</v>
      </c>
      <c r="I195">
        <v>4</v>
      </c>
      <c r="J195" t="s">
        <v>30</v>
      </c>
      <c r="K195" t="s">
        <v>24</v>
      </c>
      <c r="L195">
        <v>41</v>
      </c>
      <c r="M195" t="str">
        <f t="shared" ref="M195:M258" si="3">IF(L195&gt;54,"Old (55+)",IF(L195&gt;30,"Middle Age (31-54)",IF(L195&lt;31,"Adolescent (0-30)","Invalid")))</f>
        <v>Middle Age (31-54)</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38</v>
      </c>
      <c r="C197" t="s">
        <v>40</v>
      </c>
      <c r="D197" s="1">
        <v>20000</v>
      </c>
      <c r="E197">
        <v>0</v>
      </c>
      <c r="F197" t="s">
        <v>13</v>
      </c>
      <c r="G197" t="s">
        <v>20</v>
      </c>
      <c r="H197" t="s">
        <v>15</v>
      </c>
      <c r="I197">
        <v>0</v>
      </c>
      <c r="J197" t="s">
        <v>16</v>
      </c>
      <c r="K197" t="s">
        <v>24</v>
      </c>
      <c r="L197">
        <v>25</v>
      </c>
      <c r="M197" t="str">
        <f t="shared" si="3"/>
        <v>Adolescent (0-30)</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38</v>
      </c>
      <c r="C201" t="s">
        <v>40</v>
      </c>
      <c r="D201" s="1">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38</v>
      </c>
      <c r="C202" t="s">
        <v>40</v>
      </c>
      <c r="D202" s="1">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Adolescent (0-30)</v>
      </c>
      <c r="N203" t="s">
        <v>15</v>
      </c>
    </row>
    <row r="204" spans="1:14" x14ac:dyDescent="0.35">
      <c r="A204">
        <v>18626</v>
      </c>
      <c r="B204" t="s">
        <v>38</v>
      </c>
      <c r="C204" t="s">
        <v>40</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38</v>
      </c>
      <c r="C208" t="s">
        <v>40</v>
      </c>
      <c r="D208" s="1">
        <v>90000</v>
      </c>
      <c r="E208">
        <v>5</v>
      </c>
      <c r="F208" t="s">
        <v>19</v>
      </c>
      <c r="G208" t="s">
        <v>21</v>
      </c>
      <c r="H208" t="s">
        <v>18</v>
      </c>
      <c r="I208">
        <v>2</v>
      </c>
      <c r="J208" t="s">
        <v>30</v>
      </c>
      <c r="K208" t="s">
        <v>17</v>
      </c>
      <c r="L208">
        <v>62</v>
      </c>
      <c r="M208" t="str">
        <f t="shared" si="3"/>
        <v>Old (55+)</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 (0-30)</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 (0-30)</v>
      </c>
      <c r="N214" t="s">
        <v>18</v>
      </c>
    </row>
    <row r="215" spans="1:14" x14ac:dyDescent="0.35">
      <c r="A215">
        <v>11451</v>
      </c>
      <c r="B215" t="s">
        <v>38</v>
      </c>
      <c r="C215" t="s">
        <v>40</v>
      </c>
      <c r="D215" s="1">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40</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 (0-30)</v>
      </c>
      <c r="N219" t="s">
        <v>18</v>
      </c>
    </row>
    <row r="220" spans="1:14" x14ac:dyDescent="0.35">
      <c r="A220">
        <v>16043</v>
      </c>
      <c r="B220" t="s">
        <v>38</v>
      </c>
      <c r="C220" t="s">
        <v>40</v>
      </c>
      <c r="D220" s="1">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38</v>
      </c>
      <c r="C221" t="s">
        <v>40</v>
      </c>
      <c r="D221" s="1">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38</v>
      </c>
      <c r="C223" t="s">
        <v>40</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38</v>
      </c>
      <c r="C225" t="s">
        <v>39</v>
      </c>
      <c r="D225" s="1">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38</v>
      </c>
      <c r="C231" t="s">
        <v>40</v>
      </c>
      <c r="D231" s="1">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40</v>
      </c>
      <c r="D232" s="1">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Adolescent (0-30)</v>
      </c>
      <c r="N235" t="s">
        <v>15</v>
      </c>
    </row>
    <row r="236" spans="1:14" x14ac:dyDescent="0.35">
      <c r="A236">
        <v>24611</v>
      </c>
      <c r="B236" t="s">
        <v>38</v>
      </c>
      <c r="C236" t="s">
        <v>40</v>
      </c>
      <c r="D236" s="1">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 (0-30)</v>
      </c>
      <c r="N243" t="s">
        <v>18</v>
      </c>
    </row>
    <row r="244" spans="1:14" x14ac:dyDescent="0.35">
      <c r="A244">
        <v>23908</v>
      </c>
      <c r="B244" t="s">
        <v>38</v>
      </c>
      <c r="C244" t="s">
        <v>40</v>
      </c>
      <c r="D244" s="1">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1">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1">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40</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Old (55+)</v>
      </c>
      <c r="N253" t="s">
        <v>18</v>
      </c>
    </row>
    <row r="254" spans="1:14" x14ac:dyDescent="0.35">
      <c r="A254">
        <v>12666</v>
      </c>
      <c r="B254" t="s">
        <v>38</v>
      </c>
      <c r="C254" t="s">
        <v>40</v>
      </c>
      <c r="D254" s="1">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40</v>
      </c>
      <c r="D255" s="1">
        <v>100000</v>
      </c>
      <c r="E255">
        <v>3</v>
      </c>
      <c r="F255" t="s">
        <v>29</v>
      </c>
      <c r="G255" t="s">
        <v>21</v>
      </c>
      <c r="H255" t="s">
        <v>15</v>
      </c>
      <c r="I255">
        <v>0</v>
      </c>
      <c r="J255" t="s">
        <v>30</v>
      </c>
      <c r="K255" t="s">
        <v>17</v>
      </c>
      <c r="L255">
        <v>59</v>
      </c>
      <c r="M255" t="str">
        <f t="shared" si="3"/>
        <v>Old (55+)</v>
      </c>
      <c r="N255" t="s">
        <v>15</v>
      </c>
    </row>
    <row r="256" spans="1:14" x14ac:dyDescent="0.35">
      <c r="A256">
        <v>21375</v>
      </c>
      <c r="B256" t="s">
        <v>38</v>
      </c>
      <c r="C256" t="s">
        <v>40</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IF(L259&gt;54,"Old (55+)",IF(L259&gt;30,"Middle Age (31-54)",IF(L259&lt;31,"Adolescent (0-30)","Invalid")))</f>
        <v>Middle Age (31-54)</v>
      </c>
      <c r="N259" t="s">
        <v>15</v>
      </c>
    </row>
    <row r="260" spans="1:14" x14ac:dyDescent="0.35">
      <c r="A260">
        <v>14193</v>
      </c>
      <c r="B260" t="s">
        <v>38</v>
      </c>
      <c r="C260" t="s">
        <v>39</v>
      </c>
      <c r="D260" s="1">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38</v>
      </c>
      <c r="C265" t="s">
        <v>39</v>
      </c>
      <c r="D265" s="1">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 (0-30)</v>
      </c>
      <c r="N268" t="s">
        <v>18</v>
      </c>
    </row>
    <row r="269" spans="1:14" x14ac:dyDescent="0.35">
      <c r="A269">
        <v>13133</v>
      </c>
      <c r="B269" t="s">
        <v>38</v>
      </c>
      <c r="C269" t="s">
        <v>40</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40</v>
      </c>
      <c r="D280" s="1">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38</v>
      </c>
      <c r="C281" t="s">
        <v>40</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38</v>
      </c>
      <c r="C283" t="s">
        <v>40</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38</v>
      </c>
      <c r="C284" t="s">
        <v>40</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38</v>
      </c>
      <c r="C286" t="s">
        <v>40</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38</v>
      </c>
      <c r="C296" t="s">
        <v>40</v>
      </c>
      <c r="D296" s="1">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38</v>
      </c>
      <c r="C297" t="s">
        <v>39</v>
      </c>
      <c r="D297" s="1">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 (0-30)</v>
      </c>
      <c r="N303" t="s">
        <v>15</v>
      </c>
    </row>
    <row r="304" spans="1:14" x14ac:dyDescent="0.35">
      <c r="A304">
        <v>26928</v>
      </c>
      <c r="B304" t="s">
        <v>38</v>
      </c>
      <c r="C304" t="s">
        <v>40</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38</v>
      </c>
      <c r="C307" t="s">
        <v>40</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38</v>
      </c>
      <c r="C315" t="s">
        <v>40</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38</v>
      </c>
      <c r="C317" t="s">
        <v>40</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40</v>
      </c>
      <c r="D320" s="1">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IF(L323&gt;54,"Old (55+)",IF(L323&gt;30,"Middle Age (31-54)",IF(L323&lt;31,"Adolescent (0-30)","Invalid")))</f>
        <v>Middle Age (31-54)</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38</v>
      </c>
      <c r="C327" t="s">
        <v>40</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38</v>
      </c>
      <c r="C330" t="s">
        <v>40</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1">
        <v>90000</v>
      </c>
      <c r="E331">
        <v>5</v>
      </c>
      <c r="F331" t="s">
        <v>29</v>
      </c>
      <c r="G331" t="s">
        <v>14</v>
      </c>
      <c r="H331" t="s">
        <v>15</v>
      </c>
      <c r="I331">
        <v>2</v>
      </c>
      <c r="J331" t="s">
        <v>30</v>
      </c>
      <c r="K331" t="s">
        <v>17</v>
      </c>
      <c r="L331">
        <v>59</v>
      </c>
      <c r="M331" t="str">
        <f t="shared" si="5"/>
        <v>Old (55+)</v>
      </c>
      <c r="N331" t="s">
        <v>18</v>
      </c>
    </row>
    <row r="332" spans="1:14" x14ac:dyDescent="0.35">
      <c r="A332">
        <v>24898</v>
      </c>
      <c r="B332" t="s">
        <v>38</v>
      </c>
      <c r="C332" t="s">
        <v>39</v>
      </c>
      <c r="D332" s="1">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Adolescent (0-30)</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38</v>
      </c>
      <c r="C338" t="s">
        <v>40</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40</v>
      </c>
      <c r="D342" s="1">
        <v>30000</v>
      </c>
      <c r="E342">
        <v>0</v>
      </c>
      <c r="F342" t="s">
        <v>19</v>
      </c>
      <c r="G342" t="s">
        <v>20</v>
      </c>
      <c r="H342" t="s">
        <v>15</v>
      </c>
      <c r="I342">
        <v>1</v>
      </c>
      <c r="J342" t="s">
        <v>22</v>
      </c>
      <c r="K342" t="s">
        <v>17</v>
      </c>
      <c r="L342">
        <v>30</v>
      </c>
      <c r="M342" t="str">
        <f t="shared" si="5"/>
        <v>Adolescent (0-30)</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38</v>
      </c>
      <c r="C344" t="s">
        <v>40</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38</v>
      </c>
      <c r="C346" t="s">
        <v>40</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 (0-30)</v>
      </c>
      <c r="N351" t="s">
        <v>15</v>
      </c>
    </row>
    <row r="352" spans="1:14" x14ac:dyDescent="0.35">
      <c r="A352">
        <v>27878</v>
      </c>
      <c r="B352" t="s">
        <v>38</v>
      </c>
      <c r="C352" t="s">
        <v>40</v>
      </c>
      <c r="D352" s="1">
        <v>20000</v>
      </c>
      <c r="E352">
        <v>0</v>
      </c>
      <c r="F352" t="s">
        <v>19</v>
      </c>
      <c r="G352" t="s">
        <v>25</v>
      </c>
      <c r="H352" t="s">
        <v>18</v>
      </c>
      <c r="I352">
        <v>0</v>
      </c>
      <c r="J352" t="s">
        <v>16</v>
      </c>
      <c r="K352" t="s">
        <v>24</v>
      </c>
      <c r="L352">
        <v>28</v>
      </c>
      <c r="M352" t="str">
        <f t="shared" si="5"/>
        <v>Adolescent (0-30)</v>
      </c>
      <c r="N352" t="s">
        <v>15</v>
      </c>
    </row>
    <row r="353" spans="1:14" x14ac:dyDescent="0.35">
      <c r="A353">
        <v>13572</v>
      </c>
      <c r="B353" t="s">
        <v>38</v>
      </c>
      <c r="C353" t="s">
        <v>40</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38</v>
      </c>
      <c r="C355" t="s">
        <v>40</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38</v>
      </c>
      <c r="C356" t="s">
        <v>40</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38</v>
      </c>
      <c r="C357" t="s">
        <v>40</v>
      </c>
      <c r="D357" s="1">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40</v>
      </c>
      <c r="D361" s="1">
        <v>80000</v>
      </c>
      <c r="E361">
        <v>0</v>
      </c>
      <c r="F361" t="s">
        <v>13</v>
      </c>
      <c r="G361" t="s">
        <v>21</v>
      </c>
      <c r="H361" t="s">
        <v>15</v>
      </c>
      <c r="I361">
        <v>3</v>
      </c>
      <c r="J361" t="s">
        <v>30</v>
      </c>
      <c r="K361" t="s">
        <v>24</v>
      </c>
      <c r="L361">
        <v>30</v>
      </c>
      <c r="M361" t="str">
        <f t="shared" si="5"/>
        <v>Adolescent (0-30)</v>
      </c>
      <c r="N361" t="s">
        <v>18</v>
      </c>
    </row>
    <row r="362" spans="1:14" x14ac:dyDescent="0.35">
      <c r="A362">
        <v>13082</v>
      </c>
      <c r="B362" t="s">
        <v>38</v>
      </c>
      <c r="C362" t="s">
        <v>40</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1">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38</v>
      </c>
      <c r="C373" t="s">
        <v>40</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38</v>
      </c>
      <c r="C375" t="s">
        <v>40</v>
      </c>
      <c r="D375" s="1">
        <v>20000</v>
      </c>
      <c r="E375">
        <v>0</v>
      </c>
      <c r="F375" t="s">
        <v>27</v>
      </c>
      <c r="G375" t="s">
        <v>25</v>
      </c>
      <c r="H375" t="s">
        <v>18</v>
      </c>
      <c r="I375">
        <v>1</v>
      </c>
      <c r="J375" t="s">
        <v>22</v>
      </c>
      <c r="K375" t="s">
        <v>17</v>
      </c>
      <c r="L375">
        <v>30</v>
      </c>
      <c r="M375" t="str">
        <f t="shared" si="5"/>
        <v>Adolescent (0-30)</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38</v>
      </c>
      <c r="C382" t="s">
        <v>40</v>
      </c>
      <c r="D382" s="1">
        <v>70000</v>
      </c>
      <c r="E382">
        <v>0</v>
      </c>
      <c r="F382" t="s">
        <v>13</v>
      </c>
      <c r="G382" t="s">
        <v>21</v>
      </c>
      <c r="H382" t="s">
        <v>18</v>
      </c>
      <c r="I382">
        <v>3</v>
      </c>
      <c r="J382" t="s">
        <v>30</v>
      </c>
      <c r="K382" t="s">
        <v>24</v>
      </c>
      <c r="L382">
        <v>30</v>
      </c>
      <c r="M382" t="str">
        <f t="shared" si="5"/>
        <v>Adolescent (0-30)</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40</v>
      </c>
      <c r="D384" s="1">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 (0-30)</v>
      </c>
      <c r="N386" t="s">
        <v>15</v>
      </c>
    </row>
    <row r="387" spans="1:14" x14ac:dyDescent="0.35">
      <c r="A387">
        <v>18018</v>
      </c>
      <c r="B387" t="s">
        <v>38</v>
      </c>
      <c r="C387" t="s">
        <v>40</v>
      </c>
      <c r="D387" s="1">
        <v>30000</v>
      </c>
      <c r="E387">
        <v>3</v>
      </c>
      <c r="F387" t="s">
        <v>19</v>
      </c>
      <c r="G387" t="s">
        <v>20</v>
      </c>
      <c r="H387" t="s">
        <v>15</v>
      </c>
      <c r="I387">
        <v>0</v>
      </c>
      <c r="J387" t="s">
        <v>16</v>
      </c>
      <c r="K387" t="s">
        <v>17</v>
      </c>
      <c r="L387">
        <v>43</v>
      </c>
      <c r="M387" t="str">
        <f t="shared" ref="M387:M450" si="6">IF(L387&gt;54,"Old (55+)",IF(L387&gt;30,"Middle Age (31-54)",IF(L387&lt;31,"Adolescent (0-30)","Invalid")))</f>
        <v>Middle Age (31-54)</v>
      </c>
      <c r="N387" t="s">
        <v>18</v>
      </c>
    </row>
    <row r="388" spans="1:14" x14ac:dyDescent="0.35">
      <c r="A388">
        <v>28957</v>
      </c>
      <c r="B388" t="s">
        <v>38</v>
      </c>
      <c r="C388" t="s">
        <v>39</v>
      </c>
      <c r="D388" s="1">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38</v>
      </c>
      <c r="C392" t="s">
        <v>40</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38</v>
      </c>
      <c r="C394" t="s">
        <v>40</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38</v>
      </c>
      <c r="C398" t="s">
        <v>40</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38</v>
      </c>
      <c r="C400" t="s">
        <v>40</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38</v>
      </c>
      <c r="C402" t="s">
        <v>39</v>
      </c>
      <c r="D402" s="1">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38</v>
      </c>
      <c r="C414" t="s">
        <v>40</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38</v>
      </c>
      <c r="C418" t="s">
        <v>40</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38</v>
      </c>
      <c r="C421" t="s">
        <v>40</v>
      </c>
      <c r="D421" s="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1">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38</v>
      </c>
      <c r="C424" t="s">
        <v>40</v>
      </c>
      <c r="D424" s="1">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38</v>
      </c>
      <c r="C425" t="s">
        <v>40</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40</v>
      </c>
      <c r="D428" s="1">
        <v>30000</v>
      </c>
      <c r="E428">
        <v>0</v>
      </c>
      <c r="F428" t="s">
        <v>19</v>
      </c>
      <c r="G428" t="s">
        <v>20</v>
      </c>
      <c r="H428" t="s">
        <v>18</v>
      </c>
      <c r="I428">
        <v>1</v>
      </c>
      <c r="J428" t="s">
        <v>22</v>
      </c>
      <c r="K428" t="s">
        <v>17</v>
      </c>
      <c r="L428">
        <v>28</v>
      </c>
      <c r="M428" t="str">
        <f t="shared" si="6"/>
        <v>Adolescent (0-30)</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Old (55+)</v>
      </c>
      <c r="N432" t="s">
        <v>18</v>
      </c>
    </row>
    <row r="433" spans="1:14" x14ac:dyDescent="0.35">
      <c r="A433">
        <v>28488</v>
      </c>
      <c r="B433" t="s">
        <v>38</v>
      </c>
      <c r="C433" t="s">
        <v>40</v>
      </c>
      <c r="D433" s="1">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1">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 (0-30)</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38</v>
      </c>
      <c r="C442" t="s">
        <v>40</v>
      </c>
      <c r="D442" s="1">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38</v>
      </c>
      <c r="C444" t="s">
        <v>40</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38</v>
      </c>
      <c r="C446" t="s">
        <v>40</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1">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 (55+)",IF(L451&gt;30,"Middle Age (31-54)",IF(L451&lt;31,"Adolescent (0-30)","Invalid")))</f>
        <v>Middle Age (31-54)</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38</v>
      </c>
      <c r="C456" t="s">
        <v>40</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38</v>
      </c>
      <c r="C458" t="s">
        <v>40</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40</v>
      </c>
      <c r="D460" s="1">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38</v>
      </c>
      <c r="C461" t="s">
        <v>39</v>
      </c>
      <c r="D461" s="1">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38</v>
      </c>
      <c r="C462" t="s">
        <v>40</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38</v>
      </c>
      <c r="C465" t="s">
        <v>40</v>
      </c>
      <c r="D465" s="1">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38</v>
      </c>
      <c r="C469" t="s">
        <v>40</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40</v>
      </c>
      <c r="D472" s="1">
        <v>30000</v>
      </c>
      <c r="E472">
        <v>0</v>
      </c>
      <c r="F472" t="s">
        <v>27</v>
      </c>
      <c r="G472" t="s">
        <v>25</v>
      </c>
      <c r="H472" t="s">
        <v>18</v>
      </c>
      <c r="I472">
        <v>1</v>
      </c>
      <c r="J472" t="s">
        <v>26</v>
      </c>
      <c r="K472" t="s">
        <v>17</v>
      </c>
      <c r="L472">
        <v>28</v>
      </c>
      <c r="M472" t="str">
        <f t="shared" si="7"/>
        <v>Adolescent (0-30)</v>
      </c>
      <c r="N472" t="s">
        <v>18</v>
      </c>
    </row>
    <row r="473" spans="1:14" x14ac:dyDescent="0.35">
      <c r="A473">
        <v>28323</v>
      </c>
      <c r="B473" t="s">
        <v>38</v>
      </c>
      <c r="C473" t="s">
        <v>40</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38</v>
      </c>
      <c r="C484" t="s">
        <v>40</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38</v>
      </c>
      <c r="C487" t="s">
        <v>40</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1">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38</v>
      </c>
      <c r="C495" t="s">
        <v>40</v>
      </c>
      <c r="D495" s="1">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40</v>
      </c>
      <c r="D497" s="1">
        <v>60000</v>
      </c>
      <c r="E497">
        <v>2</v>
      </c>
      <c r="F497" t="s">
        <v>19</v>
      </c>
      <c r="G497" t="s">
        <v>21</v>
      </c>
      <c r="H497" t="s">
        <v>15</v>
      </c>
      <c r="I497">
        <v>2</v>
      </c>
      <c r="J497" t="s">
        <v>30</v>
      </c>
      <c r="K497" t="s">
        <v>32</v>
      </c>
      <c r="L497">
        <v>56</v>
      </c>
      <c r="M497" t="str">
        <f t="shared" si="7"/>
        <v>Old (55+)</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38</v>
      </c>
      <c r="C512" t="s">
        <v>40</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38</v>
      </c>
      <c r="C513" t="s">
        <v>40</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38</v>
      </c>
      <c r="C515" t="s">
        <v>39</v>
      </c>
      <c r="D515" s="1">
        <v>60000</v>
      </c>
      <c r="E515">
        <v>4</v>
      </c>
      <c r="F515" t="s">
        <v>31</v>
      </c>
      <c r="G515" t="s">
        <v>28</v>
      </c>
      <c r="H515" t="s">
        <v>15</v>
      </c>
      <c r="I515">
        <v>2</v>
      </c>
      <c r="J515" t="s">
        <v>30</v>
      </c>
      <c r="K515" t="s">
        <v>32</v>
      </c>
      <c r="L515">
        <v>61</v>
      </c>
      <c r="M515" t="str">
        <f t="shared" ref="M515:M578" si="8">IF(L515&gt;54,"Old (55+)",IF(L515&gt;30,"Middle Age (31-54)",IF(L515&lt;31,"Adolescent (0-30)","Invalid")))</f>
        <v>Old (55+)</v>
      </c>
      <c r="N515" t="s">
        <v>15</v>
      </c>
    </row>
    <row r="516" spans="1:14" x14ac:dyDescent="0.35">
      <c r="A516">
        <v>19399</v>
      </c>
      <c r="B516" t="s">
        <v>38</v>
      </c>
      <c r="C516" t="s">
        <v>40</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38</v>
      </c>
      <c r="C519" t="s">
        <v>40</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40</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38</v>
      </c>
      <c r="C523" t="s">
        <v>40</v>
      </c>
      <c r="D523" s="1">
        <v>40000</v>
      </c>
      <c r="E523">
        <v>4</v>
      </c>
      <c r="F523" t="s">
        <v>27</v>
      </c>
      <c r="G523" t="s">
        <v>21</v>
      </c>
      <c r="H523" t="s">
        <v>15</v>
      </c>
      <c r="I523">
        <v>2</v>
      </c>
      <c r="J523" t="s">
        <v>30</v>
      </c>
      <c r="K523" t="s">
        <v>32</v>
      </c>
      <c r="L523">
        <v>62</v>
      </c>
      <c r="M523" t="str">
        <f t="shared" si="8"/>
        <v>Old (55+)</v>
      </c>
      <c r="N523" t="s">
        <v>15</v>
      </c>
    </row>
    <row r="524" spans="1:14" x14ac:dyDescent="0.35">
      <c r="A524">
        <v>19413</v>
      </c>
      <c r="B524" t="s">
        <v>38</v>
      </c>
      <c r="C524" t="s">
        <v>40</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38</v>
      </c>
      <c r="C527" t="s">
        <v>40</v>
      </c>
      <c r="D527" s="1">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40</v>
      </c>
      <c r="D531" s="1">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Adolescent (0-30)</v>
      </c>
      <c r="N532" t="s">
        <v>15</v>
      </c>
    </row>
    <row r="533" spans="1:14" x14ac:dyDescent="0.35">
      <c r="A533">
        <v>14092</v>
      </c>
      <c r="B533" t="s">
        <v>38</v>
      </c>
      <c r="C533" t="s">
        <v>40</v>
      </c>
      <c r="D533" s="1">
        <v>30000</v>
      </c>
      <c r="E533">
        <v>0</v>
      </c>
      <c r="F533" t="s">
        <v>29</v>
      </c>
      <c r="G533" t="s">
        <v>20</v>
      </c>
      <c r="H533" t="s">
        <v>15</v>
      </c>
      <c r="I533">
        <v>2</v>
      </c>
      <c r="J533" t="s">
        <v>23</v>
      </c>
      <c r="K533" t="s">
        <v>32</v>
      </c>
      <c r="L533">
        <v>28</v>
      </c>
      <c r="M533" t="str">
        <f t="shared" si="8"/>
        <v>Adolescent (0-30)</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40</v>
      </c>
      <c r="D535" s="1">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40</v>
      </c>
      <c r="D536" s="1">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40</v>
      </c>
      <c r="D537" s="1">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38</v>
      </c>
      <c r="C546" t="s">
        <v>40</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38</v>
      </c>
      <c r="C547" t="s">
        <v>40</v>
      </c>
      <c r="D547" s="1">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1">
        <v>50000</v>
      </c>
      <c r="E553">
        <v>4</v>
      </c>
      <c r="F553" t="s">
        <v>13</v>
      </c>
      <c r="G553" t="s">
        <v>28</v>
      </c>
      <c r="H553" t="s">
        <v>15</v>
      </c>
      <c r="I553">
        <v>2</v>
      </c>
      <c r="J553" t="s">
        <v>30</v>
      </c>
      <c r="K553" t="s">
        <v>32</v>
      </c>
      <c r="L553">
        <v>63</v>
      </c>
      <c r="M553" t="str">
        <f t="shared" si="8"/>
        <v>Old (55+)</v>
      </c>
      <c r="N553" t="s">
        <v>18</v>
      </c>
    </row>
    <row r="554" spans="1:14" x14ac:dyDescent="0.35">
      <c r="A554">
        <v>14417</v>
      </c>
      <c r="B554" t="s">
        <v>38</v>
      </c>
      <c r="C554" t="s">
        <v>40</v>
      </c>
      <c r="D554" s="1">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38</v>
      </c>
      <c r="C557" t="s">
        <v>40</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38</v>
      </c>
      <c r="C561" t="s">
        <v>39</v>
      </c>
      <c r="D561" s="1">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 (0-30)</v>
      </c>
      <c r="N565" t="s">
        <v>18</v>
      </c>
    </row>
    <row r="566" spans="1:14" x14ac:dyDescent="0.35">
      <c r="A566">
        <v>17369</v>
      </c>
      <c r="B566" t="s">
        <v>38</v>
      </c>
      <c r="C566" t="s">
        <v>40</v>
      </c>
      <c r="D566" s="1">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38</v>
      </c>
      <c r="C571" t="s">
        <v>40</v>
      </c>
      <c r="D571" s="1">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Old (55+)</v>
      </c>
      <c r="N573" t="s">
        <v>18</v>
      </c>
    </row>
    <row r="574" spans="1:14" x14ac:dyDescent="0.35">
      <c r="A574">
        <v>23549</v>
      </c>
      <c r="B574" t="s">
        <v>38</v>
      </c>
      <c r="C574" t="s">
        <v>40</v>
      </c>
      <c r="D574" s="1">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38</v>
      </c>
      <c r="C577" t="s">
        <v>40</v>
      </c>
      <c r="D577" s="1">
        <v>60000</v>
      </c>
      <c r="E577">
        <v>2</v>
      </c>
      <c r="F577" t="s">
        <v>19</v>
      </c>
      <c r="G577" t="s">
        <v>21</v>
      </c>
      <c r="H577" t="s">
        <v>15</v>
      </c>
      <c r="I577">
        <v>1</v>
      </c>
      <c r="J577" t="s">
        <v>30</v>
      </c>
      <c r="K577" t="s">
        <v>32</v>
      </c>
      <c r="L577">
        <v>56</v>
      </c>
      <c r="M577" t="str">
        <f t="shared" si="8"/>
        <v>Old (55+)</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IF(L579&gt;54,"Old (55+)",IF(L579&gt;30,"Middle Age (31-54)",IF(L579&lt;31,"Adolescent (0-30)","Invalid")))</f>
        <v>Middle Age (31-54)</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1">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40</v>
      </c>
      <c r="D585" s="1">
        <v>60000</v>
      </c>
      <c r="E585">
        <v>3</v>
      </c>
      <c r="F585" t="s">
        <v>13</v>
      </c>
      <c r="G585" t="s">
        <v>28</v>
      </c>
      <c r="H585" t="s">
        <v>15</v>
      </c>
      <c r="I585">
        <v>2</v>
      </c>
      <c r="J585" t="s">
        <v>30</v>
      </c>
      <c r="K585" t="s">
        <v>32</v>
      </c>
      <c r="L585">
        <v>66</v>
      </c>
      <c r="M585" t="str">
        <f t="shared" si="9"/>
        <v>Old (55+)</v>
      </c>
      <c r="N585" t="s">
        <v>18</v>
      </c>
    </row>
    <row r="586" spans="1:14" x14ac:dyDescent="0.35">
      <c r="A586">
        <v>28667</v>
      </c>
      <c r="B586" t="s">
        <v>38</v>
      </c>
      <c r="C586" t="s">
        <v>40</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38</v>
      </c>
      <c r="C587" t="s">
        <v>40</v>
      </c>
      <c r="D587" s="1">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1">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38</v>
      </c>
      <c r="C591" t="s">
        <v>40</v>
      </c>
      <c r="D591" s="1">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40</v>
      </c>
      <c r="D593" s="1">
        <v>40000</v>
      </c>
      <c r="E593">
        <v>4</v>
      </c>
      <c r="F593" t="s">
        <v>27</v>
      </c>
      <c r="G593" t="s">
        <v>21</v>
      </c>
      <c r="H593" t="s">
        <v>18</v>
      </c>
      <c r="I593">
        <v>2</v>
      </c>
      <c r="J593" t="s">
        <v>30</v>
      </c>
      <c r="K593" t="s">
        <v>32</v>
      </c>
      <c r="L593">
        <v>61</v>
      </c>
      <c r="M593" t="str">
        <f t="shared" si="9"/>
        <v>Old (55+)</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38</v>
      </c>
      <c r="C599" t="s">
        <v>40</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38</v>
      </c>
      <c r="C603" t="s">
        <v>40</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38</v>
      </c>
      <c r="C604" t="s">
        <v>40</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Adolescent (0-30)</v>
      </c>
      <c r="N606" t="s">
        <v>18</v>
      </c>
    </row>
    <row r="607" spans="1:14" x14ac:dyDescent="0.35">
      <c r="A607">
        <v>17458</v>
      </c>
      <c r="B607" t="s">
        <v>38</v>
      </c>
      <c r="C607" t="s">
        <v>40</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38</v>
      </c>
      <c r="C608" t="s">
        <v>40</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38</v>
      </c>
      <c r="C609" t="s">
        <v>39</v>
      </c>
      <c r="D609" s="1">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 (0-30)</v>
      </c>
      <c r="N614" t="s">
        <v>18</v>
      </c>
    </row>
    <row r="615" spans="1:14" x14ac:dyDescent="0.35">
      <c r="A615">
        <v>25184</v>
      </c>
      <c r="B615" t="s">
        <v>38</v>
      </c>
      <c r="C615" t="s">
        <v>40</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40</v>
      </c>
      <c r="D630" s="1">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Adolescent (0-30)</v>
      </c>
      <c r="N632" t="s">
        <v>18</v>
      </c>
    </row>
    <row r="633" spans="1:14" x14ac:dyDescent="0.35">
      <c r="A633">
        <v>27643</v>
      </c>
      <c r="B633" t="s">
        <v>38</v>
      </c>
      <c r="C633" t="s">
        <v>40</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38</v>
      </c>
      <c r="C639" t="s">
        <v>40</v>
      </c>
      <c r="D639" s="1">
        <v>40000</v>
      </c>
      <c r="E639">
        <v>0</v>
      </c>
      <c r="F639" t="s">
        <v>27</v>
      </c>
      <c r="G639" t="s">
        <v>14</v>
      </c>
      <c r="H639" t="s">
        <v>18</v>
      </c>
      <c r="I639">
        <v>2</v>
      </c>
      <c r="J639" t="s">
        <v>26</v>
      </c>
      <c r="K639" t="s">
        <v>32</v>
      </c>
      <c r="L639">
        <v>30</v>
      </c>
      <c r="M639" t="str">
        <f t="shared" si="9"/>
        <v>Adolescent (0-30)</v>
      </c>
      <c r="N639" t="s">
        <v>18</v>
      </c>
    </row>
    <row r="640" spans="1:14" x14ac:dyDescent="0.35">
      <c r="A640">
        <v>18949</v>
      </c>
      <c r="B640" t="s">
        <v>38</v>
      </c>
      <c r="C640" t="s">
        <v>40</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40</v>
      </c>
      <c r="D643" s="1">
        <v>50000</v>
      </c>
      <c r="E643">
        <v>4</v>
      </c>
      <c r="F643" t="s">
        <v>13</v>
      </c>
      <c r="G643" t="s">
        <v>28</v>
      </c>
      <c r="H643" t="s">
        <v>15</v>
      </c>
      <c r="I643">
        <v>2</v>
      </c>
      <c r="J643" t="s">
        <v>30</v>
      </c>
      <c r="K643" t="s">
        <v>32</v>
      </c>
      <c r="L643">
        <v>64</v>
      </c>
      <c r="M643" t="str">
        <f t="shared" ref="M643:M706" si="10">IF(L643&gt;54,"Old (55+)",IF(L643&gt;30,"Middle Age (31-54)",IF(L643&lt;31,"Adolescent (0-30)","Invalid")))</f>
        <v>Old (55+)</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1">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38</v>
      </c>
      <c r="C649" t="s">
        <v>40</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38</v>
      </c>
      <c r="C652" t="s">
        <v>39</v>
      </c>
      <c r="D652" s="1">
        <v>70000</v>
      </c>
      <c r="E652">
        <v>5</v>
      </c>
      <c r="F652" t="s">
        <v>31</v>
      </c>
      <c r="G652" t="s">
        <v>28</v>
      </c>
      <c r="H652" t="s">
        <v>15</v>
      </c>
      <c r="I652">
        <v>2</v>
      </c>
      <c r="J652" t="s">
        <v>30</v>
      </c>
      <c r="K652" t="s">
        <v>32</v>
      </c>
      <c r="L652">
        <v>67</v>
      </c>
      <c r="M652" t="str">
        <f t="shared" si="10"/>
        <v>Old (55+)</v>
      </c>
      <c r="N652" t="s">
        <v>15</v>
      </c>
    </row>
    <row r="653" spans="1:14" x14ac:dyDescent="0.35">
      <c r="A653">
        <v>14284</v>
      </c>
      <c r="B653" t="s">
        <v>38</v>
      </c>
      <c r="C653" t="s">
        <v>40</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38</v>
      </c>
      <c r="C655" t="s">
        <v>40</v>
      </c>
      <c r="D655" s="1">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38</v>
      </c>
      <c r="C656" t="s">
        <v>40</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38</v>
      </c>
      <c r="C660" t="s">
        <v>40</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38</v>
      </c>
      <c r="C661" t="s">
        <v>39</v>
      </c>
      <c r="D661" s="1">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38</v>
      </c>
      <c r="C663" t="s">
        <v>40</v>
      </c>
      <c r="D663" s="1">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1">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40</v>
      </c>
      <c r="D672" s="1">
        <v>70000</v>
      </c>
      <c r="E672">
        <v>2</v>
      </c>
      <c r="F672" t="s">
        <v>19</v>
      </c>
      <c r="G672" t="s">
        <v>21</v>
      </c>
      <c r="H672" t="s">
        <v>15</v>
      </c>
      <c r="I672">
        <v>1</v>
      </c>
      <c r="J672" t="s">
        <v>30</v>
      </c>
      <c r="K672" t="s">
        <v>32</v>
      </c>
      <c r="L672">
        <v>59</v>
      </c>
      <c r="M672" t="str">
        <f t="shared" si="10"/>
        <v>Old (55+)</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40</v>
      </c>
      <c r="D681" s="1">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38</v>
      </c>
      <c r="C689" t="s">
        <v>40</v>
      </c>
      <c r="D689" s="1">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38</v>
      </c>
      <c r="C690" t="s">
        <v>40</v>
      </c>
      <c r="D690" s="1">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38</v>
      </c>
      <c r="C698" t="s">
        <v>40</v>
      </c>
      <c r="D698" s="1">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38</v>
      </c>
      <c r="C701" t="s">
        <v>40</v>
      </c>
      <c r="D701" s="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40</v>
      </c>
      <c r="D703" s="1">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1">
        <v>70000</v>
      </c>
      <c r="E707">
        <v>4</v>
      </c>
      <c r="F707" t="s">
        <v>13</v>
      </c>
      <c r="G707" t="s">
        <v>28</v>
      </c>
      <c r="H707" t="s">
        <v>15</v>
      </c>
      <c r="I707">
        <v>1</v>
      </c>
      <c r="J707" t="s">
        <v>30</v>
      </c>
      <c r="K707" t="s">
        <v>32</v>
      </c>
      <c r="L707">
        <v>59</v>
      </c>
      <c r="M707" t="str">
        <f t="shared" ref="M707:M770" si="11">IF(L707&gt;54,"Old (55+)",IF(L707&gt;30,"Middle Age (31-54)",IF(L707&lt;31,"Adolescent (0-30)","Invalid")))</f>
        <v>Old (55+)</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40</v>
      </c>
      <c r="D710" s="1">
        <v>70000</v>
      </c>
      <c r="E710">
        <v>5</v>
      </c>
      <c r="F710" t="s">
        <v>13</v>
      </c>
      <c r="G710" t="s">
        <v>28</v>
      </c>
      <c r="H710" t="s">
        <v>15</v>
      </c>
      <c r="I710">
        <v>4</v>
      </c>
      <c r="J710" t="s">
        <v>30</v>
      </c>
      <c r="K710" t="s">
        <v>32</v>
      </c>
      <c r="L710">
        <v>60</v>
      </c>
      <c r="M710" t="str">
        <f t="shared" si="11"/>
        <v>Old (55+)</v>
      </c>
      <c r="N710" t="s">
        <v>18</v>
      </c>
    </row>
    <row r="711" spans="1:14" x14ac:dyDescent="0.35">
      <c r="A711">
        <v>23712</v>
      </c>
      <c r="B711" t="s">
        <v>38</v>
      </c>
      <c r="C711" t="s">
        <v>39</v>
      </c>
      <c r="D711" s="1">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1">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38</v>
      </c>
      <c r="C719" t="s">
        <v>40</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40</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38</v>
      </c>
      <c r="C735" t="s">
        <v>40</v>
      </c>
      <c r="D735" s="1">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1">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38</v>
      </c>
      <c r="C744" t="s">
        <v>40</v>
      </c>
      <c r="D744" s="1">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1">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1">
        <v>60000</v>
      </c>
      <c r="E748">
        <v>2</v>
      </c>
      <c r="F748" t="s">
        <v>13</v>
      </c>
      <c r="G748" t="s">
        <v>28</v>
      </c>
      <c r="H748" t="s">
        <v>15</v>
      </c>
      <c r="I748">
        <v>0</v>
      </c>
      <c r="J748" t="s">
        <v>30</v>
      </c>
      <c r="K748" t="s">
        <v>32</v>
      </c>
      <c r="L748">
        <v>56</v>
      </c>
      <c r="M748" t="str">
        <f t="shared" si="11"/>
        <v>Old (55+)</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38</v>
      </c>
      <c r="C759" t="s">
        <v>40</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38</v>
      </c>
      <c r="C762" t="s">
        <v>40</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1">
        <v>60000</v>
      </c>
      <c r="E763">
        <v>5</v>
      </c>
      <c r="F763" t="s">
        <v>13</v>
      </c>
      <c r="G763" t="s">
        <v>28</v>
      </c>
      <c r="H763" t="s">
        <v>15</v>
      </c>
      <c r="I763">
        <v>3</v>
      </c>
      <c r="J763" t="s">
        <v>30</v>
      </c>
      <c r="K763" t="s">
        <v>32</v>
      </c>
      <c r="L763">
        <v>59</v>
      </c>
      <c r="M763" t="str">
        <f t="shared" si="11"/>
        <v>Old (55+)</v>
      </c>
      <c r="N763" t="s">
        <v>18</v>
      </c>
    </row>
    <row r="764" spans="1:14" x14ac:dyDescent="0.35">
      <c r="A764">
        <v>20657</v>
      </c>
      <c r="B764" t="s">
        <v>38</v>
      </c>
      <c r="C764" t="s">
        <v>40</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40</v>
      </c>
      <c r="D768" s="1">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 (55+)",IF(L771&gt;30,"Middle Age (31-54)",IF(L771&lt;31,"Adolescent (0-30)","Invalid")))</f>
        <v>Middle Age (31-54)</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38</v>
      </c>
      <c r="C774" t="s">
        <v>40</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40</v>
      </c>
      <c r="D777" s="1">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38</v>
      </c>
      <c r="C778" t="s">
        <v>40</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40</v>
      </c>
      <c r="D779" s="1">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1">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38</v>
      </c>
      <c r="C784" t="s">
        <v>40</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38</v>
      </c>
      <c r="C794" t="s">
        <v>40</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38</v>
      </c>
      <c r="C797" t="s">
        <v>40</v>
      </c>
      <c r="D797" s="1">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40</v>
      </c>
      <c r="D799" s="1">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38</v>
      </c>
      <c r="C802" t="s">
        <v>40</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38</v>
      </c>
      <c r="C810" t="s">
        <v>40</v>
      </c>
      <c r="D810" s="1">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38</v>
      </c>
      <c r="C814" t="s">
        <v>39</v>
      </c>
      <c r="D814" s="1">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39</v>
      </c>
      <c r="D815" s="1">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38</v>
      </c>
      <c r="C822" t="s">
        <v>40</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38</v>
      </c>
      <c r="C826" t="s">
        <v>40</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38</v>
      </c>
      <c r="C831" t="s">
        <v>40</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IF(L835&gt;54,"Old (55+)",IF(L835&gt;30,"Middle Age (31-54)",IF(L835&lt;31,"Adolescent (0-30)","Invalid")))</f>
        <v>Middle Age (31-54)</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40</v>
      </c>
      <c r="D842" s="1">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38</v>
      </c>
      <c r="C845" t="s">
        <v>40</v>
      </c>
      <c r="D845" s="1">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1">
        <v>40000</v>
      </c>
      <c r="E846">
        <v>5</v>
      </c>
      <c r="F846" t="s">
        <v>27</v>
      </c>
      <c r="G846" t="s">
        <v>21</v>
      </c>
      <c r="H846" t="s">
        <v>15</v>
      </c>
      <c r="I846">
        <v>2</v>
      </c>
      <c r="J846" t="s">
        <v>30</v>
      </c>
      <c r="K846" t="s">
        <v>32</v>
      </c>
      <c r="L846">
        <v>60</v>
      </c>
      <c r="M846" t="str">
        <f t="shared" si="13"/>
        <v>Old (55+)</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38</v>
      </c>
      <c r="C850" t="s">
        <v>40</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38</v>
      </c>
      <c r="C854" t="s">
        <v>40</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38</v>
      </c>
      <c r="C855" t="s">
        <v>40</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38</v>
      </c>
      <c r="C858" t="s">
        <v>40</v>
      </c>
      <c r="D858" s="1">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38</v>
      </c>
      <c r="C862" t="s">
        <v>40</v>
      </c>
      <c r="D862" s="1">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38</v>
      </c>
      <c r="C865" t="s">
        <v>40</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38</v>
      </c>
      <c r="C866" t="s">
        <v>40</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40</v>
      </c>
      <c r="D868" s="1">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38</v>
      </c>
      <c r="C870" t="s">
        <v>40</v>
      </c>
      <c r="D870" s="1">
        <v>30000</v>
      </c>
      <c r="E870">
        <v>5</v>
      </c>
      <c r="F870" t="s">
        <v>29</v>
      </c>
      <c r="G870" t="s">
        <v>14</v>
      </c>
      <c r="H870" t="s">
        <v>15</v>
      </c>
      <c r="I870">
        <v>3</v>
      </c>
      <c r="J870" t="s">
        <v>30</v>
      </c>
      <c r="K870" t="s">
        <v>32</v>
      </c>
      <c r="L870">
        <v>60</v>
      </c>
      <c r="M870" t="str">
        <f t="shared" si="13"/>
        <v>Old (55+)</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40</v>
      </c>
      <c r="D873" s="1">
        <v>60000</v>
      </c>
      <c r="E873">
        <v>2</v>
      </c>
      <c r="F873" t="s">
        <v>27</v>
      </c>
      <c r="G873" t="s">
        <v>21</v>
      </c>
      <c r="H873" t="s">
        <v>15</v>
      </c>
      <c r="I873">
        <v>2</v>
      </c>
      <c r="J873" t="s">
        <v>30</v>
      </c>
      <c r="K873" t="s">
        <v>32</v>
      </c>
      <c r="L873">
        <v>55</v>
      </c>
      <c r="M873" t="str">
        <f t="shared" si="13"/>
        <v>Old (55+)</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38</v>
      </c>
      <c r="C878" t="s">
        <v>40</v>
      </c>
      <c r="D878" s="1">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38</v>
      </c>
      <c r="C893" t="s">
        <v>40</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IF(L899&gt;54,"Old (55+)",IF(L899&gt;30,"Middle Age (31-54)",IF(L899&lt;31,"Adolescent (0-30)","Invalid")))</f>
        <v>Adolescent (0-30)</v>
      </c>
      <c r="N899" t="s">
        <v>18</v>
      </c>
    </row>
    <row r="900" spans="1:14" x14ac:dyDescent="0.35">
      <c r="A900">
        <v>18066</v>
      </c>
      <c r="B900" t="s">
        <v>38</v>
      </c>
      <c r="C900" t="s">
        <v>40</v>
      </c>
      <c r="D900" s="1">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39</v>
      </c>
      <c r="D901" s="1">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38</v>
      </c>
      <c r="C904" t="s">
        <v>40</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38</v>
      </c>
      <c r="C905" t="s">
        <v>40</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38</v>
      </c>
      <c r="C907" t="s">
        <v>40</v>
      </c>
      <c r="D907" s="1">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40</v>
      </c>
      <c r="D909" s="1">
        <v>50000</v>
      </c>
      <c r="E909">
        <v>4</v>
      </c>
      <c r="F909" t="s">
        <v>13</v>
      </c>
      <c r="G909" t="s">
        <v>28</v>
      </c>
      <c r="H909" t="s">
        <v>15</v>
      </c>
      <c r="I909">
        <v>2</v>
      </c>
      <c r="J909" t="s">
        <v>30</v>
      </c>
      <c r="K909" t="s">
        <v>32</v>
      </c>
      <c r="L909">
        <v>63</v>
      </c>
      <c r="M909" t="str">
        <f t="shared" si="14"/>
        <v>Old (55+)</v>
      </c>
      <c r="N909" t="s">
        <v>18</v>
      </c>
    </row>
    <row r="910" spans="1:14" x14ac:dyDescent="0.35">
      <c r="A910">
        <v>23195</v>
      </c>
      <c r="B910" t="s">
        <v>38</v>
      </c>
      <c r="C910" t="s">
        <v>40</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38</v>
      </c>
      <c r="C915" t="s">
        <v>40</v>
      </c>
      <c r="D915" s="1">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38</v>
      </c>
      <c r="C916" t="s">
        <v>40</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40</v>
      </c>
      <c r="D917" s="1">
        <v>60000</v>
      </c>
      <c r="E917">
        <v>3</v>
      </c>
      <c r="F917" t="s">
        <v>31</v>
      </c>
      <c r="G917" t="s">
        <v>28</v>
      </c>
      <c r="H917" t="s">
        <v>15</v>
      </c>
      <c r="I917">
        <v>2</v>
      </c>
      <c r="J917" t="s">
        <v>30</v>
      </c>
      <c r="K917" t="s">
        <v>32</v>
      </c>
      <c r="L917">
        <v>64</v>
      </c>
      <c r="M917" t="str">
        <f t="shared" si="14"/>
        <v>Old (55+)</v>
      </c>
      <c r="N917" t="s">
        <v>18</v>
      </c>
    </row>
    <row r="918" spans="1:14" x14ac:dyDescent="0.35">
      <c r="A918">
        <v>27273</v>
      </c>
      <c r="B918" t="s">
        <v>38</v>
      </c>
      <c r="C918" t="s">
        <v>40</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38</v>
      </c>
      <c r="C919" t="s">
        <v>40</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1">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38</v>
      </c>
      <c r="C925" t="s">
        <v>40</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38</v>
      </c>
      <c r="C926" t="s">
        <v>40</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38</v>
      </c>
      <c r="C928" t="s">
        <v>39</v>
      </c>
      <c r="D928" s="1">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40</v>
      </c>
      <c r="D932" s="1">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38</v>
      </c>
      <c r="C935" t="s">
        <v>40</v>
      </c>
      <c r="D935" s="1">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38</v>
      </c>
      <c r="C941" t="s">
        <v>40</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38</v>
      </c>
      <c r="C947" t="s">
        <v>40</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40</v>
      </c>
      <c r="D951" s="1">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38</v>
      </c>
      <c r="C962" t="s">
        <v>40</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 (55+)",IF(L963&gt;30,"Middle Age (31-54)",IF(L963&lt;31,"Adolescent (0-30)","Invalid")))</f>
        <v>Old (55+)</v>
      </c>
      <c r="N963" t="s">
        <v>18</v>
      </c>
    </row>
    <row r="964" spans="1:14" x14ac:dyDescent="0.35">
      <c r="A964">
        <v>16813</v>
      </c>
      <c r="B964" t="s">
        <v>36</v>
      </c>
      <c r="C964" t="s">
        <v>40</v>
      </c>
      <c r="D964" s="1">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40</v>
      </c>
      <c r="D966" s="1">
        <v>70000</v>
      </c>
      <c r="E966">
        <v>4</v>
      </c>
      <c r="F966" t="s">
        <v>19</v>
      </c>
      <c r="G966" t="s">
        <v>21</v>
      </c>
      <c r="H966" t="s">
        <v>15</v>
      </c>
      <c r="I966">
        <v>1</v>
      </c>
      <c r="J966" t="s">
        <v>30</v>
      </c>
      <c r="K966" t="s">
        <v>32</v>
      </c>
      <c r="L966">
        <v>56</v>
      </c>
      <c r="M966" t="str">
        <f t="shared" si="15"/>
        <v>Old (55+)</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40</v>
      </c>
      <c r="D970" s="1">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1">
        <v>60000</v>
      </c>
      <c r="E978">
        <v>3</v>
      </c>
      <c r="F978" t="s">
        <v>13</v>
      </c>
      <c r="G978" t="s">
        <v>28</v>
      </c>
      <c r="H978" t="s">
        <v>15</v>
      </c>
      <c r="I978">
        <v>2</v>
      </c>
      <c r="J978" t="s">
        <v>30</v>
      </c>
      <c r="K978" t="s">
        <v>32</v>
      </c>
      <c r="L978">
        <v>66</v>
      </c>
      <c r="M978" t="str">
        <f t="shared" si="15"/>
        <v>Old (55+)</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38</v>
      </c>
      <c r="C981" t="s">
        <v>40</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38</v>
      </c>
      <c r="C982" t="s">
        <v>39</v>
      </c>
      <c r="D982" s="1">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38</v>
      </c>
      <c r="C984" t="s">
        <v>40</v>
      </c>
      <c r="D984" s="1">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38</v>
      </c>
      <c r="C988" t="s">
        <v>40</v>
      </c>
      <c r="D988" s="1">
        <v>40000</v>
      </c>
      <c r="E988">
        <v>5</v>
      </c>
      <c r="F988" t="s">
        <v>27</v>
      </c>
      <c r="G988" t="s">
        <v>21</v>
      </c>
      <c r="H988" t="s">
        <v>15</v>
      </c>
      <c r="I988">
        <v>4</v>
      </c>
      <c r="J988" t="s">
        <v>30</v>
      </c>
      <c r="K988" t="s">
        <v>32</v>
      </c>
      <c r="L988">
        <v>60</v>
      </c>
      <c r="M988" t="str">
        <f t="shared" si="15"/>
        <v>Old (55+)</v>
      </c>
      <c r="N988" t="s">
        <v>15</v>
      </c>
    </row>
    <row r="989" spans="1:14" x14ac:dyDescent="0.35">
      <c r="A989">
        <v>28972</v>
      </c>
      <c r="B989" t="s">
        <v>38</v>
      </c>
      <c r="C989" t="s">
        <v>39</v>
      </c>
      <c r="D989" s="1">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40</v>
      </c>
      <c r="D990" s="1">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40</v>
      </c>
      <c r="D991" s="1">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38</v>
      </c>
      <c r="C995" t="s">
        <v>40</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38</v>
      </c>
      <c r="C998" t="s">
        <v>40</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38</v>
      </c>
      <c r="C1000" t="s">
        <v>40</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38</v>
      </c>
      <c r="C1001" t="s">
        <v>40</v>
      </c>
      <c r="D1001" s="1">
        <v>60000</v>
      </c>
      <c r="E1001">
        <v>3</v>
      </c>
      <c r="F1001" t="s">
        <v>27</v>
      </c>
      <c r="G1001" t="s">
        <v>21</v>
      </c>
      <c r="H1001" t="s">
        <v>15</v>
      </c>
      <c r="I1001">
        <v>2</v>
      </c>
      <c r="J1001" t="s">
        <v>30</v>
      </c>
      <c r="K1001" t="s">
        <v>32</v>
      </c>
      <c r="L1001">
        <v>53</v>
      </c>
      <c r="M1001" t="str">
        <f t="shared" si="15"/>
        <v>Middle Age (31-54)</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9F63-89EB-4179-B127-C80C9F489B51}">
  <dimension ref="A3:N95"/>
  <sheetViews>
    <sheetView workbookViewId="0">
      <selection activeCell="B19" sqref="B19"/>
    </sheetView>
  </sheetViews>
  <sheetFormatPr defaultRowHeight="14.5" x14ac:dyDescent="0.35"/>
  <cols>
    <col min="1" max="1" width="8.81640625" bestFit="1" customWidth="1"/>
    <col min="2" max="2" width="28.179687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3.81640625" bestFit="1" customWidth="1"/>
    <col min="14" max="14" width="15.90625" bestFit="1" customWidth="1"/>
  </cols>
  <sheetData>
    <row r="3" spans="1:14" x14ac:dyDescent="0.35">
      <c r="A3" t="s">
        <v>0</v>
      </c>
      <c r="B3" t="s">
        <v>37</v>
      </c>
      <c r="C3" t="s">
        <v>2</v>
      </c>
      <c r="D3" t="s">
        <v>3</v>
      </c>
      <c r="E3" t="s">
        <v>4</v>
      </c>
      <c r="F3" t="s">
        <v>5</v>
      </c>
      <c r="G3" t="s">
        <v>6</v>
      </c>
      <c r="H3" t="s">
        <v>7</v>
      </c>
      <c r="I3" t="s">
        <v>8</v>
      </c>
      <c r="J3" t="s">
        <v>9</v>
      </c>
      <c r="K3" t="s">
        <v>10</v>
      </c>
      <c r="L3" t="s">
        <v>11</v>
      </c>
      <c r="M3" t="s">
        <v>41</v>
      </c>
      <c r="N3" t="s">
        <v>12</v>
      </c>
    </row>
    <row r="4" spans="1:14" x14ac:dyDescent="0.35">
      <c r="A4">
        <v>19664</v>
      </c>
      <c r="B4" t="s">
        <v>38</v>
      </c>
      <c r="C4" t="s">
        <v>40</v>
      </c>
      <c r="D4">
        <v>100000</v>
      </c>
      <c r="E4">
        <v>3</v>
      </c>
      <c r="F4" t="s">
        <v>13</v>
      </c>
      <c r="G4" t="s">
        <v>28</v>
      </c>
      <c r="H4" t="s">
        <v>18</v>
      </c>
      <c r="I4">
        <v>3</v>
      </c>
      <c r="J4" t="s">
        <v>26</v>
      </c>
      <c r="K4" t="s">
        <v>32</v>
      </c>
      <c r="L4">
        <v>38</v>
      </c>
      <c r="M4" t="s">
        <v>47</v>
      </c>
      <c r="N4" t="s">
        <v>18</v>
      </c>
    </row>
    <row r="5" spans="1:14" x14ac:dyDescent="0.35">
      <c r="A5">
        <v>13466</v>
      </c>
      <c r="B5" t="s">
        <v>36</v>
      </c>
      <c r="C5" t="s">
        <v>40</v>
      </c>
      <c r="D5">
        <v>80000</v>
      </c>
      <c r="E5">
        <v>5</v>
      </c>
      <c r="F5" t="s">
        <v>19</v>
      </c>
      <c r="G5" t="s">
        <v>21</v>
      </c>
      <c r="H5" t="s">
        <v>15</v>
      </c>
      <c r="I5">
        <v>3</v>
      </c>
      <c r="J5" t="s">
        <v>26</v>
      </c>
      <c r="K5" t="s">
        <v>32</v>
      </c>
      <c r="L5">
        <v>46</v>
      </c>
      <c r="M5" t="s">
        <v>47</v>
      </c>
      <c r="N5" t="s">
        <v>18</v>
      </c>
    </row>
    <row r="6" spans="1:14" x14ac:dyDescent="0.35">
      <c r="A6">
        <v>12192</v>
      </c>
      <c r="B6" t="s">
        <v>38</v>
      </c>
      <c r="C6" t="s">
        <v>39</v>
      </c>
      <c r="D6">
        <v>60000</v>
      </c>
      <c r="E6">
        <v>2</v>
      </c>
      <c r="F6" t="s">
        <v>29</v>
      </c>
      <c r="G6" t="s">
        <v>14</v>
      </c>
      <c r="H6" t="s">
        <v>18</v>
      </c>
      <c r="I6">
        <v>2</v>
      </c>
      <c r="J6" t="s">
        <v>26</v>
      </c>
      <c r="K6" t="s">
        <v>32</v>
      </c>
      <c r="L6">
        <v>51</v>
      </c>
      <c r="M6" t="s">
        <v>47</v>
      </c>
      <c r="N6" t="s">
        <v>18</v>
      </c>
    </row>
    <row r="7" spans="1:14" x14ac:dyDescent="0.35">
      <c r="A7">
        <v>19012</v>
      </c>
      <c r="B7" t="s">
        <v>36</v>
      </c>
      <c r="C7" t="s">
        <v>40</v>
      </c>
      <c r="D7">
        <v>80000</v>
      </c>
      <c r="E7">
        <v>3</v>
      </c>
      <c r="F7" t="s">
        <v>13</v>
      </c>
      <c r="G7" t="s">
        <v>28</v>
      </c>
      <c r="H7" t="s">
        <v>15</v>
      </c>
      <c r="I7">
        <v>1</v>
      </c>
      <c r="J7" t="s">
        <v>26</v>
      </c>
      <c r="K7" t="s">
        <v>32</v>
      </c>
      <c r="L7">
        <v>56</v>
      </c>
      <c r="M7" t="s">
        <v>48</v>
      </c>
      <c r="N7" t="s">
        <v>18</v>
      </c>
    </row>
    <row r="8" spans="1:14" x14ac:dyDescent="0.35">
      <c r="A8">
        <v>23491</v>
      </c>
      <c r="B8" t="s">
        <v>38</v>
      </c>
      <c r="C8" t="s">
        <v>40</v>
      </c>
      <c r="D8">
        <v>100000</v>
      </c>
      <c r="E8">
        <v>0</v>
      </c>
      <c r="F8" t="s">
        <v>19</v>
      </c>
      <c r="G8" t="s">
        <v>21</v>
      </c>
      <c r="H8" t="s">
        <v>18</v>
      </c>
      <c r="I8">
        <v>4</v>
      </c>
      <c r="J8" t="s">
        <v>26</v>
      </c>
      <c r="K8" t="s">
        <v>32</v>
      </c>
      <c r="L8">
        <v>45</v>
      </c>
      <c r="M8" t="s">
        <v>47</v>
      </c>
      <c r="N8" t="s">
        <v>18</v>
      </c>
    </row>
    <row r="9" spans="1:14" x14ac:dyDescent="0.35">
      <c r="A9">
        <v>13507</v>
      </c>
      <c r="B9" t="s">
        <v>36</v>
      </c>
      <c r="C9" t="s">
        <v>39</v>
      </c>
      <c r="D9">
        <v>10000</v>
      </c>
      <c r="E9">
        <v>2</v>
      </c>
      <c r="F9" t="s">
        <v>19</v>
      </c>
      <c r="G9" t="s">
        <v>25</v>
      </c>
      <c r="H9" t="s">
        <v>15</v>
      </c>
      <c r="I9">
        <v>0</v>
      </c>
      <c r="J9" t="s">
        <v>26</v>
      </c>
      <c r="K9" t="s">
        <v>17</v>
      </c>
      <c r="L9">
        <v>50</v>
      </c>
      <c r="M9" t="s">
        <v>47</v>
      </c>
      <c r="N9" t="s">
        <v>18</v>
      </c>
    </row>
    <row r="10" spans="1:14" x14ac:dyDescent="0.35">
      <c r="A10">
        <v>15319</v>
      </c>
      <c r="B10" t="s">
        <v>36</v>
      </c>
      <c r="C10" t="s">
        <v>39</v>
      </c>
      <c r="D10">
        <v>70000</v>
      </c>
      <c r="E10">
        <v>4</v>
      </c>
      <c r="F10" t="s">
        <v>13</v>
      </c>
      <c r="G10" t="s">
        <v>28</v>
      </c>
      <c r="H10" t="s">
        <v>18</v>
      </c>
      <c r="I10">
        <v>1</v>
      </c>
      <c r="J10" t="s">
        <v>26</v>
      </c>
      <c r="K10" t="s">
        <v>32</v>
      </c>
      <c r="L10">
        <v>59</v>
      </c>
      <c r="M10" t="s">
        <v>48</v>
      </c>
      <c r="N10" t="s">
        <v>18</v>
      </c>
    </row>
    <row r="11" spans="1:14" x14ac:dyDescent="0.35">
      <c r="A11">
        <v>15292</v>
      </c>
      <c r="B11" t="s">
        <v>38</v>
      </c>
      <c r="C11" t="s">
        <v>39</v>
      </c>
      <c r="D11">
        <v>60000</v>
      </c>
      <c r="E11">
        <v>1</v>
      </c>
      <c r="F11" t="s">
        <v>31</v>
      </c>
      <c r="G11" t="s">
        <v>14</v>
      </c>
      <c r="H11" t="s">
        <v>15</v>
      </c>
      <c r="I11">
        <v>0</v>
      </c>
      <c r="J11" t="s">
        <v>26</v>
      </c>
      <c r="K11" t="s">
        <v>32</v>
      </c>
      <c r="L11">
        <v>35</v>
      </c>
      <c r="M11" t="s">
        <v>47</v>
      </c>
      <c r="N11" t="s">
        <v>18</v>
      </c>
    </row>
    <row r="12" spans="1:14" x14ac:dyDescent="0.35">
      <c r="A12">
        <v>23455</v>
      </c>
      <c r="B12" t="s">
        <v>38</v>
      </c>
      <c r="C12" t="s">
        <v>40</v>
      </c>
      <c r="D12">
        <v>80000</v>
      </c>
      <c r="E12">
        <v>2</v>
      </c>
      <c r="F12" t="s">
        <v>29</v>
      </c>
      <c r="G12" t="s">
        <v>14</v>
      </c>
      <c r="H12" t="s">
        <v>18</v>
      </c>
      <c r="I12">
        <v>2</v>
      </c>
      <c r="J12" t="s">
        <v>26</v>
      </c>
      <c r="K12" t="s">
        <v>32</v>
      </c>
      <c r="L12">
        <v>50</v>
      </c>
      <c r="M12" t="s">
        <v>47</v>
      </c>
      <c r="N12" t="s">
        <v>18</v>
      </c>
    </row>
    <row r="13" spans="1:14" x14ac:dyDescent="0.35">
      <c r="A13">
        <v>20754</v>
      </c>
      <c r="B13" t="s">
        <v>36</v>
      </c>
      <c r="C13" t="s">
        <v>40</v>
      </c>
      <c r="D13">
        <v>30000</v>
      </c>
      <c r="E13">
        <v>2</v>
      </c>
      <c r="F13" t="s">
        <v>27</v>
      </c>
      <c r="G13" t="s">
        <v>14</v>
      </c>
      <c r="H13" t="s">
        <v>15</v>
      </c>
      <c r="I13">
        <v>2</v>
      </c>
      <c r="J13" t="s">
        <v>26</v>
      </c>
      <c r="K13" t="s">
        <v>32</v>
      </c>
      <c r="L13">
        <v>51</v>
      </c>
      <c r="M13" t="s">
        <v>47</v>
      </c>
      <c r="N13" t="s">
        <v>18</v>
      </c>
    </row>
    <row r="14" spans="1:14" x14ac:dyDescent="0.35">
      <c r="A14">
        <v>27190</v>
      </c>
      <c r="B14" t="s">
        <v>36</v>
      </c>
      <c r="C14" t="s">
        <v>39</v>
      </c>
      <c r="D14">
        <v>40000</v>
      </c>
      <c r="E14">
        <v>3</v>
      </c>
      <c r="F14" t="s">
        <v>19</v>
      </c>
      <c r="G14" t="s">
        <v>20</v>
      </c>
      <c r="H14" t="s">
        <v>15</v>
      </c>
      <c r="I14">
        <v>1</v>
      </c>
      <c r="J14" t="s">
        <v>26</v>
      </c>
      <c r="K14" t="s">
        <v>32</v>
      </c>
      <c r="L14">
        <v>32</v>
      </c>
      <c r="M14" t="s">
        <v>47</v>
      </c>
      <c r="N14" t="s">
        <v>18</v>
      </c>
    </row>
    <row r="15" spans="1:14" x14ac:dyDescent="0.35">
      <c r="A15">
        <v>24416</v>
      </c>
      <c r="B15" t="s">
        <v>36</v>
      </c>
      <c r="C15" t="s">
        <v>40</v>
      </c>
      <c r="D15">
        <v>90000</v>
      </c>
      <c r="E15">
        <v>4</v>
      </c>
      <c r="F15" t="s">
        <v>27</v>
      </c>
      <c r="G15" t="s">
        <v>21</v>
      </c>
      <c r="H15" t="s">
        <v>15</v>
      </c>
      <c r="I15">
        <v>2</v>
      </c>
      <c r="J15" t="s">
        <v>26</v>
      </c>
      <c r="K15" t="s">
        <v>32</v>
      </c>
      <c r="L15">
        <v>45</v>
      </c>
      <c r="M15" t="s">
        <v>47</v>
      </c>
      <c r="N15" t="s">
        <v>18</v>
      </c>
    </row>
    <row r="16" spans="1:14" x14ac:dyDescent="0.35">
      <c r="A16">
        <v>26065</v>
      </c>
      <c r="B16" t="s">
        <v>38</v>
      </c>
      <c r="C16" t="s">
        <v>39</v>
      </c>
      <c r="D16">
        <v>110000</v>
      </c>
      <c r="E16">
        <v>3</v>
      </c>
      <c r="F16" t="s">
        <v>13</v>
      </c>
      <c r="G16" t="s">
        <v>28</v>
      </c>
      <c r="H16" t="s">
        <v>18</v>
      </c>
      <c r="I16">
        <v>4</v>
      </c>
      <c r="J16" t="s">
        <v>26</v>
      </c>
      <c r="K16" t="s">
        <v>32</v>
      </c>
      <c r="L16">
        <v>42</v>
      </c>
      <c r="M16" t="s">
        <v>47</v>
      </c>
      <c r="N16" t="s">
        <v>18</v>
      </c>
    </row>
    <row r="17" spans="1:14" x14ac:dyDescent="0.35">
      <c r="A17">
        <v>19217</v>
      </c>
      <c r="B17" t="s">
        <v>36</v>
      </c>
      <c r="C17" t="s">
        <v>40</v>
      </c>
      <c r="D17">
        <v>30000</v>
      </c>
      <c r="E17">
        <v>2</v>
      </c>
      <c r="F17" t="s">
        <v>27</v>
      </c>
      <c r="G17" t="s">
        <v>14</v>
      </c>
      <c r="H17" t="s">
        <v>15</v>
      </c>
      <c r="I17">
        <v>2</v>
      </c>
      <c r="J17" t="s">
        <v>26</v>
      </c>
      <c r="K17" t="s">
        <v>32</v>
      </c>
      <c r="L17">
        <v>49</v>
      </c>
      <c r="M17" t="s">
        <v>47</v>
      </c>
      <c r="N17" t="s">
        <v>18</v>
      </c>
    </row>
    <row r="18" spans="1:14" x14ac:dyDescent="0.35">
      <c r="A18">
        <v>18347</v>
      </c>
      <c r="B18" t="s">
        <v>38</v>
      </c>
      <c r="C18" t="s">
        <v>39</v>
      </c>
      <c r="D18">
        <v>30000</v>
      </c>
      <c r="E18">
        <v>0</v>
      </c>
      <c r="F18" t="s">
        <v>19</v>
      </c>
      <c r="G18" t="s">
        <v>14</v>
      </c>
      <c r="H18" t="s">
        <v>18</v>
      </c>
      <c r="I18">
        <v>1</v>
      </c>
      <c r="J18" t="s">
        <v>26</v>
      </c>
      <c r="K18" t="s">
        <v>32</v>
      </c>
      <c r="L18">
        <v>31</v>
      </c>
      <c r="M18" t="s">
        <v>47</v>
      </c>
      <c r="N18" t="s">
        <v>18</v>
      </c>
    </row>
    <row r="19" spans="1:14" x14ac:dyDescent="0.35">
      <c r="A19">
        <v>13390</v>
      </c>
      <c r="B19" t="s">
        <v>36</v>
      </c>
      <c r="C19" t="s">
        <v>39</v>
      </c>
      <c r="D19">
        <v>70000</v>
      </c>
      <c r="E19">
        <v>4</v>
      </c>
      <c r="F19" t="s">
        <v>19</v>
      </c>
      <c r="G19" t="s">
        <v>21</v>
      </c>
      <c r="H19" t="s">
        <v>18</v>
      </c>
      <c r="I19">
        <v>1</v>
      </c>
      <c r="J19" t="s">
        <v>26</v>
      </c>
      <c r="K19" t="s">
        <v>32</v>
      </c>
      <c r="L19">
        <v>56</v>
      </c>
      <c r="M19" t="s">
        <v>48</v>
      </c>
      <c r="N19" t="s">
        <v>18</v>
      </c>
    </row>
    <row r="20" spans="1:14" x14ac:dyDescent="0.35">
      <c r="A20">
        <v>25343</v>
      </c>
      <c r="B20" t="s">
        <v>38</v>
      </c>
      <c r="C20" t="s">
        <v>39</v>
      </c>
      <c r="D20">
        <v>20000</v>
      </c>
      <c r="E20">
        <v>3</v>
      </c>
      <c r="F20" t="s">
        <v>29</v>
      </c>
      <c r="G20" t="s">
        <v>20</v>
      </c>
      <c r="H20" t="s">
        <v>15</v>
      </c>
      <c r="I20">
        <v>2</v>
      </c>
      <c r="J20" t="s">
        <v>26</v>
      </c>
      <c r="K20" t="s">
        <v>32</v>
      </c>
      <c r="L20">
        <v>50</v>
      </c>
      <c r="M20" t="s">
        <v>47</v>
      </c>
      <c r="N20" t="s">
        <v>18</v>
      </c>
    </row>
    <row r="21" spans="1:14" x14ac:dyDescent="0.35">
      <c r="A21">
        <v>18423</v>
      </c>
      <c r="B21" t="s">
        <v>38</v>
      </c>
      <c r="C21" t="s">
        <v>40</v>
      </c>
      <c r="D21">
        <v>80000</v>
      </c>
      <c r="E21">
        <v>2</v>
      </c>
      <c r="F21" t="s">
        <v>29</v>
      </c>
      <c r="G21" t="s">
        <v>14</v>
      </c>
      <c r="H21" t="s">
        <v>18</v>
      </c>
      <c r="I21">
        <v>2</v>
      </c>
      <c r="J21" t="s">
        <v>26</v>
      </c>
      <c r="K21" t="s">
        <v>32</v>
      </c>
      <c r="L21">
        <v>52</v>
      </c>
      <c r="M21" t="s">
        <v>47</v>
      </c>
      <c r="N21" t="s">
        <v>18</v>
      </c>
    </row>
    <row r="22" spans="1:14" x14ac:dyDescent="0.35">
      <c r="A22">
        <v>23333</v>
      </c>
      <c r="B22" t="s">
        <v>36</v>
      </c>
      <c r="C22" t="s">
        <v>40</v>
      </c>
      <c r="D22">
        <v>40000</v>
      </c>
      <c r="E22">
        <v>0</v>
      </c>
      <c r="F22" t="s">
        <v>19</v>
      </c>
      <c r="G22" t="s">
        <v>14</v>
      </c>
      <c r="H22" t="s">
        <v>18</v>
      </c>
      <c r="I22">
        <v>2</v>
      </c>
      <c r="J22" t="s">
        <v>26</v>
      </c>
      <c r="K22" t="s">
        <v>32</v>
      </c>
      <c r="L22">
        <v>30</v>
      </c>
      <c r="M22" t="s">
        <v>49</v>
      </c>
      <c r="N22" t="s">
        <v>18</v>
      </c>
    </row>
    <row r="23" spans="1:14" x14ac:dyDescent="0.35">
      <c r="A23">
        <v>25954</v>
      </c>
      <c r="B23" t="s">
        <v>36</v>
      </c>
      <c r="C23" t="s">
        <v>40</v>
      </c>
      <c r="D23">
        <v>60000</v>
      </c>
      <c r="E23">
        <v>0</v>
      </c>
      <c r="F23" t="s">
        <v>19</v>
      </c>
      <c r="G23" t="s">
        <v>14</v>
      </c>
      <c r="H23" t="s">
        <v>18</v>
      </c>
      <c r="I23">
        <v>2</v>
      </c>
      <c r="J23" t="s">
        <v>26</v>
      </c>
      <c r="K23" t="s">
        <v>32</v>
      </c>
      <c r="L23">
        <v>31</v>
      </c>
      <c r="M23" t="s">
        <v>47</v>
      </c>
      <c r="N23" t="s">
        <v>18</v>
      </c>
    </row>
    <row r="24" spans="1:14" x14ac:dyDescent="0.35">
      <c r="A24">
        <v>23248</v>
      </c>
      <c r="B24" t="s">
        <v>36</v>
      </c>
      <c r="C24" t="s">
        <v>39</v>
      </c>
      <c r="D24">
        <v>10000</v>
      </c>
      <c r="E24">
        <v>2</v>
      </c>
      <c r="F24" t="s">
        <v>27</v>
      </c>
      <c r="G24" t="s">
        <v>25</v>
      </c>
      <c r="H24" t="s">
        <v>15</v>
      </c>
      <c r="I24">
        <v>2</v>
      </c>
      <c r="J24" t="s">
        <v>26</v>
      </c>
      <c r="K24" t="s">
        <v>32</v>
      </c>
      <c r="L24">
        <v>53</v>
      </c>
      <c r="M24" t="s">
        <v>47</v>
      </c>
      <c r="N24" t="s">
        <v>18</v>
      </c>
    </row>
    <row r="25" spans="1:14" x14ac:dyDescent="0.35">
      <c r="A25">
        <v>28228</v>
      </c>
      <c r="B25" t="s">
        <v>38</v>
      </c>
      <c r="C25" t="s">
        <v>39</v>
      </c>
      <c r="D25">
        <v>80000</v>
      </c>
      <c r="E25">
        <v>2</v>
      </c>
      <c r="F25" t="s">
        <v>29</v>
      </c>
      <c r="G25" t="s">
        <v>14</v>
      </c>
      <c r="H25" t="s">
        <v>18</v>
      </c>
      <c r="I25">
        <v>2</v>
      </c>
      <c r="J25" t="s">
        <v>26</v>
      </c>
      <c r="K25" t="s">
        <v>32</v>
      </c>
      <c r="L25">
        <v>50</v>
      </c>
      <c r="M25" t="s">
        <v>47</v>
      </c>
      <c r="N25" t="s">
        <v>18</v>
      </c>
    </row>
    <row r="26" spans="1:14" x14ac:dyDescent="0.35">
      <c r="A26">
        <v>26270</v>
      </c>
      <c r="B26" t="s">
        <v>38</v>
      </c>
      <c r="C26" t="s">
        <v>39</v>
      </c>
      <c r="D26">
        <v>20000</v>
      </c>
      <c r="E26">
        <v>2</v>
      </c>
      <c r="F26" t="s">
        <v>29</v>
      </c>
      <c r="G26" t="s">
        <v>20</v>
      </c>
      <c r="H26" t="s">
        <v>15</v>
      </c>
      <c r="I26">
        <v>2</v>
      </c>
      <c r="J26" t="s">
        <v>26</v>
      </c>
      <c r="K26" t="s">
        <v>32</v>
      </c>
      <c r="L26">
        <v>49</v>
      </c>
      <c r="M26" t="s">
        <v>47</v>
      </c>
      <c r="N26" t="s">
        <v>18</v>
      </c>
    </row>
    <row r="27" spans="1:14" x14ac:dyDescent="0.35">
      <c r="A27">
        <v>25908</v>
      </c>
      <c r="B27" t="s">
        <v>36</v>
      </c>
      <c r="C27" t="s">
        <v>39</v>
      </c>
      <c r="D27">
        <v>60000</v>
      </c>
      <c r="E27">
        <v>0</v>
      </c>
      <c r="F27" t="s">
        <v>19</v>
      </c>
      <c r="G27" t="s">
        <v>14</v>
      </c>
      <c r="H27" t="s">
        <v>18</v>
      </c>
      <c r="I27">
        <v>1</v>
      </c>
      <c r="J27" t="s">
        <v>26</v>
      </c>
      <c r="K27" t="s">
        <v>32</v>
      </c>
      <c r="L27">
        <v>27</v>
      </c>
      <c r="M27" t="s">
        <v>49</v>
      </c>
      <c r="N27" t="s">
        <v>18</v>
      </c>
    </row>
    <row r="28" spans="1:14" x14ac:dyDescent="0.35">
      <c r="A28">
        <v>28087</v>
      </c>
      <c r="B28" t="s">
        <v>38</v>
      </c>
      <c r="C28" t="s">
        <v>39</v>
      </c>
      <c r="D28">
        <v>40000</v>
      </c>
      <c r="E28">
        <v>0</v>
      </c>
      <c r="F28" t="s">
        <v>19</v>
      </c>
      <c r="G28" t="s">
        <v>14</v>
      </c>
      <c r="H28" t="s">
        <v>18</v>
      </c>
      <c r="I28">
        <v>1</v>
      </c>
      <c r="J28" t="s">
        <v>26</v>
      </c>
      <c r="K28" t="s">
        <v>32</v>
      </c>
      <c r="L28">
        <v>27</v>
      </c>
      <c r="M28" t="s">
        <v>49</v>
      </c>
      <c r="N28" t="s">
        <v>18</v>
      </c>
    </row>
    <row r="29" spans="1:14" x14ac:dyDescent="0.35">
      <c r="A29">
        <v>20758</v>
      </c>
      <c r="B29" t="s">
        <v>36</v>
      </c>
      <c r="C29" t="s">
        <v>40</v>
      </c>
      <c r="D29">
        <v>30000</v>
      </c>
      <c r="E29">
        <v>2</v>
      </c>
      <c r="F29" t="s">
        <v>27</v>
      </c>
      <c r="G29" t="s">
        <v>14</v>
      </c>
      <c r="H29" t="s">
        <v>15</v>
      </c>
      <c r="I29">
        <v>2</v>
      </c>
      <c r="J29" t="s">
        <v>26</v>
      </c>
      <c r="K29" t="s">
        <v>32</v>
      </c>
      <c r="L29">
        <v>50</v>
      </c>
      <c r="M29" t="s">
        <v>47</v>
      </c>
      <c r="N29" t="s">
        <v>18</v>
      </c>
    </row>
    <row r="30" spans="1:14" x14ac:dyDescent="0.35">
      <c r="A30">
        <v>18504</v>
      </c>
      <c r="B30" t="s">
        <v>36</v>
      </c>
      <c r="C30" t="s">
        <v>40</v>
      </c>
      <c r="D30">
        <v>70000</v>
      </c>
      <c r="E30">
        <v>2</v>
      </c>
      <c r="F30" t="s">
        <v>29</v>
      </c>
      <c r="G30" t="s">
        <v>14</v>
      </c>
      <c r="H30" t="s">
        <v>18</v>
      </c>
      <c r="I30">
        <v>2</v>
      </c>
      <c r="J30" t="s">
        <v>26</v>
      </c>
      <c r="K30" t="s">
        <v>32</v>
      </c>
      <c r="L30">
        <v>49</v>
      </c>
      <c r="M30" t="s">
        <v>47</v>
      </c>
      <c r="N30" t="s">
        <v>18</v>
      </c>
    </row>
    <row r="31" spans="1:14" x14ac:dyDescent="0.35">
      <c r="A31">
        <v>23275</v>
      </c>
      <c r="B31" t="s">
        <v>36</v>
      </c>
      <c r="C31" t="s">
        <v>40</v>
      </c>
      <c r="D31">
        <v>30000</v>
      </c>
      <c r="E31">
        <v>2</v>
      </c>
      <c r="F31" t="s">
        <v>27</v>
      </c>
      <c r="G31" t="s">
        <v>14</v>
      </c>
      <c r="H31" t="s">
        <v>15</v>
      </c>
      <c r="I31">
        <v>2</v>
      </c>
      <c r="J31" t="s">
        <v>26</v>
      </c>
      <c r="K31" t="s">
        <v>32</v>
      </c>
      <c r="L31">
        <v>49</v>
      </c>
      <c r="M31" t="s">
        <v>47</v>
      </c>
      <c r="N31" t="s">
        <v>18</v>
      </c>
    </row>
    <row r="32" spans="1:14" x14ac:dyDescent="0.35">
      <c r="A32">
        <v>14493</v>
      </c>
      <c r="B32" t="s">
        <v>38</v>
      </c>
      <c r="C32" t="s">
        <v>39</v>
      </c>
      <c r="D32">
        <v>70000</v>
      </c>
      <c r="E32">
        <v>3</v>
      </c>
      <c r="F32" t="s">
        <v>31</v>
      </c>
      <c r="G32" t="s">
        <v>28</v>
      </c>
      <c r="H32" t="s">
        <v>18</v>
      </c>
      <c r="I32">
        <v>2</v>
      </c>
      <c r="J32" t="s">
        <v>26</v>
      </c>
      <c r="K32" t="s">
        <v>32</v>
      </c>
      <c r="L32">
        <v>53</v>
      </c>
      <c r="M32" t="s">
        <v>47</v>
      </c>
      <c r="N32" t="s">
        <v>18</v>
      </c>
    </row>
    <row r="33" spans="1:14" x14ac:dyDescent="0.35">
      <c r="A33">
        <v>11619</v>
      </c>
      <c r="B33" t="s">
        <v>38</v>
      </c>
      <c r="C33" t="s">
        <v>39</v>
      </c>
      <c r="D33">
        <v>50000</v>
      </c>
      <c r="E33">
        <v>0</v>
      </c>
      <c r="F33" t="s">
        <v>31</v>
      </c>
      <c r="G33" t="s">
        <v>14</v>
      </c>
      <c r="H33" t="s">
        <v>15</v>
      </c>
      <c r="I33">
        <v>0</v>
      </c>
      <c r="J33" t="s">
        <v>26</v>
      </c>
      <c r="K33" t="s">
        <v>32</v>
      </c>
      <c r="L33">
        <v>33</v>
      </c>
      <c r="M33" t="s">
        <v>47</v>
      </c>
      <c r="N33" t="s">
        <v>18</v>
      </c>
    </row>
    <row r="34" spans="1:14" x14ac:dyDescent="0.35">
      <c r="A34">
        <v>16795</v>
      </c>
      <c r="B34" t="s">
        <v>36</v>
      </c>
      <c r="C34" t="s">
        <v>39</v>
      </c>
      <c r="D34">
        <v>70000</v>
      </c>
      <c r="E34">
        <v>4</v>
      </c>
      <c r="F34" t="s">
        <v>13</v>
      </c>
      <c r="G34" t="s">
        <v>28</v>
      </c>
      <c r="H34" t="s">
        <v>15</v>
      </c>
      <c r="I34">
        <v>1</v>
      </c>
      <c r="J34" t="s">
        <v>26</v>
      </c>
      <c r="K34" t="s">
        <v>32</v>
      </c>
      <c r="L34">
        <v>59</v>
      </c>
      <c r="M34" t="s">
        <v>48</v>
      </c>
      <c r="N34" t="s">
        <v>18</v>
      </c>
    </row>
    <row r="35" spans="1:14" x14ac:dyDescent="0.35">
      <c r="A35">
        <v>27040</v>
      </c>
      <c r="B35" t="s">
        <v>36</v>
      </c>
      <c r="C35" t="s">
        <v>40</v>
      </c>
      <c r="D35">
        <v>20000</v>
      </c>
      <c r="E35">
        <v>2</v>
      </c>
      <c r="F35" t="s">
        <v>29</v>
      </c>
      <c r="G35" t="s">
        <v>20</v>
      </c>
      <c r="H35" t="s">
        <v>15</v>
      </c>
      <c r="I35">
        <v>2</v>
      </c>
      <c r="J35" t="s">
        <v>26</v>
      </c>
      <c r="K35" t="s">
        <v>32</v>
      </c>
      <c r="L35">
        <v>49</v>
      </c>
      <c r="M35" t="s">
        <v>47</v>
      </c>
      <c r="N35" t="s">
        <v>18</v>
      </c>
    </row>
    <row r="36" spans="1:14" x14ac:dyDescent="0.35">
      <c r="A36">
        <v>29112</v>
      </c>
      <c r="B36" t="s">
        <v>38</v>
      </c>
      <c r="C36" t="s">
        <v>40</v>
      </c>
      <c r="D36">
        <v>60000</v>
      </c>
      <c r="E36">
        <v>0</v>
      </c>
      <c r="F36" t="s">
        <v>19</v>
      </c>
      <c r="G36" t="s">
        <v>21</v>
      </c>
      <c r="H36" t="s">
        <v>18</v>
      </c>
      <c r="I36">
        <v>2</v>
      </c>
      <c r="J36" t="s">
        <v>26</v>
      </c>
      <c r="K36" t="s">
        <v>32</v>
      </c>
      <c r="L36">
        <v>30</v>
      </c>
      <c r="M36" t="s">
        <v>49</v>
      </c>
      <c r="N36" t="s">
        <v>18</v>
      </c>
    </row>
    <row r="37" spans="1:14" x14ac:dyDescent="0.35">
      <c r="A37">
        <v>11165</v>
      </c>
      <c r="B37" t="s">
        <v>36</v>
      </c>
      <c r="C37" t="s">
        <v>39</v>
      </c>
      <c r="D37">
        <v>60000</v>
      </c>
      <c r="E37">
        <v>0</v>
      </c>
      <c r="F37" t="s">
        <v>19</v>
      </c>
      <c r="G37" t="s">
        <v>14</v>
      </c>
      <c r="H37" t="s">
        <v>18</v>
      </c>
      <c r="I37">
        <v>1</v>
      </c>
      <c r="J37" t="s">
        <v>26</v>
      </c>
      <c r="K37" t="s">
        <v>32</v>
      </c>
      <c r="L37">
        <v>33</v>
      </c>
      <c r="M37" t="s">
        <v>47</v>
      </c>
      <c r="N37" t="s">
        <v>18</v>
      </c>
    </row>
    <row r="38" spans="1:14" x14ac:dyDescent="0.35">
      <c r="A38">
        <v>19223</v>
      </c>
      <c r="B38" t="s">
        <v>36</v>
      </c>
      <c r="C38" t="s">
        <v>39</v>
      </c>
      <c r="D38">
        <v>30000</v>
      </c>
      <c r="E38">
        <v>2</v>
      </c>
      <c r="F38" t="s">
        <v>27</v>
      </c>
      <c r="G38" t="s">
        <v>14</v>
      </c>
      <c r="H38" t="s">
        <v>15</v>
      </c>
      <c r="I38">
        <v>2</v>
      </c>
      <c r="J38" t="s">
        <v>26</v>
      </c>
      <c r="K38" t="s">
        <v>32</v>
      </c>
      <c r="L38">
        <v>48</v>
      </c>
      <c r="M38" t="s">
        <v>47</v>
      </c>
      <c r="N38" t="s">
        <v>18</v>
      </c>
    </row>
    <row r="39" spans="1:14" x14ac:dyDescent="0.35">
      <c r="A39">
        <v>27637</v>
      </c>
      <c r="B39" t="s">
        <v>38</v>
      </c>
      <c r="C39" t="s">
        <v>39</v>
      </c>
      <c r="D39">
        <v>100000</v>
      </c>
      <c r="E39">
        <v>1</v>
      </c>
      <c r="F39" t="s">
        <v>19</v>
      </c>
      <c r="G39" t="s">
        <v>21</v>
      </c>
      <c r="H39" t="s">
        <v>18</v>
      </c>
      <c r="I39">
        <v>3</v>
      </c>
      <c r="J39" t="s">
        <v>26</v>
      </c>
      <c r="K39" t="s">
        <v>32</v>
      </c>
      <c r="L39">
        <v>44</v>
      </c>
      <c r="M39" t="s">
        <v>47</v>
      </c>
      <c r="N39" t="s">
        <v>18</v>
      </c>
    </row>
    <row r="40" spans="1:14" x14ac:dyDescent="0.35">
      <c r="A40">
        <v>16247</v>
      </c>
      <c r="B40" t="s">
        <v>38</v>
      </c>
      <c r="C40" t="s">
        <v>39</v>
      </c>
      <c r="D40">
        <v>60000</v>
      </c>
      <c r="E40">
        <v>4</v>
      </c>
      <c r="F40" t="s">
        <v>31</v>
      </c>
      <c r="G40" t="s">
        <v>14</v>
      </c>
      <c r="H40" t="s">
        <v>18</v>
      </c>
      <c r="I40">
        <v>0</v>
      </c>
      <c r="J40" t="s">
        <v>26</v>
      </c>
      <c r="K40" t="s">
        <v>32</v>
      </c>
      <c r="L40">
        <v>47</v>
      </c>
      <c r="M40" t="s">
        <v>47</v>
      </c>
      <c r="N40" t="s">
        <v>18</v>
      </c>
    </row>
    <row r="41" spans="1:14" x14ac:dyDescent="0.35">
      <c r="A41">
        <v>14507</v>
      </c>
      <c r="B41" t="s">
        <v>36</v>
      </c>
      <c r="C41" t="s">
        <v>40</v>
      </c>
      <c r="D41">
        <v>100000</v>
      </c>
      <c r="E41">
        <v>2</v>
      </c>
      <c r="F41" t="s">
        <v>31</v>
      </c>
      <c r="G41" t="s">
        <v>28</v>
      </c>
      <c r="H41" t="s">
        <v>15</v>
      </c>
      <c r="I41">
        <v>3</v>
      </c>
      <c r="J41" t="s">
        <v>26</v>
      </c>
      <c r="K41" t="s">
        <v>32</v>
      </c>
      <c r="L41">
        <v>65</v>
      </c>
      <c r="M41" t="s">
        <v>48</v>
      </c>
      <c r="N41" t="s">
        <v>18</v>
      </c>
    </row>
    <row r="42" spans="1:14" x14ac:dyDescent="0.35">
      <c r="A42">
        <v>15272</v>
      </c>
      <c r="B42" t="s">
        <v>38</v>
      </c>
      <c r="C42" t="s">
        <v>40</v>
      </c>
      <c r="D42">
        <v>40000</v>
      </c>
      <c r="E42">
        <v>0</v>
      </c>
      <c r="F42" t="s">
        <v>27</v>
      </c>
      <c r="G42" t="s">
        <v>14</v>
      </c>
      <c r="H42" t="s">
        <v>18</v>
      </c>
      <c r="I42">
        <v>2</v>
      </c>
      <c r="J42" t="s">
        <v>26</v>
      </c>
      <c r="K42" t="s">
        <v>32</v>
      </c>
      <c r="L42">
        <v>30</v>
      </c>
      <c r="M42" t="s">
        <v>49</v>
      </c>
      <c r="N42" t="s">
        <v>18</v>
      </c>
    </row>
    <row r="43" spans="1:14" x14ac:dyDescent="0.35">
      <c r="A43">
        <v>27388</v>
      </c>
      <c r="B43" t="s">
        <v>36</v>
      </c>
      <c r="C43" t="s">
        <v>40</v>
      </c>
      <c r="D43">
        <v>60000</v>
      </c>
      <c r="E43">
        <v>3</v>
      </c>
      <c r="F43" t="s">
        <v>13</v>
      </c>
      <c r="G43" t="s">
        <v>28</v>
      </c>
      <c r="H43" t="s">
        <v>18</v>
      </c>
      <c r="I43">
        <v>2</v>
      </c>
      <c r="J43" t="s">
        <v>26</v>
      </c>
      <c r="K43" t="s">
        <v>32</v>
      </c>
      <c r="L43">
        <v>66</v>
      </c>
      <c r="M43" t="s">
        <v>48</v>
      </c>
      <c r="N43" t="s">
        <v>18</v>
      </c>
    </row>
    <row r="44" spans="1:14" x14ac:dyDescent="0.35">
      <c r="A44">
        <v>13754</v>
      </c>
      <c r="B44" t="s">
        <v>38</v>
      </c>
      <c r="C44" t="s">
        <v>39</v>
      </c>
      <c r="D44">
        <v>80000</v>
      </c>
      <c r="E44">
        <v>4</v>
      </c>
      <c r="F44" t="s">
        <v>31</v>
      </c>
      <c r="G44" t="s">
        <v>14</v>
      </c>
      <c r="H44" t="s">
        <v>15</v>
      </c>
      <c r="I44">
        <v>0</v>
      </c>
      <c r="J44" t="s">
        <v>26</v>
      </c>
      <c r="K44" t="s">
        <v>32</v>
      </c>
      <c r="L44">
        <v>48</v>
      </c>
      <c r="M44" t="s">
        <v>47</v>
      </c>
      <c r="N44" t="s">
        <v>18</v>
      </c>
    </row>
    <row r="45" spans="1:14" x14ac:dyDescent="0.35">
      <c r="A45">
        <v>27753</v>
      </c>
      <c r="B45" t="s">
        <v>36</v>
      </c>
      <c r="C45" t="s">
        <v>40</v>
      </c>
      <c r="D45">
        <v>40000</v>
      </c>
      <c r="E45">
        <v>0</v>
      </c>
      <c r="F45" t="s">
        <v>27</v>
      </c>
      <c r="G45" t="s">
        <v>14</v>
      </c>
      <c r="H45" t="s">
        <v>18</v>
      </c>
      <c r="I45">
        <v>2</v>
      </c>
      <c r="J45" t="s">
        <v>26</v>
      </c>
      <c r="K45" t="s">
        <v>32</v>
      </c>
      <c r="L45">
        <v>30</v>
      </c>
      <c r="M45" t="s">
        <v>49</v>
      </c>
      <c r="N45" t="s">
        <v>18</v>
      </c>
    </row>
    <row r="46" spans="1:14" x14ac:dyDescent="0.35">
      <c r="A46">
        <v>23672</v>
      </c>
      <c r="B46" t="s">
        <v>36</v>
      </c>
      <c r="C46" t="s">
        <v>39</v>
      </c>
      <c r="D46">
        <v>60000</v>
      </c>
      <c r="E46">
        <v>3</v>
      </c>
      <c r="F46" t="s">
        <v>31</v>
      </c>
      <c r="G46" t="s">
        <v>28</v>
      </c>
      <c r="H46" t="s">
        <v>15</v>
      </c>
      <c r="I46">
        <v>2</v>
      </c>
      <c r="J46" t="s">
        <v>26</v>
      </c>
      <c r="K46" t="s">
        <v>32</v>
      </c>
      <c r="L46">
        <v>67</v>
      </c>
      <c r="M46" t="s">
        <v>48</v>
      </c>
      <c r="N46" t="s">
        <v>18</v>
      </c>
    </row>
    <row r="47" spans="1:14" x14ac:dyDescent="0.35">
      <c r="A47">
        <v>22127</v>
      </c>
      <c r="B47" t="s">
        <v>36</v>
      </c>
      <c r="C47" t="s">
        <v>40</v>
      </c>
      <c r="D47">
        <v>60000</v>
      </c>
      <c r="E47">
        <v>3</v>
      </c>
      <c r="F47" t="s">
        <v>31</v>
      </c>
      <c r="G47" t="s">
        <v>28</v>
      </c>
      <c r="H47" t="s">
        <v>15</v>
      </c>
      <c r="I47">
        <v>2</v>
      </c>
      <c r="J47" t="s">
        <v>26</v>
      </c>
      <c r="K47" t="s">
        <v>32</v>
      </c>
      <c r="L47">
        <v>67</v>
      </c>
      <c r="M47" t="s">
        <v>48</v>
      </c>
      <c r="N47" t="s">
        <v>18</v>
      </c>
    </row>
    <row r="48" spans="1:14" x14ac:dyDescent="0.35">
      <c r="A48">
        <v>21801</v>
      </c>
      <c r="B48" t="s">
        <v>36</v>
      </c>
      <c r="C48" t="s">
        <v>39</v>
      </c>
      <c r="D48">
        <v>70000</v>
      </c>
      <c r="E48">
        <v>4</v>
      </c>
      <c r="F48" t="s">
        <v>19</v>
      </c>
      <c r="G48" t="s">
        <v>21</v>
      </c>
      <c r="H48" t="s">
        <v>15</v>
      </c>
      <c r="I48">
        <v>1</v>
      </c>
      <c r="J48" t="s">
        <v>26</v>
      </c>
      <c r="K48" t="s">
        <v>32</v>
      </c>
      <c r="L48">
        <v>55</v>
      </c>
      <c r="M48" t="s">
        <v>48</v>
      </c>
      <c r="N48" t="s">
        <v>18</v>
      </c>
    </row>
    <row r="49" spans="1:14" x14ac:dyDescent="0.35">
      <c r="A49">
        <v>11200</v>
      </c>
      <c r="B49" t="s">
        <v>36</v>
      </c>
      <c r="C49" t="s">
        <v>40</v>
      </c>
      <c r="D49">
        <v>70000</v>
      </c>
      <c r="E49">
        <v>4</v>
      </c>
      <c r="F49" t="s">
        <v>13</v>
      </c>
      <c r="G49" t="s">
        <v>28</v>
      </c>
      <c r="H49" t="s">
        <v>15</v>
      </c>
      <c r="I49">
        <v>1</v>
      </c>
      <c r="J49" t="s">
        <v>26</v>
      </c>
      <c r="K49" t="s">
        <v>32</v>
      </c>
      <c r="L49">
        <v>58</v>
      </c>
      <c r="M49" t="s">
        <v>48</v>
      </c>
      <c r="N49" t="s">
        <v>18</v>
      </c>
    </row>
    <row r="50" spans="1:14" x14ac:dyDescent="0.35">
      <c r="A50">
        <v>16245</v>
      </c>
      <c r="B50" t="s">
        <v>38</v>
      </c>
      <c r="C50" t="s">
        <v>39</v>
      </c>
      <c r="D50">
        <v>80000</v>
      </c>
      <c r="E50">
        <v>4</v>
      </c>
      <c r="F50" t="s">
        <v>31</v>
      </c>
      <c r="G50" t="s">
        <v>14</v>
      </c>
      <c r="H50" t="s">
        <v>15</v>
      </c>
      <c r="I50">
        <v>0</v>
      </c>
      <c r="J50" t="s">
        <v>26</v>
      </c>
      <c r="K50" t="s">
        <v>32</v>
      </c>
      <c r="L50">
        <v>47</v>
      </c>
      <c r="M50" t="s">
        <v>47</v>
      </c>
      <c r="N50" t="s">
        <v>18</v>
      </c>
    </row>
    <row r="51" spans="1:14" x14ac:dyDescent="0.35">
      <c r="A51">
        <v>14469</v>
      </c>
      <c r="B51" t="s">
        <v>36</v>
      </c>
      <c r="C51" t="s">
        <v>39</v>
      </c>
      <c r="D51">
        <v>100000</v>
      </c>
      <c r="E51">
        <v>3</v>
      </c>
      <c r="F51" t="s">
        <v>19</v>
      </c>
      <c r="G51" t="s">
        <v>21</v>
      </c>
      <c r="H51" t="s">
        <v>15</v>
      </c>
      <c r="I51">
        <v>4</v>
      </c>
      <c r="J51" t="s">
        <v>26</v>
      </c>
      <c r="K51" t="s">
        <v>32</v>
      </c>
      <c r="L51">
        <v>45</v>
      </c>
      <c r="M51" t="s">
        <v>47</v>
      </c>
      <c r="N51" t="s">
        <v>18</v>
      </c>
    </row>
    <row r="52" spans="1:14" x14ac:dyDescent="0.35">
      <c r="A52">
        <v>20343</v>
      </c>
      <c r="B52" t="s">
        <v>36</v>
      </c>
      <c r="C52" t="s">
        <v>39</v>
      </c>
      <c r="D52">
        <v>90000</v>
      </c>
      <c r="E52">
        <v>4</v>
      </c>
      <c r="F52" t="s">
        <v>19</v>
      </c>
      <c r="G52" t="s">
        <v>21</v>
      </c>
      <c r="H52" t="s">
        <v>15</v>
      </c>
      <c r="I52">
        <v>1</v>
      </c>
      <c r="J52" t="s">
        <v>26</v>
      </c>
      <c r="K52" t="s">
        <v>32</v>
      </c>
      <c r="L52">
        <v>45</v>
      </c>
      <c r="M52" t="s">
        <v>47</v>
      </c>
      <c r="N52" t="s">
        <v>18</v>
      </c>
    </row>
    <row r="53" spans="1:14" x14ac:dyDescent="0.35">
      <c r="A53">
        <v>18935</v>
      </c>
      <c r="B53" t="s">
        <v>36</v>
      </c>
      <c r="C53" t="s">
        <v>39</v>
      </c>
      <c r="D53">
        <v>130000</v>
      </c>
      <c r="E53">
        <v>0</v>
      </c>
      <c r="F53" t="s">
        <v>31</v>
      </c>
      <c r="G53" t="s">
        <v>28</v>
      </c>
      <c r="H53" t="s">
        <v>15</v>
      </c>
      <c r="I53">
        <v>3</v>
      </c>
      <c r="J53" t="s">
        <v>26</v>
      </c>
      <c r="K53" t="s">
        <v>32</v>
      </c>
      <c r="L53">
        <v>40</v>
      </c>
      <c r="M53" t="s">
        <v>47</v>
      </c>
      <c r="N53" t="s">
        <v>18</v>
      </c>
    </row>
    <row r="54" spans="1:14" x14ac:dyDescent="0.35">
      <c r="A54">
        <v>17436</v>
      </c>
      <c r="B54" t="s">
        <v>36</v>
      </c>
      <c r="C54" t="s">
        <v>40</v>
      </c>
      <c r="D54">
        <v>60000</v>
      </c>
      <c r="E54">
        <v>2</v>
      </c>
      <c r="F54" t="s">
        <v>27</v>
      </c>
      <c r="G54" t="s">
        <v>21</v>
      </c>
      <c r="H54" t="s">
        <v>18</v>
      </c>
      <c r="I54">
        <v>2</v>
      </c>
      <c r="J54" t="s">
        <v>26</v>
      </c>
      <c r="K54" t="s">
        <v>32</v>
      </c>
      <c r="L54">
        <v>51</v>
      </c>
      <c r="M54" t="s">
        <v>47</v>
      </c>
      <c r="N54" t="s">
        <v>18</v>
      </c>
    </row>
    <row r="55" spans="1:14" x14ac:dyDescent="0.35">
      <c r="A55">
        <v>13749</v>
      </c>
      <c r="B55" t="s">
        <v>36</v>
      </c>
      <c r="C55" t="s">
        <v>40</v>
      </c>
      <c r="D55">
        <v>80000</v>
      </c>
      <c r="E55">
        <v>4</v>
      </c>
      <c r="F55" t="s">
        <v>31</v>
      </c>
      <c r="G55" t="s">
        <v>14</v>
      </c>
      <c r="H55" t="s">
        <v>15</v>
      </c>
      <c r="I55">
        <v>0</v>
      </c>
      <c r="J55" t="s">
        <v>26</v>
      </c>
      <c r="K55" t="s">
        <v>32</v>
      </c>
      <c r="L55">
        <v>47</v>
      </c>
      <c r="M55" t="s">
        <v>47</v>
      </c>
      <c r="N55" t="s">
        <v>18</v>
      </c>
    </row>
    <row r="56" spans="1:14" x14ac:dyDescent="0.35">
      <c r="A56">
        <v>21751</v>
      </c>
      <c r="B56" t="s">
        <v>36</v>
      </c>
      <c r="C56" t="s">
        <v>40</v>
      </c>
      <c r="D56">
        <v>60000</v>
      </c>
      <c r="E56">
        <v>3</v>
      </c>
      <c r="F56" t="s">
        <v>31</v>
      </c>
      <c r="G56" t="s">
        <v>28</v>
      </c>
      <c r="H56" t="s">
        <v>15</v>
      </c>
      <c r="I56">
        <v>2</v>
      </c>
      <c r="J56" t="s">
        <v>26</v>
      </c>
      <c r="K56" t="s">
        <v>32</v>
      </c>
      <c r="L56">
        <v>63</v>
      </c>
      <c r="M56" t="s">
        <v>48</v>
      </c>
      <c r="N56" t="s">
        <v>18</v>
      </c>
    </row>
    <row r="57" spans="1:14" x14ac:dyDescent="0.35">
      <c r="A57">
        <v>24725</v>
      </c>
      <c r="B57" t="s">
        <v>36</v>
      </c>
      <c r="C57" t="s">
        <v>39</v>
      </c>
      <c r="D57">
        <v>40000</v>
      </c>
      <c r="E57">
        <v>3</v>
      </c>
      <c r="F57" t="s">
        <v>19</v>
      </c>
      <c r="G57" t="s">
        <v>20</v>
      </c>
      <c r="H57" t="s">
        <v>15</v>
      </c>
      <c r="I57">
        <v>0</v>
      </c>
      <c r="J57" t="s">
        <v>26</v>
      </c>
      <c r="K57" t="s">
        <v>32</v>
      </c>
      <c r="L57">
        <v>31</v>
      </c>
      <c r="M57" t="s">
        <v>47</v>
      </c>
      <c r="N57" t="s">
        <v>18</v>
      </c>
    </row>
    <row r="58" spans="1:14" x14ac:dyDescent="0.35">
      <c r="A58">
        <v>25293</v>
      </c>
      <c r="B58" t="s">
        <v>36</v>
      </c>
      <c r="C58" t="s">
        <v>40</v>
      </c>
      <c r="D58">
        <v>80000</v>
      </c>
      <c r="E58">
        <v>4</v>
      </c>
      <c r="F58" t="s">
        <v>13</v>
      </c>
      <c r="G58" t="s">
        <v>28</v>
      </c>
      <c r="H58" t="s">
        <v>15</v>
      </c>
      <c r="I58">
        <v>0</v>
      </c>
      <c r="J58" t="s">
        <v>26</v>
      </c>
      <c r="K58" t="s">
        <v>32</v>
      </c>
      <c r="L58">
        <v>42</v>
      </c>
      <c r="M58" t="s">
        <v>47</v>
      </c>
      <c r="N58" t="s">
        <v>18</v>
      </c>
    </row>
    <row r="59" spans="1:14" x14ac:dyDescent="0.35">
      <c r="A59">
        <v>19758</v>
      </c>
      <c r="B59" t="s">
        <v>38</v>
      </c>
      <c r="C59" t="s">
        <v>40</v>
      </c>
      <c r="D59">
        <v>60000</v>
      </c>
      <c r="E59">
        <v>0</v>
      </c>
      <c r="F59" t="s">
        <v>19</v>
      </c>
      <c r="G59" t="s">
        <v>14</v>
      </c>
      <c r="H59" t="s">
        <v>18</v>
      </c>
      <c r="I59">
        <v>2</v>
      </c>
      <c r="J59" t="s">
        <v>26</v>
      </c>
      <c r="K59" t="s">
        <v>32</v>
      </c>
      <c r="L59">
        <v>29</v>
      </c>
      <c r="M59" t="s">
        <v>49</v>
      </c>
      <c r="N59" t="s">
        <v>18</v>
      </c>
    </row>
    <row r="60" spans="1:14" x14ac:dyDescent="0.35">
      <c r="A60">
        <v>24397</v>
      </c>
      <c r="B60" t="s">
        <v>38</v>
      </c>
      <c r="C60" t="s">
        <v>40</v>
      </c>
      <c r="D60">
        <v>120000</v>
      </c>
      <c r="E60">
        <v>2</v>
      </c>
      <c r="F60" t="s">
        <v>13</v>
      </c>
      <c r="G60" t="s">
        <v>28</v>
      </c>
      <c r="H60" t="s">
        <v>18</v>
      </c>
      <c r="I60">
        <v>4</v>
      </c>
      <c r="J60" t="s">
        <v>26</v>
      </c>
      <c r="K60" t="s">
        <v>32</v>
      </c>
      <c r="L60">
        <v>40</v>
      </c>
      <c r="M60" t="s">
        <v>47</v>
      </c>
      <c r="N60" t="s">
        <v>18</v>
      </c>
    </row>
    <row r="61" spans="1:14" x14ac:dyDescent="0.35">
      <c r="A61">
        <v>25375</v>
      </c>
      <c r="B61" t="s">
        <v>36</v>
      </c>
      <c r="C61" t="s">
        <v>40</v>
      </c>
      <c r="D61">
        <v>50000</v>
      </c>
      <c r="E61">
        <v>1</v>
      </c>
      <c r="F61" t="s">
        <v>31</v>
      </c>
      <c r="G61" t="s">
        <v>14</v>
      </c>
      <c r="H61" t="s">
        <v>15</v>
      </c>
      <c r="I61">
        <v>0</v>
      </c>
      <c r="J61" t="s">
        <v>26</v>
      </c>
      <c r="K61" t="s">
        <v>32</v>
      </c>
      <c r="L61">
        <v>34</v>
      </c>
      <c r="M61" t="s">
        <v>47</v>
      </c>
      <c r="N61" t="s">
        <v>18</v>
      </c>
    </row>
    <row r="62" spans="1:14" x14ac:dyDescent="0.35">
      <c r="A62">
        <v>12195</v>
      </c>
      <c r="B62" t="s">
        <v>38</v>
      </c>
      <c r="C62" t="s">
        <v>39</v>
      </c>
      <c r="D62">
        <v>70000</v>
      </c>
      <c r="E62">
        <v>3</v>
      </c>
      <c r="F62" t="s">
        <v>31</v>
      </c>
      <c r="G62" t="s">
        <v>28</v>
      </c>
      <c r="H62" t="s">
        <v>15</v>
      </c>
      <c r="I62">
        <v>2</v>
      </c>
      <c r="J62" t="s">
        <v>26</v>
      </c>
      <c r="K62" t="s">
        <v>32</v>
      </c>
      <c r="L62">
        <v>52</v>
      </c>
      <c r="M62" t="s">
        <v>47</v>
      </c>
      <c r="N62" t="s">
        <v>18</v>
      </c>
    </row>
    <row r="63" spans="1:14" x14ac:dyDescent="0.35">
      <c r="A63">
        <v>15382</v>
      </c>
      <c r="B63" t="s">
        <v>36</v>
      </c>
      <c r="C63" t="s">
        <v>39</v>
      </c>
      <c r="D63">
        <v>110000</v>
      </c>
      <c r="E63">
        <v>1</v>
      </c>
      <c r="F63" t="s">
        <v>13</v>
      </c>
      <c r="G63" t="s">
        <v>28</v>
      </c>
      <c r="H63" t="s">
        <v>15</v>
      </c>
      <c r="I63">
        <v>2</v>
      </c>
      <c r="J63" t="s">
        <v>26</v>
      </c>
      <c r="K63" t="s">
        <v>32</v>
      </c>
      <c r="L63">
        <v>44</v>
      </c>
      <c r="M63" t="s">
        <v>47</v>
      </c>
      <c r="N63" t="s">
        <v>18</v>
      </c>
    </row>
    <row r="64" spans="1:14" x14ac:dyDescent="0.35">
      <c r="A64">
        <v>24185</v>
      </c>
      <c r="B64" t="s">
        <v>38</v>
      </c>
      <c r="C64" t="s">
        <v>39</v>
      </c>
      <c r="D64">
        <v>10000</v>
      </c>
      <c r="E64">
        <v>1</v>
      </c>
      <c r="F64" t="s">
        <v>27</v>
      </c>
      <c r="G64" t="s">
        <v>25</v>
      </c>
      <c r="H64" t="s">
        <v>18</v>
      </c>
      <c r="I64">
        <v>1</v>
      </c>
      <c r="J64" t="s">
        <v>26</v>
      </c>
      <c r="K64" t="s">
        <v>17</v>
      </c>
      <c r="L64">
        <v>45</v>
      </c>
      <c r="M64" t="s">
        <v>47</v>
      </c>
      <c r="N64" t="s">
        <v>18</v>
      </c>
    </row>
    <row r="65" spans="1:14" x14ac:dyDescent="0.35">
      <c r="A65">
        <v>27638</v>
      </c>
      <c r="B65" t="s">
        <v>38</v>
      </c>
      <c r="C65" t="s">
        <v>40</v>
      </c>
      <c r="D65">
        <v>100000</v>
      </c>
      <c r="E65">
        <v>1</v>
      </c>
      <c r="F65" t="s">
        <v>19</v>
      </c>
      <c r="G65" t="s">
        <v>21</v>
      </c>
      <c r="H65" t="s">
        <v>18</v>
      </c>
      <c r="I65">
        <v>3</v>
      </c>
      <c r="J65" t="s">
        <v>26</v>
      </c>
      <c r="K65" t="s">
        <v>32</v>
      </c>
      <c r="L65">
        <v>44</v>
      </c>
      <c r="M65" t="s">
        <v>47</v>
      </c>
      <c r="N65" t="s">
        <v>18</v>
      </c>
    </row>
    <row r="66" spans="1:14" x14ac:dyDescent="0.35">
      <c r="A66">
        <v>15740</v>
      </c>
      <c r="B66" t="s">
        <v>36</v>
      </c>
      <c r="C66" t="s">
        <v>40</v>
      </c>
      <c r="D66">
        <v>80000</v>
      </c>
      <c r="E66">
        <v>5</v>
      </c>
      <c r="F66" t="s">
        <v>13</v>
      </c>
      <c r="G66" t="s">
        <v>28</v>
      </c>
      <c r="H66" t="s">
        <v>15</v>
      </c>
      <c r="I66">
        <v>2</v>
      </c>
      <c r="J66" t="s">
        <v>26</v>
      </c>
      <c r="K66" t="s">
        <v>32</v>
      </c>
      <c r="L66">
        <v>64</v>
      </c>
      <c r="M66" t="s">
        <v>48</v>
      </c>
      <c r="N66" t="s">
        <v>18</v>
      </c>
    </row>
    <row r="67" spans="1:14" x14ac:dyDescent="0.35">
      <c r="A67">
        <v>16337</v>
      </c>
      <c r="B67" t="s">
        <v>36</v>
      </c>
      <c r="C67" t="s">
        <v>40</v>
      </c>
      <c r="D67">
        <v>60000</v>
      </c>
      <c r="E67">
        <v>0</v>
      </c>
      <c r="F67" t="s">
        <v>19</v>
      </c>
      <c r="G67" t="s">
        <v>14</v>
      </c>
      <c r="H67" t="s">
        <v>18</v>
      </c>
      <c r="I67">
        <v>2</v>
      </c>
      <c r="J67" t="s">
        <v>26</v>
      </c>
      <c r="K67" t="s">
        <v>32</v>
      </c>
      <c r="L67">
        <v>29</v>
      </c>
      <c r="M67" t="s">
        <v>49</v>
      </c>
      <c r="N67" t="s">
        <v>18</v>
      </c>
    </row>
    <row r="68" spans="1:14" x14ac:dyDescent="0.35">
      <c r="A68">
        <v>15629</v>
      </c>
      <c r="B68" t="s">
        <v>38</v>
      </c>
      <c r="C68" t="s">
        <v>39</v>
      </c>
      <c r="D68">
        <v>10000</v>
      </c>
      <c r="E68">
        <v>0</v>
      </c>
      <c r="F68" t="s">
        <v>29</v>
      </c>
      <c r="G68" t="s">
        <v>25</v>
      </c>
      <c r="H68" t="s">
        <v>15</v>
      </c>
      <c r="I68">
        <v>2</v>
      </c>
      <c r="J68" t="s">
        <v>26</v>
      </c>
      <c r="K68" t="s">
        <v>17</v>
      </c>
      <c r="L68">
        <v>34</v>
      </c>
      <c r="M68" t="s">
        <v>47</v>
      </c>
      <c r="N68" t="s">
        <v>18</v>
      </c>
    </row>
    <row r="69" spans="1:14" x14ac:dyDescent="0.35">
      <c r="A69">
        <v>19748</v>
      </c>
      <c r="B69" t="s">
        <v>36</v>
      </c>
      <c r="C69" t="s">
        <v>40</v>
      </c>
      <c r="D69">
        <v>20000</v>
      </c>
      <c r="E69">
        <v>4</v>
      </c>
      <c r="F69" t="s">
        <v>27</v>
      </c>
      <c r="G69" t="s">
        <v>14</v>
      </c>
      <c r="H69" t="s">
        <v>18</v>
      </c>
      <c r="I69">
        <v>2</v>
      </c>
      <c r="J69" t="s">
        <v>26</v>
      </c>
      <c r="K69" t="s">
        <v>24</v>
      </c>
      <c r="L69">
        <v>60</v>
      </c>
      <c r="M69" t="s">
        <v>48</v>
      </c>
      <c r="N69" t="s">
        <v>18</v>
      </c>
    </row>
    <row r="70" spans="1:14" x14ac:dyDescent="0.35">
      <c r="A70">
        <v>15612</v>
      </c>
      <c r="B70" t="s">
        <v>38</v>
      </c>
      <c r="C70" t="s">
        <v>40</v>
      </c>
      <c r="D70">
        <v>30000</v>
      </c>
      <c r="E70">
        <v>0</v>
      </c>
      <c r="F70" t="s">
        <v>27</v>
      </c>
      <c r="G70" t="s">
        <v>25</v>
      </c>
      <c r="H70" t="s">
        <v>18</v>
      </c>
      <c r="I70">
        <v>1</v>
      </c>
      <c r="J70" t="s">
        <v>26</v>
      </c>
      <c r="K70" t="s">
        <v>17</v>
      </c>
      <c r="L70">
        <v>28</v>
      </c>
      <c r="M70" t="s">
        <v>49</v>
      </c>
      <c r="N70" t="s">
        <v>18</v>
      </c>
    </row>
    <row r="71" spans="1:14" x14ac:dyDescent="0.35">
      <c r="A71">
        <v>12731</v>
      </c>
      <c r="B71" t="s">
        <v>38</v>
      </c>
      <c r="C71" t="s">
        <v>40</v>
      </c>
      <c r="D71">
        <v>30000</v>
      </c>
      <c r="E71">
        <v>0</v>
      </c>
      <c r="F71" t="s">
        <v>27</v>
      </c>
      <c r="G71" t="s">
        <v>25</v>
      </c>
      <c r="H71" t="s">
        <v>18</v>
      </c>
      <c r="I71">
        <v>1</v>
      </c>
      <c r="J71" t="s">
        <v>26</v>
      </c>
      <c r="K71" t="s">
        <v>17</v>
      </c>
      <c r="L71">
        <v>32</v>
      </c>
      <c r="M71" t="s">
        <v>47</v>
      </c>
      <c r="N71" t="s">
        <v>18</v>
      </c>
    </row>
    <row r="72" spans="1:14" x14ac:dyDescent="0.35">
      <c r="A72">
        <v>14547</v>
      </c>
      <c r="B72" t="s">
        <v>36</v>
      </c>
      <c r="C72" t="s">
        <v>40</v>
      </c>
      <c r="D72">
        <v>10000</v>
      </c>
      <c r="E72">
        <v>2</v>
      </c>
      <c r="F72" t="s">
        <v>19</v>
      </c>
      <c r="G72" t="s">
        <v>25</v>
      </c>
      <c r="H72" t="s">
        <v>15</v>
      </c>
      <c r="I72">
        <v>0</v>
      </c>
      <c r="J72" t="s">
        <v>26</v>
      </c>
      <c r="K72" t="s">
        <v>17</v>
      </c>
      <c r="L72">
        <v>51</v>
      </c>
      <c r="M72" t="s">
        <v>47</v>
      </c>
      <c r="N72" t="s">
        <v>18</v>
      </c>
    </row>
    <row r="73" spans="1:14" x14ac:dyDescent="0.35">
      <c r="A73">
        <v>23962</v>
      </c>
      <c r="B73" t="s">
        <v>36</v>
      </c>
      <c r="C73" t="s">
        <v>39</v>
      </c>
      <c r="D73">
        <v>10000</v>
      </c>
      <c r="E73">
        <v>0</v>
      </c>
      <c r="F73" t="s">
        <v>29</v>
      </c>
      <c r="G73" t="s">
        <v>25</v>
      </c>
      <c r="H73" t="s">
        <v>15</v>
      </c>
      <c r="I73">
        <v>2</v>
      </c>
      <c r="J73" t="s">
        <v>26</v>
      </c>
      <c r="K73" t="s">
        <v>17</v>
      </c>
      <c r="L73">
        <v>32</v>
      </c>
      <c r="M73" t="s">
        <v>47</v>
      </c>
      <c r="N73" t="s">
        <v>18</v>
      </c>
    </row>
    <row r="74" spans="1:14" x14ac:dyDescent="0.35">
      <c r="A74">
        <v>16179</v>
      </c>
      <c r="B74" t="s">
        <v>38</v>
      </c>
      <c r="C74" t="s">
        <v>39</v>
      </c>
      <c r="D74">
        <v>80000</v>
      </c>
      <c r="E74">
        <v>5</v>
      </c>
      <c r="F74" t="s">
        <v>13</v>
      </c>
      <c r="G74" t="s">
        <v>21</v>
      </c>
      <c r="H74" t="s">
        <v>15</v>
      </c>
      <c r="I74">
        <v>4</v>
      </c>
      <c r="J74" t="s">
        <v>26</v>
      </c>
      <c r="K74" t="s">
        <v>24</v>
      </c>
      <c r="L74">
        <v>38</v>
      </c>
      <c r="M74" t="s">
        <v>47</v>
      </c>
      <c r="N74" t="s">
        <v>18</v>
      </c>
    </row>
    <row r="75" spans="1:14" x14ac:dyDescent="0.35">
      <c r="A75">
        <v>22538</v>
      </c>
      <c r="B75" t="s">
        <v>38</v>
      </c>
      <c r="C75" t="s">
        <v>39</v>
      </c>
      <c r="D75">
        <v>10000</v>
      </c>
      <c r="E75">
        <v>0</v>
      </c>
      <c r="F75" t="s">
        <v>29</v>
      </c>
      <c r="G75" t="s">
        <v>25</v>
      </c>
      <c r="H75" t="s">
        <v>15</v>
      </c>
      <c r="I75">
        <v>2</v>
      </c>
      <c r="J75" t="s">
        <v>26</v>
      </c>
      <c r="K75" t="s">
        <v>17</v>
      </c>
      <c r="L75">
        <v>33</v>
      </c>
      <c r="M75" t="s">
        <v>47</v>
      </c>
      <c r="N75" t="s">
        <v>18</v>
      </c>
    </row>
    <row r="76" spans="1:14" x14ac:dyDescent="0.35">
      <c r="A76">
        <v>14785</v>
      </c>
      <c r="B76" t="s">
        <v>38</v>
      </c>
      <c r="C76" t="s">
        <v>40</v>
      </c>
      <c r="D76">
        <v>30000</v>
      </c>
      <c r="E76">
        <v>1</v>
      </c>
      <c r="F76" t="s">
        <v>13</v>
      </c>
      <c r="G76" t="s">
        <v>20</v>
      </c>
      <c r="H76" t="s">
        <v>18</v>
      </c>
      <c r="I76">
        <v>1</v>
      </c>
      <c r="J76" t="s">
        <v>26</v>
      </c>
      <c r="K76" t="s">
        <v>17</v>
      </c>
      <c r="L76">
        <v>39</v>
      </c>
      <c r="M76" t="s">
        <v>47</v>
      </c>
      <c r="N76" t="s">
        <v>18</v>
      </c>
    </row>
    <row r="77" spans="1:14" x14ac:dyDescent="0.35">
      <c r="A77">
        <v>19183</v>
      </c>
      <c r="B77" t="s">
        <v>38</v>
      </c>
      <c r="C77" t="s">
        <v>40</v>
      </c>
      <c r="D77">
        <v>10000</v>
      </c>
      <c r="E77">
        <v>0</v>
      </c>
      <c r="F77" t="s">
        <v>29</v>
      </c>
      <c r="G77" t="s">
        <v>25</v>
      </c>
      <c r="H77" t="s">
        <v>15</v>
      </c>
      <c r="I77">
        <v>2</v>
      </c>
      <c r="J77" t="s">
        <v>26</v>
      </c>
      <c r="K77" t="s">
        <v>17</v>
      </c>
      <c r="L77">
        <v>35</v>
      </c>
      <c r="M77" t="s">
        <v>47</v>
      </c>
      <c r="N77" t="s">
        <v>18</v>
      </c>
    </row>
    <row r="78" spans="1:14" x14ac:dyDescent="0.35">
      <c r="A78">
        <v>14517</v>
      </c>
      <c r="B78" t="s">
        <v>36</v>
      </c>
      <c r="C78" t="s">
        <v>39</v>
      </c>
      <c r="D78">
        <v>20000</v>
      </c>
      <c r="E78">
        <v>3</v>
      </c>
      <c r="F78" t="s">
        <v>27</v>
      </c>
      <c r="G78" t="s">
        <v>14</v>
      </c>
      <c r="H78" t="s">
        <v>18</v>
      </c>
      <c r="I78">
        <v>2</v>
      </c>
      <c r="J78" t="s">
        <v>26</v>
      </c>
      <c r="K78" t="s">
        <v>24</v>
      </c>
      <c r="L78">
        <v>62</v>
      </c>
      <c r="M78" t="s">
        <v>48</v>
      </c>
      <c r="N78" t="s">
        <v>18</v>
      </c>
    </row>
    <row r="79" spans="1:14" x14ac:dyDescent="0.35">
      <c r="A79">
        <v>14865</v>
      </c>
      <c r="B79" t="s">
        <v>38</v>
      </c>
      <c r="C79" t="s">
        <v>40</v>
      </c>
      <c r="D79">
        <v>40000</v>
      </c>
      <c r="E79">
        <v>2</v>
      </c>
      <c r="F79" t="s">
        <v>19</v>
      </c>
      <c r="G79" t="s">
        <v>20</v>
      </c>
      <c r="H79" t="s">
        <v>15</v>
      </c>
      <c r="I79">
        <v>2</v>
      </c>
      <c r="J79" t="s">
        <v>26</v>
      </c>
      <c r="K79" t="s">
        <v>17</v>
      </c>
      <c r="L79">
        <v>36</v>
      </c>
      <c r="M79" t="s">
        <v>47</v>
      </c>
      <c r="N79" t="s">
        <v>18</v>
      </c>
    </row>
    <row r="80" spans="1:14" x14ac:dyDescent="0.35">
      <c r="A80">
        <v>16188</v>
      </c>
      <c r="B80" t="s">
        <v>38</v>
      </c>
      <c r="C80" t="s">
        <v>39</v>
      </c>
      <c r="D80">
        <v>20000</v>
      </c>
      <c r="E80">
        <v>0</v>
      </c>
      <c r="F80" t="s">
        <v>29</v>
      </c>
      <c r="G80" t="s">
        <v>25</v>
      </c>
      <c r="H80" t="s">
        <v>18</v>
      </c>
      <c r="I80">
        <v>2</v>
      </c>
      <c r="J80" t="s">
        <v>26</v>
      </c>
      <c r="K80" t="s">
        <v>17</v>
      </c>
      <c r="L80">
        <v>26</v>
      </c>
      <c r="M80" t="s">
        <v>49</v>
      </c>
      <c r="N80" t="s">
        <v>18</v>
      </c>
    </row>
    <row r="81" spans="1:14" x14ac:dyDescent="0.35">
      <c r="A81">
        <v>25906</v>
      </c>
      <c r="B81" t="s">
        <v>38</v>
      </c>
      <c r="C81" t="s">
        <v>39</v>
      </c>
      <c r="D81">
        <v>10000</v>
      </c>
      <c r="E81">
        <v>5</v>
      </c>
      <c r="F81" t="s">
        <v>27</v>
      </c>
      <c r="G81" t="s">
        <v>14</v>
      </c>
      <c r="H81" t="s">
        <v>18</v>
      </c>
      <c r="I81">
        <v>2</v>
      </c>
      <c r="J81" t="s">
        <v>26</v>
      </c>
      <c r="K81" t="s">
        <v>24</v>
      </c>
      <c r="L81">
        <v>62</v>
      </c>
      <c r="M81" t="s">
        <v>48</v>
      </c>
      <c r="N81" t="s">
        <v>18</v>
      </c>
    </row>
    <row r="82" spans="1:14" x14ac:dyDescent="0.35">
      <c r="A82">
        <v>14545</v>
      </c>
      <c r="B82" t="s">
        <v>36</v>
      </c>
      <c r="C82" t="s">
        <v>39</v>
      </c>
      <c r="D82">
        <v>10000</v>
      </c>
      <c r="E82">
        <v>2</v>
      </c>
      <c r="F82" t="s">
        <v>19</v>
      </c>
      <c r="G82" t="s">
        <v>25</v>
      </c>
      <c r="H82" t="s">
        <v>15</v>
      </c>
      <c r="I82">
        <v>0</v>
      </c>
      <c r="J82" t="s">
        <v>26</v>
      </c>
      <c r="K82" t="s">
        <v>17</v>
      </c>
      <c r="L82">
        <v>49</v>
      </c>
      <c r="M82" t="s">
        <v>47</v>
      </c>
      <c r="N82" t="s">
        <v>18</v>
      </c>
    </row>
    <row r="83" spans="1:14" x14ac:dyDescent="0.35">
      <c r="A83">
        <v>25665</v>
      </c>
      <c r="B83" t="s">
        <v>38</v>
      </c>
      <c r="C83" t="s">
        <v>39</v>
      </c>
      <c r="D83">
        <v>20000</v>
      </c>
      <c r="E83">
        <v>0</v>
      </c>
      <c r="F83" t="s">
        <v>27</v>
      </c>
      <c r="G83" t="s">
        <v>25</v>
      </c>
      <c r="H83" t="s">
        <v>18</v>
      </c>
      <c r="I83">
        <v>1</v>
      </c>
      <c r="J83" t="s">
        <v>26</v>
      </c>
      <c r="K83" t="s">
        <v>17</v>
      </c>
      <c r="L83">
        <v>28</v>
      </c>
      <c r="M83" t="s">
        <v>49</v>
      </c>
      <c r="N83" t="s">
        <v>18</v>
      </c>
    </row>
    <row r="84" spans="1:14" x14ac:dyDescent="0.35">
      <c r="A84">
        <v>28468</v>
      </c>
      <c r="B84" t="s">
        <v>36</v>
      </c>
      <c r="C84" t="s">
        <v>39</v>
      </c>
      <c r="D84">
        <v>10000</v>
      </c>
      <c r="E84">
        <v>2</v>
      </c>
      <c r="F84" t="s">
        <v>19</v>
      </c>
      <c r="G84" t="s">
        <v>25</v>
      </c>
      <c r="H84" t="s">
        <v>15</v>
      </c>
      <c r="I84">
        <v>0</v>
      </c>
      <c r="J84" t="s">
        <v>26</v>
      </c>
      <c r="K84" t="s">
        <v>17</v>
      </c>
      <c r="L84">
        <v>51</v>
      </c>
      <c r="M84" t="s">
        <v>47</v>
      </c>
      <c r="N84" t="s">
        <v>18</v>
      </c>
    </row>
    <row r="85" spans="1:14" x14ac:dyDescent="0.35">
      <c r="A85">
        <v>13981</v>
      </c>
      <c r="B85" t="s">
        <v>36</v>
      </c>
      <c r="C85" t="s">
        <v>39</v>
      </c>
      <c r="D85">
        <v>10000</v>
      </c>
      <c r="E85">
        <v>5</v>
      </c>
      <c r="F85" t="s">
        <v>27</v>
      </c>
      <c r="G85" t="s">
        <v>14</v>
      </c>
      <c r="H85" t="s">
        <v>18</v>
      </c>
      <c r="I85">
        <v>3</v>
      </c>
      <c r="J85" t="s">
        <v>26</v>
      </c>
      <c r="K85" t="s">
        <v>24</v>
      </c>
      <c r="L85">
        <v>62</v>
      </c>
      <c r="M85" t="s">
        <v>48</v>
      </c>
      <c r="N85" t="s">
        <v>18</v>
      </c>
    </row>
    <row r="86" spans="1:14" x14ac:dyDescent="0.35">
      <c r="A86">
        <v>14135</v>
      </c>
      <c r="B86" t="s">
        <v>36</v>
      </c>
      <c r="C86" t="s">
        <v>40</v>
      </c>
      <c r="D86">
        <v>20000</v>
      </c>
      <c r="E86">
        <v>1</v>
      </c>
      <c r="F86" t="s">
        <v>19</v>
      </c>
      <c r="G86" t="s">
        <v>25</v>
      </c>
      <c r="H86" t="s">
        <v>15</v>
      </c>
      <c r="I86">
        <v>0</v>
      </c>
      <c r="J86" t="s">
        <v>26</v>
      </c>
      <c r="K86" t="s">
        <v>17</v>
      </c>
      <c r="L86">
        <v>35</v>
      </c>
      <c r="M86" t="s">
        <v>47</v>
      </c>
      <c r="N86" t="s">
        <v>18</v>
      </c>
    </row>
    <row r="87" spans="1:14" x14ac:dyDescent="0.35">
      <c r="A87">
        <v>25313</v>
      </c>
      <c r="B87" t="s">
        <v>38</v>
      </c>
      <c r="C87" t="s">
        <v>40</v>
      </c>
      <c r="D87">
        <v>10000</v>
      </c>
      <c r="E87">
        <v>0</v>
      </c>
      <c r="F87" t="s">
        <v>29</v>
      </c>
      <c r="G87" t="s">
        <v>25</v>
      </c>
      <c r="H87" t="s">
        <v>18</v>
      </c>
      <c r="I87">
        <v>2</v>
      </c>
      <c r="J87" t="s">
        <v>26</v>
      </c>
      <c r="K87" t="s">
        <v>17</v>
      </c>
      <c r="L87">
        <v>35</v>
      </c>
      <c r="M87" t="s">
        <v>47</v>
      </c>
      <c r="N87" t="s">
        <v>18</v>
      </c>
    </row>
    <row r="88" spans="1:14" x14ac:dyDescent="0.35">
      <c r="A88">
        <v>16209</v>
      </c>
      <c r="B88" t="s">
        <v>38</v>
      </c>
      <c r="C88" t="s">
        <v>39</v>
      </c>
      <c r="D88">
        <v>50000</v>
      </c>
      <c r="E88">
        <v>0</v>
      </c>
      <c r="F88" t="s">
        <v>31</v>
      </c>
      <c r="G88" t="s">
        <v>14</v>
      </c>
      <c r="H88" t="s">
        <v>15</v>
      </c>
      <c r="I88">
        <v>0</v>
      </c>
      <c r="J88" t="s">
        <v>26</v>
      </c>
      <c r="K88" t="s">
        <v>17</v>
      </c>
      <c r="L88">
        <v>36</v>
      </c>
      <c r="M88" t="s">
        <v>47</v>
      </c>
      <c r="N88" t="s">
        <v>18</v>
      </c>
    </row>
    <row r="89" spans="1:14" x14ac:dyDescent="0.35">
      <c r="A89">
        <v>24279</v>
      </c>
      <c r="B89" t="s">
        <v>38</v>
      </c>
      <c r="C89" t="s">
        <v>40</v>
      </c>
      <c r="D89">
        <v>40000</v>
      </c>
      <c r="E89">
        <v>2</v>
      </c>
      <c r="F89" t="s">
        <v>19</v>
      </c>
      <c r="G89" t="s">
        <v>14</v>
      </c>
      <c r="H89" t="s">
        <v>18</v>
      </c>
      <c r="I89">
        <v>2</v>
      </c>
      <c r="J89" t="s">
        <v>26</v>
      </c>
      <c r="K89" t="s">
        <v>24</v>
      </c>
      <c r="L89">
        <v>52</v>
      </c>
      <c r="M89" t="s">
        <v>47</v>
      </c>
      <c r="N89" t="s">
        <v>18</v>
      </c>
    </row>
    <row r="90" spans="1:14" x14ac:dyDescent="0.35">
      <c r="A90">
        <v>17845</v>
      </c>
      <c r="B90" t="s">
        <v>38</v>
      </c>
      <c r="C90" t="s">
        <v>39</v>
      </c>
      <c r="D90">
        <v>20000</v>
      </c>
      <c r="E90">
        <v>0</v>
      </c>
      <c r="F90" t="s">
        <v>29</v>
      </c>
      <c r="G90" t="s">
        <v>25</v>
      </c>
      <c r="H90" t="s">
        <v>18</v>
      </c>
      <c r="I90">
        <v>2</v>
      </c>
      <c r="J90" t="s">
        <v>26</v>
      </c>
      <c r="K90" t="s">
        <v>17</v>
      </c>
      <c r="L90">
        <v>32</v>
      </c>
      <c r="M90" t="s">
        <v>47</v>
      </c>
      <c r="N90" t="s">
        <v>18</v>
      </c>
    </row>
    <row r="91" spans="1:14" x14ac:dyDescent="0.35">
      <c r="A91">
        <v>19608</v>
      </c>
      <c r="B91" t="s">
        <v>36</v>
      </c>
      <c r="C91" t="s">
        <v>40</v>
      </c>
      <c r="D91">
        <v>80000</v>
      </c>
      <c r="E91">
        <v>5</v>
      </c>
      <c r="F91" t="s">
        <v>13</v>
      </c>
      <c r="G91" t="s">
        <v>21</v>
      </c>
      <c r="H91" t="s">
        <v>15</v>
      </c>
      <c r="I91">
        <v>4</v>
      </c>
      <c r="J91" t="s">
        <v>26</v>
      </c>
      <c r="K91" t="s">
        <v>24</v>
      </c>
      <c r="L91">
        <v>40</v>
      </c>
      <c r="M91" t="s">
        <v>47</v>
      </c>
      <c r="N91" t="s">
        <v>18</v>
      </c>
    </row>
    <row r="92" spans="1:14" x14ac:dyDescent="0.35">
      <c r="A92">
        <v>12728</v>
      </c>
      <c r="B92" t="s">
        <v>38</v>
      </c>
      <c r="C92" t="s">
        <v>40</v>
      </c>
      <c r="D92">
        <v>30000</v>
      </c>
      <c r="E92">
        <v>0</v>
      </c>
      <c r="F92" t="s">
        <v>19</v>
      </c>
      <c r="G92" t="s">
        <v>20</v>
      </c>
      <c r="H92" t="s">
        <v>18</v>
      </c>
      <c r="I92">
        <v>1</v>
      </c>
      <c r="J92" t="s">
        <v>26</v>
      </c>
      <c r="K92" t="s">
        <v>17</v>
      </c>
      <c r="L92">
        <v>27</v>
      </c>
      <c r="M92" t="s">
        <v>49</v>
      </c>
      <c r="N92" t="s">
        <v>18</v>
      </c>
    </row>
    <row r="93" spans="1:14" x14ac:dyDescent="0.35">
      <c r="A93">
        <v>29301</v>
      </c>
      <c r="B93" t="s">
        <v>36</v>
      </c>
      <c r="C93" t="s">
        <v>40</v>
      </c>
      <c r="D93">
        <v>80000</v>
      </c>
      <c r="E93">
        <v>5</v>
      </c>
      <c r="F93" t="s">
        <v>13</v>
      </c>
      <c r="G93" t="s">
        <v>21</v>
      </c>
      <c r="H93" t="s">
        <v>15</v>
      </c>
      <c r="I93">
        <v>4</v>
      </c>
      <c r="J93" t="s">
        <v>26</v>
      </c>
      <c r="K93" t="s">
        <v>24</v>
      </c>
      <c r="L93">
        <v>40</v>
      </c>
      <c r="M93" t="s">
        <v>47</v>
      </c>
      <c r="N93" t="s">
        <v>18</v>
      </c>
    </row>
    <row r="94" spans="1:14" x14ac:dyDescent="0.35">
      <c r="A94">
        <v>17650</v>
      </c>
      <c r="B94" t="s">
        <v>38</v>
      </c>
      <c r="C94" t="s">
        <v>39</v>
      </c>
      <c r="D94">
        <v>40000</v>
      </c>
      <c r="E94">
        <v>2</v>
      </c>
      <c r="F94" t="s">
        <v>19</v>
      </c>
      <c r="G94" t="s">
        <v>20</v>
      </c>
      <c r="H94" t="s">
        <v>15</v>
      </c>
      <c r="I94">
        <v>2</v>
      </c>
      <c r="J94" t="s">
        <v>26</v>
      </c>
      <c r="K94" t="s">
        <v>17</v>
      </c>
      <c r="L94">
        <v>35</v>
      </c>
      <c r="M94" t="s">
        <v>47</v>
      </c>
      <c r="N94" t="s">
        <v>18</v>
      </c>
    </row>
    <row r="95" spans="1:14" x14ac:dyDescent="0.35">
      <c r="A95">
        <v>24149</v>
      </c>
      <c r="B95" t="s">
        <v>36</v>
      </c>
      <c r="C95" t="s">
        <v>40</v>
      </c>
      <c r="D95">
        <v>10000</v>
      </c>
      <c r="E95">
        <v>2</v>
      </c>
      <c r="F95" t="s">
        <v>19</v>
      </c>
      <c r="G95" t="s">
        <v>25</v>
      </c>
      <c r="H95" t="s">
        <v>15</v>
      </c>
      <c r="I95">
        <v>0</v>
      </c>
      <c r="J95" t="s">
        <v>26</v>
      </c>
      <c r="K95" t="s">
        <v>17</v>
      </c>
      <c r="L95">
        <v>49</v>
      </c>
      <c r="M95" t="s">
        <v>47</v>
      </c>
      <c r="N95"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F853-AD36-462F-BC1B-A1E85F559862}">
  <dimension ref="A1:D63"/>
  <sheetViews>
    <sheetView topLeftCell="A47" workbookViewId="0">
      <selection activeCell="N59" sqref="N59"/>
    </sheetView>
  </sheetViews>
  <sheetFormatPr defaultRowHeight="14.5" x14ac:dyDescent="0.35"/>
  <cols>
    <col min="1" max="1" width="13.90625" bestFit="1" customWidth="1"/>
    <col min="2" max="2" width="15.26953125" bestFit="1" customWidth="1"/>
    <col min="3" max="3" width="11.81640625" bestFit="1" customWidth="1"/>
    <col min="4" max="4" width="10.7265625" bestFit="1" customWidth="1"/>
    <col min="5" max="6" width="3.81640625" bestFit="1" customWidth="1"/>
    <col min="7" max="7" width="21.54296875" bestFit="1" customWidth="1"/>
    <col min="8" max="9" width="3.81640625" bestFit="1" customWidth="1"/>
    <col min="10" max="11" width="2.81640625" bestFit="1" customWidth="1"/>
    <col min="12" max="12" width="15.54296875" bestFit="1" customWidth="1"/>
    <col min="13" max="13" width="26.36328125" bestFit="1" customWidth="1"/>
  </cols>
  <sheetData>
    <row r="1" spans="1:4" x14ac:dyDescent="0.35">
      <c r="A1" s="3" t="s">
        <v>44</v>
      </c>
      <c r="B1" s="3" t="s">
        <v>45</v>
      </c>
    </row>
    <row r="2" spans="1:4" x14ac:dyDescent="0.35">
      <c r="A2" s="3" t="s">
        <v>42</v>
      </c>
      <c r="B2" t="s">
        <v>18</v>
      </c>
      <c r="C2" t="s">
        <v>15</v>
      </c>
      <c r="D2" t="s">
        <v>43</v>
      </c>
    </row>
    <row r="3" spans="1:4" x14ac:dyDescent="0.35">
      <c r="A3" s="4" t="s">
        <v>39</v>
      </c>
      <c r="B3" s="5">
        <v>53440</v>
      </c>
      <c r="C3" s="5">
        <v>55774.058577405856</v>
      </c>
      <c r="D3" s="5">
        <v>54580.777096114522</v>
      </c>
    </row>
    <row r="4" spans="1:4" x14ac:dyDescent="0.35">
      <c r="A4" s="4" t="s">
        <v>40</v>
      </c>
      <c r="B4" s="5">
        <v>56208.178438661707</v>
      </c>
      <c r="C4" s="5">
        <v>60123.966942148763</v>
      </c>
      <c r="D4" s="5">
        <v>58062.62230919765</v>
      </c>
    </row>
    <row r="5" spans="1:4" x14ac:dyDescent="0.35">
      <c r="A5" s="4" t="s">
        <v>43</v>
      </c>
      <c r="B5" s="5">
        <v>54874.759152215796</v>
      </c>
      <c r="C5" s="5">
        <v>57962.577962577961</v>
      </c>
      <c r="D5" s="5">
        <v>56360</v>
      </c>
    </row>
    <row r="19" spans="1:4" x14ac:dyDescent="0.35">
      <c r="A19" s="3" t="s">
        <v>50</v>
      </c>
      <c r="B19" s="3" t="s">
        <v>45</v>
      </c>
    </row>
    <row r="20" spans="1:4" x14ac:dyDescent="0.35">
      <c r="A20" s="3" t="s">
        <v>42</v>
      </c>
      <c r="B20" t="s">
        <v>18</v>
      </c>
      <c r="C20" t="s">
        <v>15</v>
      </c>
      <c r="D20" t="s">
        <v>43</v>
      </c>
    </row>
    <row r="21" spans="1:4" x14ac:dyDescent="0.35">
      <c r="A21" s="4" t="s">
        <v>16</v>
      </c>
      <c r="B21" s="6">
        <v>166</v>
      </c>
      <c r="C21" s="6">
        <v>200</v>
      </c>
      <c r="D21" s="6">
        <v>366</v>
      </c>
    </row>
    <row r="22" spans="1:4" x14ac:dyDescent="0.35">
      <c r="A22" s="4" t="s">
        <v>26</v>
      </c>
      <c r="B22" s="6">
        <v>92</v>
      </c>
      <c r="C22" s="6">
        <v>77</v>
      </c>
      <c r="D22" s="6">
        <v>169</v>
      </c>
    </row>
    <row r="23" spans="1:4" x14ac:dyDescent="0.35">
      <c r="A23" s="4" t="s">
        <v>22</v>
      </c>
      <c r="B23" s="6">
        <v>67</v>
      </c>
      <c r="C23" s="6">
        <v>95</v>
      </c>
      <c r="D23" s="6">
        <v>162</v>
      </c>
    </row>
    <row r="24" spans="1:4" x14ac:dyDescent="0.35">
      <c r="A24" s="4" t="s">
        <v>23</v>
      </c>
      <c r="B24" s="6">
        <v>116</v>
      </c>
      <c r="C24" s="6">
        <v>76</v>
      </c>
      <c r="D24" s="6">
        <v>192</v>
      </c>
    </row>
    <row r="25" spans="1:4" x14ac:dyDescent="0.35">
      <c r="A25" s="4" t="s">
        <v>30</v>
      </c>
      <c r="B25" s="6">
        <v>78</v>
      </c>
      <c r="C25" s="6">
        <v>33</v>
      </c>
      <c r="D25" s="6">
        <v>111</v>
      </c>
    </row>
    <row r="26" spans="1:4" x14ac:dyDescent="0.35">
      <c r="A26" s="4" t="s">
        <v>43</v>
      </c>
      <c r="B26" s="6">
        <v>519</v>
      </c>
      <c r="C26" s="6">
        <v>481</v>
      </c>
      <c r="D26" s="6">
        <v>1000</v>
      </c>
    </row>
    <row r="38" spans="1:4" x14ac:dyDescent="0.35">
      <c r="A38" s="3" t="s">
        <v>46</v>
      </c>
      <c r="B38" s="3" t="s">
        <v>45</v>
      </c>
    </row>
    <row r="39" spans="1:4" x14ac:dyDescent="0.35">
      <c r="A39" s="3" t="s">
        <v>42</v>
      </c>
      <c r="B39" t="s">
        <v>18</v>
      </c>
      <c r="C39" t="s">
        <v>15</v>
      </c>
      <c r="D39" t="s">
        <v>43</v>
      </c>
    </row>
    <row r="40" spans="1:4" x14ac:dyDescent="0.35">
      <c r="A40" s="4" t="s">
        <v>53</v>
      </c>
      <c r="B40" s="6">
        <v>71</v>
      </c>
      <c r="C40" s="6">
        <v>39</v>
      </c>
      <c r="D40" s="6">
        <v>110</v>
      </c>
    </row>
    <row r="41" spans="1:4" x14ac:dyDescent="0.35">
      <c r="A41" s="4" t="s">
        <v>51</v>
      </c>
      <c r="B41" s="6">
        <v>318</v>
      </c>
      <c r="C41" s="6">
        <v>383</v>
      </c>
      <c r="D41" s="6">
        <v>701</v>
      </c>
    </row>
    <row r="42" spans="1:4" x14ac:dyDescent="0.35">
      <c r="A42" s="4" t="s">
        <v>52</v>
      </c>
      <c r="B42" s="6">
        <v>130</v>
      </c>
      <c r="C42" s="6">
        <v>59</v>
      </c>
      <c r="D42" s="6">
        <v>189</v>
      </c>
    </row>
    <row r="43" spans="1:4" x14ac:dyDescent="0.35">
      <c r="A43" s="4" t="s">
        <v>43</v>
      </c>
      <c r="B43" s="6">
        <v>519</v>
      </c>
      <c r="C43" s="6">
        <v>481</v>
      </c>
      <c r="D43" s="6">
        <v>1000</v>
      </c>
    </row>
    <row r="55" spans="1:4" x14ac:dyDescent="0.35">
      <c r="A55" s="3" t="s">
        <v>55</v>
      </c>
      <c r="B55" s="3" t="s">
        <v>45</v>
      </c>
    </row>
    <row r="56" spans="1:4" x14ac:dyDescent="0.35">
      <c r="A56" s="3" t="s">
        <v>42</v>
      </c>
      <c r="B56" t="s">
        <v>18</v>
      </c>
      <c r="C56" t="s">
        <v>15</v>
      </c>
      <c r="D56" t="s">
        <v>43</v>
      </c>
    </row>
    <row r="57" spans="1:4" x14ac:dyDescent="0.35">
      <c r="A57" s="4">
        <v>0</v>
      </c>
      <c r="B57" s="9">
        <v>1.525179856115108</v>
      </c>
      <c r="C57" s="9">
        <v>1.091549295774648</v>
      </c>
      <c r="D57" s="9">
        <v>1.3060498220640568</v>
      </c>
    </row>
    <row r="58" spans="1:4" x14ac:dyDescent="0.35">
      <c r="A58" s="4">
        <v>1</v>
      </c>
      <c r="B58" s="9">
        <v>0.97222222222222221</v>
      </c>
      <c r="C58" s="9">
        <v>0.83505154639175261</v>
      </c>
      <c r="D58" s="9">
        <v>0.89349112426035504</v>
      </c>
    </row>
    <row r="59" spans="1:4" x14ac:dyDescent="0.35">
      <c r="A59" s="4">
        <v>2</v>
      </c>
      <c r="B59" s="9">
        <v>1.6160714285714286</v>
      </c>
      <c r="C59" s="9">
        <v>1.2164948453608246</v>
      </c>
      <c r="D59" s="9">
        <v>1.430622009569378</v>
      </c>
    </row>
    <row r="60" spans="1:4" x14ac:dyDescent="0.35">
      <c r="A60" s="4">
        <v>3</v>
      </c>
      <c r="B60" s="9">
        <v>1.9672131147540983</v>
      </c>
      <c r="C60" s="9">
        <v>1.4109589041095891</v>
      </c>
      <c r="D60" s="9">
        <v>1.664179104477612</v>
      </c>
    </row>
    <row r="61" spans="1:4" x14ac:dyDescent="0.35">
      <c r="A61" s="4">
        <v>4</v>
      </c>
      <c r="B61" s="9">
        <v>1.6944444444444444</v>
      </c>
      <c r="C61" s="9">
        <v>1.6111111111111112</v>
      </c>
      <c r="D61" s="9">
        <v>1.6587301587301588</v>
      </c>
    </row>
    <row r="62" spans="1:4" x14ac:dyDescent="0.35">
      <c r="A62" s="4">
        <v>5</v>
      </c>
      <c r="B62" s="9">
        <v>2.4444444444444446</v>
      </c>
      <c r="C62" s="9">
        <v>2.1666666666666665</v>
      </c>
      <c r="D62" s="9">
        <v>2.382716049382716</v>
      </c>
    </row>
    <row r="63" spans="1:4" x14ac:dyDescent="0.35">
      <c r="A63" s="4" t="s">
        <v>43</v>
      </c>
      <c r="B63" s="9">
        <v>1.6551059730250481</v>
      </c>
      <c r="C63" s="9">
        <v>1.212058212058212</v>
      </c>
      <c r="D63" s="9">
        <v>1.4419999999999999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80AD-5797-4707-83E7-34B337C2B776}">
  <dimension ref="A1:Q8"/>
  <sheetViews>
    <sheetView tabSelected="1" zoomScaleNormal="100" workbookViewId="0">
      <selection activeCell="Q35" sqref="Q35"/>
    </sheetView>
  </sheetViews>
  <sheetFormatPr defaultRowHeight="14.5" x14ac:dyDescent="0.35"/>
  <cols>
    <col min="1" max="1" width="8.7265625" customWidth="1"/>
    <col min="17" max="17" width="12.54296875" customWidth="1"/>
  </cols>
  <sheetData>
    <row r="1" spans="1:17" ht="14.5" customHeight="1" x14ac:dyDescent="0.35">
      <c r="A1" s="8" t="s">
        <v>54</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6" spans="1:17" x14ac:dyDescent="0.35">
      <c r="A6" s="7"/>
      <c r="B6" s="7"/>
      <c r="C6" s="7"/>
      <c r="D6" s="7"/>
      <c r="E6" s="7"/>
      <c r="F6" s="7"/>
      <c r="G6" s="7"/>
      <c r="H6" s="7"/>
      <c r="I6" s="7"/>
      <c r="J6" s="7"/>
      <c r="K6" s="7"/>
      <c r="L6" s="7"/>
      <c r="M6" s="7"/>
      <c r="N6" s="7"/>
      <c r="O6" s="7"/>
      <c r="P6" s="7"/>
      <c r="Q6" s="7"/>
    </row>
    <row r="7" spans="1:17" x14ac:dyDescent="0.35">
      <c r="A7" s="7"/>
      <c r="B7" s="7"/>
      <c r="C7" s="7"/>
      <c r="D7" s="7"/>
      <c r="E7" s="7"/>
      <c r="F7" s="7"/>
      <c r="G7" s="7"/>
      <c r="H7" s="7"/>
      <c r="I7" s="7"/>
      <c r="J7" s="7"/>
      <c r="K7" s="7"/>
      <c r="L7" s="7"/>
      <c r="M7" s="7"/>
      <c r="N7" s="7"/>
      <c r="O7" s="7"/>
      <c r="P7" s="7"/>
      <c r="Q7" s="7"/>
    </row>
    <row r="8" spans="1:17" x14ac:dyDescent="0.35">
      <c r="A8" s="7"/>
      <c r="B8" s="7"/>
      <c r="C8" s="7"/>
      <c r="D8" s="7"/>
      <c r="E8" s="7"/>
      <c r="F8" s="7"/>
      <c r="G8" s="7"/>
      <c r="H8" s="7"/>
      <c r="I8" s="7"/>
      <c r="J8" s="7"/>
      <c r="K8" s="7"/>
      <c r="L8" s="7"/>
      <c r="M8" s="7"/>
      <c r="N8" s="7"/>
      <c r="O8" s="7"/>
      <c r="P8" s="7"/>
      <c r="Q8" s="7"/>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Detail1</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 Xiao</cp:lastModifiedBy>
  <dcterms:created xsi:type="dcterms:W3CDTF">2022-03-18T02:50:57Z</dcterms:created>
  <dcterms:modified xsi:type="dcterms:W3CDTF">2025-07-13T06:43:35Z</dcterms:modified>
</cp:coreProperties>
</file>