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olei\Documents\Visual Studio 2015\Projects\GameTools\GameTools\Documents\AmiiboTools\"/>
    </mc:Choice>
  </mc:AlternateContent>
  <bookViews>
    <workbookView xWindow="0" yWindow="0" windowWidth="21600" windowHeight="9465" activeTab="1"/>
  </bookViews>
  <sheets>
    <sheet name="解密后数据" sheetId="11" r:id="rId1"/>
    <sheet name="解密后分块" sheetId="3" r:id="rId2"/>
    <sheet name="算法" sheetId="13" r:id="rId3"/>
    <sheet name="异或计算" sheetId="7" r:id="rId4"/>
  </sheets>
  <definedNames>
    <definedName name="_xlnm._FilterDatabase" localSheetId="0" hidden="1">解密后数据!$A$1:$H$573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3" i="3"/>
  <c r="C20" i="13" l="1"/>
  <c r="G19" i="13"/>
  <c r="G20" i="13" s="1"/>
  <c r="D19" i="13"/>
  <c r="D20" i="13" s="1"/>
  <c r="H19" i="13"/>
  <c r="H20" i="13" s="1"/>
  <c r="F19" i="13"/>
  <c r="F20" i="13" s="1"/>
  <c r="C19" i="13"/>
  <c r="E19" i="13"/>
  <c r="E20" i="13" s="1"/>
  <c r="C17" i="3" l="1"/>
  <c r="C5" i="3"/>
  <c r="C6" i="3"/>
  <c r="C7" i="3"/>
  <c r="C8" i="3"/>
  <c r="C9" i="3"/>
  <c r="C10" i="3"/>
  <c r="C11" i="3"/>
  <c r="C12" i="3"/>
  <c r="C13" i="3"/>
  <c r="C14" i="3"/>
  <c r="C15" i="3"/>
  <c r="C16" i="3"/>
  <c r="C4" i="3"/>
  <c r="C3" i="3"/>
  <c r="B1" i="3" l="1"/>
  <c r="B573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E3" i="7" l="1"/>
  <c r="D3" i="7"/>
  <c r="C3" i="7"/>
  <c r="B3" i="7"/>
  <c r="C4" i="7" l="1"/>
  <c r="D4" i="7"/>
  <c r="C5" i="7"/>
  <c r="D5" i="7" l="1"/>
  <c r="E4" i="7"/>
  <c r="E5" i="7" s="1"/>
  <c r="F3" i="3" l="1"/>
  <c r="D4" i="3" s="1"/>
  <c r="F4" i="3" l="1"/>
  <c r="E4" i="3"/>
  <c r="E3" i="3"/>
  <c r="G3" i="3"/>
  <c r="D5" i="3" l="1"/>
  <c r="G4" i="3"/>
  <c r="F5" i="3" l="1"/>
  <c r="E5" i="3"/>
  <c r="D6" i="3" l="1"/>
  <c r="G5" i="3"/>
  <c r="F6" i="3" l="1"/>
  <c r="E6" i="3"/>
  <c r="D7" i="3" l="1"/>
  <c r="G6" i="3"/>
  <c r="E7" i="3" l="1"/>
  <c r="F7" i="3"/>
  <c r="G7" i="3" l="1"/>
  <c r="D8" i="3"/>
  <c r="F8" i="3" l="1"/>
  <c r="E8" i="3"/>
  <c r="D9" i="3" l="1"/>
  <c r="G8" i="3"/>
  <c r="F9" i="3" l="1"/>
  <c r="E9" i="3"/>
  <c r="D10" i="3" l="1"/>
  <c r="G9" i="3"/>
  <c r="F10" i="3" l="1"/>
  <c r="E10" i="3"/>
  <c r="D11" i="3" l="1"/>
  <c r="G10" i="3"/>
  <c r="F11" i="3" l="1"/>
  <c r="E11" i="3"/>
  <c r="D12" i="3" l="1"/>
  <c r="G11" i="3"/>
  <c r="E12" i="3" l="1"/>
  <c r="F12" i="3"/>
  <c r="G12" i="3" l="1"/>
  <c r="D13" i="3"/>
  <c r="F13" i="3" l="1"/>
  <c r="D14" i="3" s="1"/>
  <c r="E13" i="3"/>
  <c r="E14" i="3" l="1"/>
  <c r="F14" i="3"/>
  <c r="G13" i="3"/>
  <c r="D15" i="3" l="1"/>
  <c r="G14" i="3"/>
  <c r="F15" i="3" l="1"/>
  <c r="E15" i="3"/>
  <c r="G15" i="3" l="1"/>
  <c r="D16" i="3"/>
  <c r="E16" i="3" l="1"/>
  <c r="F16" i="3"/>
  <c r="G16" i="3" l="1"/>
  <c r="D17" i="3"/>
  <c r="E17" i="3" l="1"/>
  <c r="F17" i="3"/>
  <c r="G17" i="3" s="1"/>
</calcChain>
</file>

<file path=xl/sharedStrings.xml><?xml version="1.0" encoding="utf-8"?>
<sst xmlns="http://schemas.openxmlformats.org/spreadsheetml/2006/main" count="2904" uniqueCount="335">
  <si>
    <t>十六进制</t>
    <phoneticPr fontId="4" type="noConversion"/>
  </si>
  <si>
    <t>分块</t>
    <phoneticPr fontId="4" type="noConversion"/>
  </si>
  <si>
    <t>A</t>
    <phoneticPr fontId="4" type="noConversion"/>
  </si>
  <si>
    <t>十进制</t>
    <phoneticPr fontId="4" type="noConversion"/>
  </si>
  <si>
    <t>开始</t>
    <phoneticPr fontId="4" type="noConversion"/>
  </si>
  <si>
    <t>结束</t>
    <phoneticPr fontId="4" type="noConversion"/>
  </si>
  <si>
    <t>算法</t>
    <phoneticPr fontId="4" type="noConversion"/>
  </si>
  <si>
    <t>0x000</t>
  </si>
  <si>
    <t>0x001</t>
  </si>
  <si>
    <t>UID2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</si>
  <si>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</si>
  <si>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</si>
  <si>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</si>
  <si>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</si>
  <si>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</si>
  <si>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</si>
  <si>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</si>
  <si>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</si>
  <si>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0x48</t>
  </si>
  <si>
    <t>0x010</t>
  </si>
  <si>
    <t>0x011</t>
  </si>
  <si>
    <t>0x012</t>
  </si>
  <si>
    <t>0x013</t>
  </si>
  <si>
    <t>0x034</t>
  </si>
  <si>
    <t>0x035</t>
  </si>
  <si>
    <t>0x036</t>
  </si>
  <si>
    <t>0x037</t>
  </si>
  <si>
    <t>0x038</t>
  </si>
  <si>
    <t>0x039</t>
  </si>
  <si>
    <t>0x040</t>
  </si>
  <si>
    <t>0x041</t>
  </si>
  <si>
    <t>0x042</t>
  </si>
  <si>
    <t>0x043</t>
  </si>
  <si>
    <t>0x044</t>
  </si>
  <si>
    <t>0x045</t>
  </si>
  <si>
    <t>0x046</t>
  </si>
  <si>
    <t>0x047</t>
  </si>
  <si>
    <t>0x048</t>
  </si>
  <si>
    <t>0x049</t>
  </si>
  <si>
    <t>0x050</t>
  </si>
  <si>
    <t>0x051</t>
  </si>
  <si>
    <t>0x052</t>
  </si>
  <si>
    <t>0x053</t>
  </si>
  <si>
    <t>0x054</t>
  </si>
  <si>
    <t>0x055</t>
  </si>
  <si>
    <t>0x056</t>
  </si>
  <si>
    <t>0x057</t>
  </si>
  <si>
    <t>0x058</t>
  </si>
  <si>
    <t>0x059</t>
  </si>
  <si>
    <t>0x060</t>
  </si>
  <si>
    <t>0x061</t>
  </si>
  <si>
    <t>0x062</t>
  </si>
  <si>
    <t>0x063</t>
  </si>
  <si>
    <t>0x064</t>
  </si>
  <si>
    <t>0x065</t>
  </si>
  <si>
    <t>0x066</t>
  </si>
  <si>
    <t>0x067</t>
  </si>
  <si>
    <t>0x068</t>
  </si>
  <si>
    <t>0x069</t>
  </si>
  <si>
    <t>0x070</t>
  </si>
  <si>
    <t>0x071</t>
  </si>
  <si>
    <t>0x072</t>
  </si>
  <si>
    <t>0x073</t>
  </si>
  <si>
    <t>0x074</t>
  </si>
  <si>
    <t>0x075</t>
  </si>
  <si>
    <t>0x076</t>
  </si>
  <si>
    <t>0x077</t>
  </si>
  <si>
    <t>0x078</t>
  </si>
  <si>
    <t>0x079</t>
  </si>
  <si>
    <t>0x080</t>
  </si>
  <si>
    <t>0x081</t>
  </si>
  <si>
    <t>0x082</t>
  </si>
  <si>
    <t>0x083</t>
  </si>
  <si>
    <t>0x084</t>
  </si>
  <si>
    <t>0x085</t>
  </si>
  <si>
    <t>0x086</t>
  </si>
  <si>
    <t>0x087</t>
  </si>
  <si>
    <t>0x088</t>
  </si>
  <si>
    <t>0x089</t>
  </si>
  <si>
    <t>0x090</t>
  </si>
  <si>
    <t>0x091</t>
  </si>
  <si>
    <t>0x092</t>
  </si>
  <si>
    <t>0x093</t>
  </si>
  <si>
    <t>0x094</t>
  </si>
  <si>
    <t>0x095</t>
  </si>
  <si>
    <t>0x096</t>
  </si>
  <si>
    <t>0x097</t>
  </si>
  <si>
    <t>0x098</t>
  </si>
  <si>
    <t>0x099</t>
  </si>
  <si>
    <t>0x208</t>
  </si>
  <si>
    <t>0x209</t>
  </si>
  <si>
    <t>0x20A</t>
  </si>
  <si>
    <t>0x20B</t>
  </si>
  <si>
    <t>0x20C</t>
  </si>
  <si>
    <t>0x20D</t>
  </si>
  <si>
    <t>0x20E</t>
  </si>
  <si>
    <t>0x20F</t>
  </si>
  <si>
    <t>0x210</t>
  </si>
  <si>
    <t>0x211</t>
  </si>
  <si>
    <t>0x212</t>
  </si>
  <si>
    <t>0x213</t>
  </si>
  <si>
    <t>0x214</t>
  </si>
  <si>
    <t>-</t>
    <phoneticPr fontId="7" type="noConversion"/>
  </si>
  <si>
    <t>0x215</t>
  </si>
  <si>
    <t>0x216</t>
  </si>
  <si>
    <t>0x217</t>
  </si>
  <si>
    <t>0x218</t>
  </si>
  <si>
    <t>0x219</t>
  </si>
  <si>
    <t>0x21A</t>
  </si>
  <si>
    <t>0x21B</t>
  </si>
  <si>
    <t>0x21C</t>
  </si>
  <si>
    <t>0x21D</t>
  </si>
  <si>
    <t>0x21E</t>
  </si>
  <si>
    <t>0x21F</t>
  </si>
  <si>
    <t>0x220</t>
  </si>
  <si>
    <t>0x221</t>
  </si>
  <si>
    <t>0x222</t>
  </si>
  <si>
    <t>0x223</t>
  </si>
  <si>
    <t>0x224</t>
  </si>
  <si>
    <t>0x225</t>
  </si>
  <si>
    <t>0x226</t>
  </si>
  <si>
    <t>0x227</t>
  </si>
  <si>
    <t>0x228</t>
  </si>
  <si>
    <t>0x229</t>
  </si>
  <si>
    <t>0x22A</t>
  </si>
  <si>
    <t>0x22B</t>
  </si>
  <si>
    <t>0x22C</t>
  </si>
  <si>
    <t>0x22D</t>
  </si>
  <si>
    <t>0x22E</t>
  </si>
  <si>
    <t>0x22F</t>
  </si>
  <si>
    <t>0x230</t>
  </si>
  <si>
    <t>0x231</t>
  </si>
  <si>
    <t>0x232</t>
  </si>
  <si>
    <t>0x233</t>
  </si>
  <si>
    <t>0x234</t>
  </si>
  <si>
    <t>0x235</t>
  </si>
  <si>
    <t>0x236</t>
  </si>
  <si>
    <t>0x237</t>
  </si>
  <si>
    <t>0x238</t>
  </si>
  <si>
    <t>0x239</t>
  </si>
  <si>
    <t>0x23A</t>
  </si>
  <si>
    <t>0x23B</t>
  </si>
  <si>
    <t>加密后地址</t>
    <phoneticPr fontId="7" type="noConversion"/>
  </si>
  <si>
    <t>步骤</t>
    <phoneticPr fontId="7" type="noConversion"/>
  </si>
  <si>
    <t>16进制数据</t>
    <phoneticPr fontId="7" type="noConversion"/>
  </si>
  <si>
    <t>10进制数字</t>
    <phoneticPr fontId="7" type="noConversion"/>
  </si>
  <si>
    <t>异或计算</t>
    <phoneticPr fontId="7" type="noConversion"/>
  </si>
  <si>
    <t>16进制结果</t>
    <phoneticPr fontId="7" type="noConversion"/>
  </si>
  <si>
    <t>功能</t>
    <phoneticPr fontId="4" type="noConversion"/>
  </si>
  <si>
    <t>BCC1</t>
  </si>
  <si>
    <t>0x00A</t>
  </si>
  <si>
    <t>0x00B</t>
  </si>
  <si>
    <t>0x00C</t>
  </si>
  <si>
    <t>0x00D</t>
  </si>
  <si>
    <t>0x00E</t>
  </si>
  <si>
    <t>0x00F</t>
  </si>
  <si>
    <t>0x08A</t>
  </si>
  <si>
    <t>0x08B</t>
  </si>
  <si>
    <t>0x08C</t>
  </si>
  <si>
    <t>0x08D</t>
  </si>
  <si>
    <t>0x08E</t>
  </si>
  <si>
    <t>0x08F</t>
  </si>
  <si>
    <t>0x09A</t>
  </si>
  <si>
    <t>0x09B</t>
  </si>
  <si>
    <t>0x09C</t>
  </si>
  <si>
    <t>0x09D</t>
  </si>
  <si>
    <t>0x09E</t>
  </si>
  <si>
    <t>0x09F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</si>
  <si>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</si>
  <si>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</si>
  <si>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</si>
  <si>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</si>
  <si>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</si>
  <si>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</si>
  <si>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</si>
  <si>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</si>
  <si>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</si>
  <si>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</si>
  <si>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</si>
  <si>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</si>
  <si>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NXP = 04</t>
  </si>
  <si>
    <t>UID0</t>
  </si>
  <si>
    <t>UID1</t>
  </si>
  <si>
    <t>BCC0</t>
  </si>
  <si>
    <t>UID3</t>
  </si>
  <si>
    <t>UID4</t>
  </si>
  <si>
    <t>UID5</t>
  </si>
  <si>
    <t>UID6</t>
  </si>
  <si>
    <r>
      <t>0x</t>
    </r>
    <r>
      <rPr>
        <sz val="11"/>
        <color theme="1"/>
        <rFont val="等线"/>
        <family val="2"/>
        <scheme val="minor"/>
      </rPr>
      <t>04</t>
    </r>
    <phoneticPr fontId="7" type="noConversion"/>
  </si>
  <si>
    <r>
      <t>0x</t>
    </r>
    <r>
      <rPr>
        <sz val="11"/>
        <color theme="1"/>
        <rFont val="等线"/>
        <family val="2"/>
        <scheme val="minor"/>
      </rPr>
      <t>b6</t>
    </r>
    <phoneticPr fontId="7" type="noConversion"/>
  </si>
  <si>
    <r>
      <t>0x</t>
    </r>
    <r>
      <rPr>
        <sz val="11"/>
        <color theme="1"/>
        <rFont val="等线"/>
        <family val="2"/>
        <scheme val="minor"/>
      </rPr>
      <t>83</t>
    </r>
    <phoneticPr fontId="7" type="noConversion"/>
  </si>
  <si>
    <r>
      <t>0x</t>
    </r>
    <r>
      <rPr>
        <sz val="11"/>
        <color theme="1"/>
        <rFont val="等线"/>
        <family val="2"/>
        <scheme val="minor"/>
      </rPr>
      <t>88</t>
    </r>
    <phoneticPr fontId="7" type="noConversion"/>
  </si>
  <si>
    <t>NFC_ID</t>
    <phoneticPr fontId="4" type="noConversion"/>
  </si>
  <si>
    <t>Character_ID</t>
    <phoneticPr fontId="4" type="noConversion"/>
  </si>
  <si>
    <t>GameSeries_ID</t>
    <phoneticPr fontId="4" type="noConversion"/>
  </si>
  <si>
    <t>UID3 ^ UID4 ^ UID5 ^ UID6</t>
    <phoneticPr fontId="4" type="noConversion"/>
  </si>
  <si>
    <t>0x88 ^ UID0 ^ UID1 ^ UID2</t>
    <phoneticPr fontId="4" type="noConversion"/>
  </si>
  <si>
    <t>说明</t>
    <phoneticPr fontId="4" type="noConversion"/>
  </si>
  <si>
    <t>INT</t>
  </si>
  <si>
    <t>LOCK0</t>
  </si>
  <si>
    <t>LOCK1</t>
  </si>
  <si>
    <t>OTP0</t>
  </si>
  <si>
    <t>OTP1</t>
  </si>
  <si>
    <t>OTP2</t>
  </si>
  <si>
    <t>OTP3</t>
  </si>
  <si>
    <t>数据</t>
  </si>
  <si>
    <t/>
  </si>
  <si>
    <t>0x05A</t>
  </si>
  <si>
    <t>0x05B</t>
  </si>
  <si>
    <t>0x05C</t>
  </si>
  <si>
    <t>0x05D</t>
  </si>
  <si>
    <t>0x05E</t>
  </si>
  <si>
    <t>0x05F</t>
  </si>
  <si>
    <t>0x06A</t>
  </si>
  <si>
    <t>0x06B</t>
  </si>
  <si>
    <t>0x06C</t>
  </si>
  <si>
    <t>0x06D</t>
  </si>
  <si>
    <t>0x06E</t>
  </si>
  <si>
    <t>0x06F</t>
  </si>
  <si>
    <t>0x07A</t>
  </si>
  <si>
    <t>0x07B</t>
  </si>
  <si>
    <t>0x07C</t>
  </si>
  <si>
    <t>0x07D</t>
  </si>
  <si>
    <t>0x07E</t>
  </si>
  <si>
    <t>0x07F</t>
  </si>
  <si>
    <t>LOCK2</t>
  </si>
  <si>
    <t>LOCK3</t>
  </si>
  <si>
    <t>LOCK4</t>
  </si>
  <si>
    <t>CHK</t>
  </si>
  <si>
    <t>CFG,MIRROR,AUTHO</t>
  </si>
  <si>
    <t>ACCESS</t>
  </si>
  <si>
    <t>--</t>
  </si>
  <si>
    <t>0xAA ^ UID1 ^ UID3</t>
  </si>
  <si>
    <t>PWD0</t>
  </si>
  <si>
    <t>0x55 ^ UID2 ^ UID4</t>
  </si>
  <si>
    <t>PWD1</t>
  </si>
  <si>
    <t>0xAA ^ UID3 ^ UID5</t>
  </si>
  <si>
    <t>PWD2</t>
  </si>
  <si>
    <t>0x55 ^ UID4 ^ UID6</t>
  </si>
  <si>
    <t>PWD3</t>
  </si>
  <si>
    <t>PACK0</t>
  </si>
  <si>
    <t>PACK1</t>
  </si>
  <si>
    <t>生产厂商</t>
  </si>
  <si>
    <t>改UID后相同</t>
    <phoneticPr fontId="4" type="noConversion"/>
  </si>
  <si>
    <t>不相同</t>
    <phoneticPr fontId="4" type="noConversion"/>
  </si>
  <si>
    <t>说明1</t>
    <phoneticPr fontId="4" type="noConversion"/>
  </si>
  <si>
    <t>相同</t>
    <phoneticPr fontId="4" type="noConversion"/>
  </si>
  <si>
    <t>相同</t>
    <phoneticPr fontId="4" type="noConversion"/>
  </si>
  <si>
    <t>相同</t>
    <phoneticPr fontId="4" type="noConversion"/>
  </si>
  <si>
    <t>NFC卡信息</t>
    <phoneticPr fontId="4" type="noConversion"/>
  </si>
  <si>
    <t>Tag加密数据</t>
    <phoneticPr fontId="4" type="noConversion"/>
  </si>
  <si>
    <t>NFC卡信息</t>
    <phoneticPr fontId="4" type="noConversion"/>
  </si>
  <si>
    <t>NFC卡信息</t>
    <phoneticPr fontId="4" type="noConversion"/>
  </si>
  <si>
    <t>Data加密数据</t>
    <phoneticPr fontId="4" type="noConversion"/>
  </si>
  <si>
    <t>未知数据</t>
    <phoneticPr fontId="4" type="noConversion"/>
  </si>
  <si>
    <t>AppID</t>
    <phoneticPr fontId="4" type="noConversion"/>
  </si>
  <si>
    <t>Amiibo_Nickname</t>
    <phoneticPr fontId="4" type="noConversion"/>
  </si>
  <si>
    <t>Amiibo_Mii_Nickname</t>
    <phoneticPr fontId="4" type="noConversion"/>
  </si>
  <si>
    <t>Amiibo_Write_Counter</t>
    <phoneticPr fontId="4" type="noConversion"/>
  </si>
  <si>
    <t>Amiibo_Write_Counter</t>
    <phoneticPr fontId="4" type="noConversion"/>
  </si>
  <si>
    <t>Amiibo_CountryCode</t>
    <phoneticPr fontId="4" type="noConversion"/>
  </si>
  <si>
    <t>Amiibo_Initialize_UserData</t>
    <phoneticPr fontId="4" type="noConversion"/>
  </si>
  <si>
    <t>Amiibo_Initialized_AppID</t>
    <phoneticPr fontId="4" type="noConversion"/>
  </si>
  <si>
    <t>Amiibo_LastModifiedDate</t>
    <phoneticPr fontId="4" type="noConversion"/>
  </si>
  <si>
    <t>Amiibo_LastModifiedDate</t>
    <phoneticPr fontId="4" type="noConversion"/>
  </si>
  <si>
    <t>TP_Level</t>
    <phoneticPr fontId="4" type="noConversion"/>
  </si>
  <si>
    <t>0-92</t>
    <phoneticPr fontId="4" type="noConversion"/>
  </si>
  <si>
    <t>0-92</t>
    <phoneticPr fontId="4" type="noConversion"/>
  </si>
  <si>
    <t>0-92</t>
    <phoneticPr fontId="4" type="noConversion"/>
  </si>
  <si>
    <t>SSB_APPEARANCE</t>
    <phoneticPr fontId="4" type="noConversion"/>
  </si>
  <si>
    <t>SSB_SPECIAL_SIDE_TO_SIDE</t>
    <phoneticPr fontId="4" type="noConversion"/>
  </si>
  <si>
    <t>SSB_SPECIAL_UP</t>
    <phoneticPr fontId="4" type="noConversion"/>
  </si>
  <si>
    <t>SSB_BONUS_EFFECT1</t>
    <phoneticPr fontId="4" type="noConversion"/>
  </si>
  <si>
    <t>SSB_BONUS_EFFECT2</t>
    <phoneticPr fontId="4" type="noConversion"/>
  </si>
  <si>
    <t>SSB_LEVEL</t>
    <phoneticPr fontId="4" type="noConversion"/>
  </si>
  <si>
    <t>SSB_SPECIAL_NEUTRAL</t>
    <phoneticPr fontId="4" type="noConversion"/>
  </si>
  <si>
    <t>SSB_SPECIAL_DOWN</t>
    <phoneticPr fontId="4" type="noConversion"/>
  </si>
  <si>
    <t>SSB_BONUS_EFFECT3</t>
    <phoneticPr fontId="4" type="noConversion"/>
  </si>
  <si>
    <t>SSB_STATS_ATTACK</t>
    <phoneticPr fontId="4" type="noConversion"/>
  </si>
  <si>
    <t>TP_Harts(/4)  SSB_STATS_DEFENSE</t>
    <phoneticPr fontId="4" type="noConversion"/>
  </si>
  <si>
    <t>SSB_STATS_SPEED</t>
    <phoneticPr fontId="4" type="noConversion"/>
  </si>
  <si>
    <t>Data加密数据</t>
    <phoneticPr fontId="4" type="noConversion"/>
  </si>
  <si>
    <t>数据</t>
    <phoneticPr fontId="4" type="noConversion"/>
  </si>
  <si>
    <t>Tag加密数据</t>
    <phoneticPr fontId="4" type="noConversion"/>
  </si>
  <si>
    <t>NFC_ID</t>
    <phoneticPr fontId="4" type="noConversion"/>
  </si>
  <si>
    <t>NFC卡信息</t>
    <phoneticPr fontId="4" type="noConversion"/>
  </si>
  <si>
    <t>未知数据</t>
    <phoneticPr fontId="4" type="noConversion"/>
  </si>
  <si>
    <t>生产厂商</t>
    <phoneticPr fontId="4" type="noConversion"/>
  </si>
  <si>
    <t>具体数据</t>
    <phoneticPr fontId="4" type="noConversion"/>
  </si>
  <si>
    <t xml:space="preserve">            int value = (data[OFFSET_LEVEL] &amp; 0xFF) &lt;&lt; 8;</t>
  </si>
  <si>
    <t xml:space="preserve">            value |= (data[OFFSET_LEVEL + 1] &amp; 0xFF);</t>
  </si>
  <si>
    <t xml:space="preserve">            for (int i = LEVEL_THRESHOLDS.Length - 1; i &gt;= 0; i--)</t>
  </si>
  <si>
    <t xml:space="preserve">           {</t>
  </si>
  <si>
    <t xml:space="preserve">                if (LEVEL_THRESHOLDS[i] &lt;= value)</t>
  </si>
  <si>
    <t xml:space="preserve">                    return i + 1;</t>
  </si>
  <si>
    <t xml:space="preserve">            }</t>
  </si>
  <si>
    <t xml:space="preserve">            return 1;</t>
  </si>
  <si>
    <t xml:space="preserve">            int value = (data[offset] &amp; 0xFF) &lt;&lt; 8;</t>
  </si>
  <si>
    <t xml:space="preserve">            value |= data[offset + 1] &amp; 0xFF;</t>
  </si>
  <si>
    <t xml:space="preserve">            int res = value;</t>
  </si>
  <si>
    <t xml:space="preserve">            if (res &lt; 0)</t>
  </si>
  <si>
    <t xml:space="preserve">                res = 0;</t>
  </si>
  <si>
    <t xml:space="preserve">            if (res &gt; 401)</t>
  </si>
  <si>
    <t xml:space="preserve">                res = 401;</t>
  </si>
  <si>
    <t xml:space="preserve">            return res;</t>
  </si>
  <si>
    <t xml:space="preserve">                var day = value &amp; 0x1F;</t>
  </si>
  <si>
    <t xml:space="preserve">                var month = (value &gt;&gt; 5) &amp; 0x0F;</t>
  </si>
  <si>
    <t>NFC卡信息</t>
    <phoneticPr fontId="4" type="noConversion"/>
  </si>
  <si>
    <t>加1</t>
    <phoneticPr fontId="4" type="noConversion"/>
  </si>
  <si>
    <t>算法1</t>
    <phoneticPr fontId="4" type="noConversion"/>
  </si>
  <si>
    <t>算法3</t>
    <phoneticPr fontId="4" type="noConversion"/>
  </si>
  <si>
    <t>算法2</t>
    <phoneticPr fontId="4" type="noConversion"/>
  </si>
  <si>
    <t xml:space="preserve">            res += 0; //shift the value to make it positive value as the seek bar doesnt support negative</t>
    <phoneticPr fontId="4" type="noConversion"/>
  </si>
  <si>
    <t>十进制地址</t>
    <phoneticPr fontId="4" type="noConversion"/>
  </si>
  <si>
    <t>加密前地址</t>
    <phoneticPr fontId="4" type="noConversion"/>
  </si>
  <si>
    <t xml:space="preserve">                var year = (value &gt;&gt; 9) &amp; 0x7F;</t>
    <phoneticPr fontId="4" type="noConversion"/>
  </si>
  <si>
    <t>0010001000101111</t>
    <phoneticPr fontId="4" type="noConversion"/>
  </si>
  <si>
    <t>0001111010101100</t>
    <phoneticPr fontId="4" type="noConversion"/>
  </si>
  <si>
    <t>B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</si>
  <si>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</si>
  <si>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</si>
  <si>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</si>
  <si>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</si>
  <si>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</si>
  <si>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</si>
  <si>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</si>
  <si>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</si>
  <si>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J</t>
    <phoneticPr fontId="4" type="noConversion"/>
  </si>
  <si>
    <t>M</t>
    <phoneticPr fontId="4" type="noConversion"/>
  </si>
  <si>
    <t>K</t>
    <phoneticPr fontId="4" type="noConversion"/>
  </si>
  <si>
    <t>L1</t>
  </si>
  <si>
    <t>L1</t>
    <phoneticPr fontId="4" type="noConversion"/>
  </si>
  <si>
    <t>L2</t>
  </si>
  <si>
    <t>L2</t>
    <phoneticPr fontId="4" type="noConversion"/>
  </si>
  <si>
    <t>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</si>
</sst>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2" fillId="0" borderId="0"/>
  </cellStyleXfs>
  <cellXfs count="9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1"/>
    <xf numFmtId="0" fontId="5" fillId="2" borderId="1" xfId="1" applyFont="1" applyFill="1" applyBorder="1" applyAlignment="1">
      <alignment horizontal="center" vertical="center"/>
    </xf>
    <xf numFmtId="0" fontId="6" fillId="2" borderId="1" xfId="1" applyFill="1" applyBorder="1" applyAlignment="1">
      <alignment horizontal="center" vertical="center"/>
    </xf>
    <xf numFmtId="0" fontId="6" fillId="0" borderId="1" xfId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27" xfId="0" applyBorder="1">
      <alignment vertical="center"/>
    </xf>
    <xf numFmtId="0" fontId="0" fillId="0" borderId="40" xfId="0" applyBorder="1">
      <alignment vertical="center"/>
    </xf>
    <xf numFmtId="0" fontId="0" fillId="0" borderId="28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3"/>
  <sheetViews>
    <sheetView workbookViewId="0">
      <pane ySplit="1" topLeftCell="A35" activePane="bottomLeft" state="frozen"/>
      <selection pane="bottomLeft" activeCell="E540" sqref="E540"/>
    </sheetView>
  </sheetViews>
  <sheetFormatPr defaultRowHeight="18" customHeight="1" x14ac:dyDescent="0.2"/>
  <cols>
    <col min="1" max="1" width="15" bestFit="1" customWidth="1"/>
    <col min="2" max="2" width="15" style="17" bestFit="1" customWidth="1"/>
    <col min="3" max="3" width="9.25" bestFit="1" customWidth="1"/>
    <col min="4" max="4" width="15" bestFit="1" customWidth="1"/>
    <col min="5" max="5" width="25.75" bestFit="1" customWidth="1"/>
    <col min="6" max="6" width="13.125" bestFit="1" customWidth="1"/>
    <col min="7" max="7" width="31.625" style="2" bestFit="1" customWidth="1"/>
    <col min="8" max="8" width="16.5" style="2" bestFit="1" customWidth="1"/>
  </cols>
  <sheetData>
    <row r="1" spans="1:8" ht="18" customHeight="1" x14ac:dyDescent="0.2">
      <c r="A1" s="7" t="s">
        <v>313</v>
      </c>
      <c r="B1" s="7" t="s">
        <v>314</v>
      </c>
      <c r="C1" s="7" t="s">
        <v>1</v>
      </c>
      <c r="D1" s="4" t="s">
        <v>142</v>
      </c>
      <c r="E1" s="7" t="s">
        <v>6</v>
      </c>
      <c r="F1" s="7" t="s">
        <v>148</v>
      </c>
      <c r="G1" s="7" t="s">
        <v>245</v>
      </c>
      <c r="H1" s="7" t="s">
        <v>243</v>
      </c>
    </row>
    <row r="2" spans="1:8" ht="18" customHeight="1" x14ac:dyDescent="0.2">
      <c r="A2" s="1">
        <v>0</v>
      </c>
      <c r="B2" s="18" t="str">
        <f t="shared" ref="B2:B65" si="0">"0x"&amp;DEC2HEX(A2,3)</f>
        <v>0x000</v>
      </c>
      <c r="C2" s="1" t="s">
        <v>2</v>
      </c>
      <c r="D2" s="6" t="s">
        <v>16</v>
      </c>
      <c r="E2" s="18" t="s">
        <v>195</v>
      </c>
      <c r="F2" s="18" t="s">
        <v>251</v>
      </c>
      <c r="G2" s="18" t="s">
        <v>149</v>
      </c>
      <c r="H2" s="1" t="s">
        <v>244</v>
      </c>
    </row>
    <row r="3" spans="1:8" ht="18" customHeight="1" x14ac:dyDescent="0.2">
      <c r="A3" s="1">
        <v>1</v>
      </c>
      <c r="B3" s="18" t="str">
        <f t="shared" si="0"/>
        <v>0x001</v>
      </c>
      <c r="C3" s="1" t="s">
        <v>2</v>
      </c>
      <c r="D3" s="6" t="s">
        <v>17</v>
      </c>
      <c r="E3" s="18" t="s">
        <v>18</v>
      </c>
      <c r="F3" s="18" t="s">
        <v>252</v>
      </c>
      <c r="G3" s="18" t="s">
        <v>198</v>
      </c>
      <c r="H3" s="1" t="s">
        <v>247</v>
      </c>
    </row>
    <row r="4" spans="1:8" ht="18" customHeight="1" x14ac:dyDescent="0.2">
      <c r="A4" s="1">
        <v>2</v>
      </c>
      <c r="B4" s="18" t="str">
        <f t="shared" si="0"/>
        <v>0x002</v>
      </c>
      <c r="C4" s="1" t="s">
        <v>2</v>
      </c>
      <c r="D4" s="6" t="s">
        <v>150</v>
      </c>
      <c r="E4" s="18"/>
      <c r="F4" s="18" t="s">
        <v>252</v>
      </c>
      <c r="G4" s="18" t="s">
        <v>199</v>
      </c>
      <c r="H4" s="1" t="s">
        <v>247</v>
      </c>
    </row>
    <row r="5" spans="1:8" ht="18" customHeight="1" x14ac:dyDescent="0.2">
      <c r="A5" s="1">
        <v>3</v>
      </c>
      <c r="B5" s="18" t="str">
        <f t="shared" si="0"/>
        <v>0x003</v>
      </c>
      <c r="C5" s="1" t="s">
        <v>2</v>
      </c>
      <c r="D5" s="6" t="s">
        <v>151</v>
      </c>
      <c r="E5" s="18"/>
      <c r="F5" s="18" t="s">
        <v>252</v>
      </c>
      <c r="G5" s="18" t="s">
        <v>200</v>
      </c>
      <c r="H5" s="1" t="s">
        <v>247</v>
      </c>
    </row>
    <row r="6" spans="1:8" ht="18" customHeight="1" x14ac:dyDescent="0.2">
      <c r="A6" s="1">
        <v>4</v>
      </c>
      <c r="B6" s="18" t="str">
        <f t="shared" si="0"/>
        <v>0x004</v>
      </c>
      <c r="C6" s="1" t="s">
        <v>2</v>
      </c>
      <c r="D6" s="6" t="s">
        <v>152</v>
      </c>
      <c r="E6" s="18"/>
      <c r="F6" s="18" t="s">
        <v>307</v>
      </c>
      <c r="G6" s="18" t="s">
        <v>201</v>
      </c>
      <c r="H6" s="1" t="s">
        <v>247</v>
      </c>
    </row>
    <row r="7" spans="1:8" ht="18" customHeight="1" x14ac:dyDescent="0.2">
      <c r="A7" s="1">
        <v>5</v>
      </c>
      <c r="B7" s="18" t="str">
        <f t="shared" si="0"/>
        <v>0x005</v>
      </c>
      <c r="C7" s="1" t="s">
        <v>2</v>
      </c>
      <c r="D7" s="6" t="s">
        <v>153</v>
      </c>
      <c r="E7" s="18"/>
      <c r="F7" s="18" t="s">
        <v>252</v>
      </c>
      <c r="G7" s="18" t="s">
        <v>202</v>
      </c>
      <c r="H7" s="1" t="s">
        <v>247</v>
      </c>
    </row>
    <row r="8" spans="1:8" ht="18" customHeight="1" x14ac:dyDescent="0.2">
      <c r="A8" s="1">
        <v>6</v>
      </c>
      <c r="B8" s="18" t="str">
        <f t="shared" si="0"/>
        <v>0x006</v>
      </c>
      <c r="C8" s="1" t="s">
        <v>2</v>
      </c>
      <c r="D8" s="6" t="s">
        <v>154</v>
      </c>
      <c r="E8" s="18"/>
      <c r="F8" s="18" t="s">
        <v>252</v>
      </c>
      <c r="G8" s="18" t="s">
        <v>203</v>
      </c>
      <c r="H8" s="1" t="s">
        <v>247</v>
      </c>
    </row>
    <row r="9" spans="1:8" ht="18" customHeight="1" x14ac:dyDescent="0.2">
      <c r="A9" s="1">
        <v>7</v>
      </c>
      <c r="B9" s="18" t="str">
        <f t="shared" si="0"/>
        <v>0x007</v>
      </c>
      <c r="C9" s="1" t="s">
        <v>2</v>
      </c>
      <c r="D9" s="6" t="s">
        <v>155</v>
      </c>
      <c r="E9" s="18"/>
      <c r="F9" s="18" t="s">
        <v>252</v>
      </c>
      <c r="G9" s="18" t="s">
        <v>204</v>
      </c>
      <c r="H9" s="1" t="s">
        <v>247</v>
      </c>
    </row>
    <row r="10" spans="1:8" ht="18" customHeight="1" x14ac:dyDescent="0.2">
      <c r="A10" s="1">
        <v>8</v>
      </c>
      <c r="B10" s="18" t="str">
        <f t="shared" si="0"/>
        <v>0x008</v>
      </c>
      <c r="C10" s="1" t="s">
        <v>318</v>
      </c>
      <c r="D10" s="6" t="s">
        <v>69</v>
      </c>
      <c r="E10" s="18"/>
      <c r="F10" s="18" t="s">
        <v>281</v>
      </c>
      <c r="G10" s="1"/>
      <c r="H10" s="1" t="s">
        <v>244</v>
      </c>
    </row>
    <row r="11" spans="1:8" ht="18" customHeight="1" x14ac:dyDescent="0.2">
      <c r="A11" s="1">
        <v>9</v>
      </c>
      <c r="B11" s="18" t="str">
        <f t="shared" si="0"/>
        <v>0x009</v>
      </c>
      <c r="C11" s="1" t="s">
        <v>318</v>
      </c>
      <c r="D11" s="6" t="s">
        <v>70</v>
      </c>
      <c r="E11" s="18"/>
      <c r="F11" s="18" t="s">
        <v>253</v>
      </c>
      <c r="G11" s="1"/>
      <c r="H11" s="1" t="s">
        <v>244</v>
      </c>
    </row>
    <row r="12" spans="1:8" ht="18" customHeight="1" x14ac:dyDescent="0.2">
      <c r="A12" s="1">
        <v>10</v>
      </c>
      <c r="B12" s="18" t="str">
        <f t="shared" si="0"/>
        <v>0x00A</v>
      </c>
      <c r="C12" s="1" t="s">
        <v>319</v>
      </c>
      <c r="D12" s="6" t="s">
        <v>71</v>
      </c>
      <c r="E12" s="18"/>
      <c r="F12" s="18" t="s">
        <v>253</v>
      </c>
      <c r="G12" s="1"/>
      <c r="H12" s="1" t="s">
        <v>244</v>
      </c>
    </row>
    <row r="13" spans="1:8" ht="18" customHeight="1" x14ac:dyDescent="0.2">
      <c r="A13" s="1">
        <v>11</v>
      </c>
      <c r="B13" s="18" t="str">
        <f t="shared" si="0"/>
        <v>0x00B</v>
      </c>
      <c r="C13" s="1" t="s">
        <v>319</v>
      </c>
      <c r="D13" s="6" t="s">
        <v>72</v>
      </c>
      <c r="E13" s="18"/>
      <c r="F13" s="18" t="s">
        <v>253</v>
      </c>
      <c r="G13" s="1"/>
      <c r="H13" s="1" t="s">
        <v>244</v>
      </c>
    </row>
    <row r="14" spans="1:8" ht="18" customHeight="1" x14ac:dyDescent="0.2">
      <c r="A14" s="1">
        <v>12</v>
      </c>
      <c r="B14" s="18" t="str">
        <f t="shared" si="0"/>
        <v>0x00C</v>
      </c>
      <c r="C14" s="44" t="s">
        <v>318</v>
      </c>
      <c r="D14" s="6" t="s">
        <v>73</v>
      </c>
      <c r="E14" s="18"/>
      <c r="F14" s="18" t="s">
        <v>253</v>
      </c>
      <c r="G14" s="1"/>
      <c r="H14" s="1" t="s">
        <v>244</v>
      </c>
    </row>
    <row r="15" spans="1:8" ht="18" customHeight="1" x14ac:dyDescent="0.2">
      <c r="A15" s="1">
        <v>13</v>
      </c>
      <c r="B15" s="18" t="str">
        <f t="shared" si="0"/>
        <v>0x00D</v>
      </c>
      <c r="C15" s="44" t="s">
        <v>318</v>
      </c>
      <c r="D15" s="6" t="s">
        <v>74</v>
      </c>
      <c r="E15" s="18"/>
      <c r="F15" s="18" t="s">
        <v>253</v>
      </c>
      <c r="G15" s="1"/>
      <c r="H15" s="1" t="s">
        <v>244</v>
      </c>
    </row>
    <row r="16" spans="1:8" ht="18" customHeight="1" x14ac:dyDescent="0.2">
      <c r="A16" s="1">
        <v>14</v>
      </c>
      <c r="B16" s="18" t="str">
        <f t="shared" si="0"/>
        <v>0x00E</v>
      </c>
      <c r="C16" s="44" t="s">
        <v>319</v>
      </c>
      <c r="D16" s="6" t="s">
        <v>75</v>
      </c>
      <c r="E16" s="18"/>
      <c r="F16" s="18" t="s">
        <v>253</v>
      </c>
      <c r="G16" s="1"/>
      <c r="H16" s="1" t="s">
        <v>244</v>
      </c>
    </row>
    <row r="17" spans="1:8" ht="18" customHeight="1" x14ac:dyDescent="0.2">
      <c r="A17" s="1">
        <v>15</v>
      </c>
      <c r="B17" s="18" t="str">
        <f t="shared" si="0"/>
        <v>0x00F</v>
      </c>
      <c r="C17" s="44" t="s">
        <v>319</v>
      </c>
      <c r="D17" s="6" t="s">
        <v>76</v>
      </c>
      <c r="E17" s="18"/>
      <c r="F17" s="18" t="s">
        <v>253</v>
      </c>
      <c r="G17" s="1"/>
      <c r="H17" s="1" t="s">
        <v>244</v>
      </c>
    </row>
    <row r="18" spans="1:8" ht="18" customHeight="1" x14ac:dyDescent="0.2">
      <c r="A18" s="1">
        <v>16</v>
      </c>
      <c r="B18" s="18" t="str">
        <f t="shared" si="0"/>
        <v>0x010</v>
      </c>
      <c r="C18" s="44" t="s">
        <v>318</v>
      </c>
      <c r="D18" s="6" t="s">
        <v>77</v>
      </c>
      <c r="E18" s="18"/>
      <c r="F18" s="18" t="s">
        <v>253</v>
      </c>
      <c r="G18" s="1"/>
      <c r="H18" s="1" t="s">
        <v>244</v>
      </c>
    </row>
    <row r="19" spans="1:8" ht="18" customHeight="1" x14ac:dyDescent="0.2">
      <c r="A19" s="1">
        <v>17</v>
      </c>
      <c r="B19" s="18" t="str">
        <f t="shared" si="0"/>
        <v>0x011</v>
      </c>
      <c r="C19" s="44" t="s">
        <v>318</v>
      </c>
      <c r="D19" s="6" t="s">
        <v>78</v>
      </c>
      <c r="E19" s="18"/>
      <c r="F19" s="18" t="s">
        <v>253</v>
      </c>
      <c r="G19" s="1"/>
      <c r="H19" s="1" t="s">
        <v>244</v>
      </c>
    </row>
    <row r="20" spans="1:8" ht="18" customHeight="1" x14ac:dyDescent="0.2">
      <c r="A20" s="1">
        <v>18</v>
      </c>
      <c r="B20" s="18" t="str">
        <f t="shared" si="0"/>
        <v>0x012</v>
      </c>
      <c r="C20" s="44" t="s">
        <v>319</v>
      </c>
      <c r="D20" s="6" t="s">
        <v>156</v>
      </c>
      <c r="E20" s="18"/>
      <c r="F20" s="18" t="s">
        <v>253</v>
      </c>
      <c r="G20" s="1"/>
      <c r="H20" s="1" t="s">
        <v>244</v>
      </c>
    </row>
    <row r="21" spans="1:8" ht="18" customHeight="1" x14ac:dyDescent="0.2">
      <c r="A21" s="1">
        <v>19</v>
      </c>
      <c r="B21" s="18" t="str">
        <f t="shared" si="0"/>
        <v>0x013</v>
      </c>
      <c r="C21" s="44" t="s">
        <v>319</v>
      </c>
      <c r="D21" s="6" t="s">
        <v>157</v>
      </c>
      <c r="E21" s="18"/>
      <c r="F21" s="18" t="s">
        <v>253</v>
      </c>
      <c r="G21" s="1"/>
      <c r="H21" s="1" t="s">
        <v>244</v>
      </c>
    </row>
    <row r="22" spans="1:8" ht="18" customHeight="1" x14ac:dyDescent="0.2">
      <c r="A22" s="1">
        <v>20</v>
      </c>
      <c r="B22" s="18" t="str">
        <f t="shared" si="0"/>
        <v>0x014</v>
      </c>
      <c r="C22" s="44" t="s">
        <v>318</v>
      </c>
      <c r="D22" s="6" t="s">
        <v>158</v>
      </c>
      <c r="E22" s="18"/>
      <c r="F22" s="18" t="s">
        <v>253</v>
      </c>
      <c r="G22" s="1"/>
      <c r="H22" s="1" t="s">
        <v>244</v>
      </c>
    </row>
    <row r="23" spans="1:8" ht="18" customHeight="1" x14ac:dyDescent="0.2">
      <c r="A23" s="1">
        <v>21</v>
      </c>
      <c r="B23" s="18" t="str">
        <f t="shared" si="0"/>
        <v>0x015</v>
      </c>
      <c r="C23" s="44" t="s">
        <v>318</v>
      </c>
      <c r="D23" s="6" t="s">
        <v>159</v>
      </c>
      <c r="E23" s="18"/>
      <c r="F23" s="18" t="s">
        <v>253</v>
      </c>
      <c r="G23" s="1"/>
      <c r="H23" s="1" t="s">
        <v>244</v>
      </c>
    </row>
    <row r="24" spans="1:8" ht="18" customHeight="1" x14ac:dyDescent="0.2">
      <c r="A24" s="1">
        <v>22</v>
      </c>
      <c r="B24" s="18" t="str">
        <f t="shared" si="0"/>
        <v>0x016</v>
      </c>
      <c r="C24" s="44" t="s">
        <v>319</v>
      </c>
      <c r="D24" s="6" t="s">
        <v>160</v>
      </c>
      <c r="E24" s="18"/>
      <c r="F24" s="18" t="s">
        <v>253</v>
      </c>
      <c r="G24" s="1"/>
      <c r="H24" s="1" t="s">
        <v>244</v>
      </c>
    </row>
    <row r="25" spans="1:8" ht="18" customHeight="1" x14ac:dyDescent="0.2">
      <c r="A25" s="1">
        <v>23</v>
      </c>
      <c r="B25" s="18" t="str">
        <f t="shared" si="0"/>
        <v>0x017</v>
      </c>
      <c r="C25" s="44" t="s">
        <v>319</v>
      </c>
      <c r="D25" s="6" t="s">
        <v>161</v>
      </c>
      <c r="E25" s="18"/>
      <c r="F25" s="18" t="s">
        <v>253</v>
      </c>
      <c r="G25" s="1"/>
      <c r="H25" s="1" t="s">
        <v>244</v>
      </c>
    </row>
    <row r="26" spans="1:8" ht="18" customHeight="1" x14ac:dyDescent="0.2">
      <c r="A26" s="1">
        <v>24</v>
      </c>
      <c r="B26" s="18" t="str">
        <f t="shared" si="0"/>
        <v>0x018</v>
      </c>
      <c r="C26" s="44" t="s">
        <v>318</v>
      </c>
      <c r="D26" s="6" t="s">
        <v>79</v>
      </c>
      <c r="E26" s="18"/>
      <c r="F26" s="18" t="s">
        <v>253</v>
      </c>
      <c r="G26" s="1"/>
      <c r="H26" s="1" t="s">
        <v>244</v>
      </c>
    </row>
    <row r="27" spans="1:8" ht="18" customHeight="1" x14ac:dyDescent="0.2">
      <c r="A27" s="1">
        <v>25</v>
      </c>
      <c r="B27" s="18" t="str">
        <f t="shared" si="0"/>
        <v>0x019</v>
      </c>
      <c r="C27" s="44" t="s">
        <v>318</v>
      </c>
      <c r="D27" s="6" t="s">
        <v>80</v>
      </c>
      <c r="E27" s="18"/>
      <c r="F27" s="18" t="s">
        <v>253</v>
      </c>
      <c r="G27" s="1"/>
      <c r="H27" s="1" t="s">
        <v>244</v>
      </c>
    </row>
    <row r="28" spans="1:8" ht="18" customHeight="1" x14ac:dyDescent="0.2">
      <c r="A28" s="1">
        <v>26</v>
      </c>
      <c r="B28" s="18" t="str">
        <f t="shared" si="0"/>
        <v>0x01A</v>
      </c>
      <c r="C28" s="44" t="s">
        <v>319</v>
      </c>
      <c r="D28" s="6" t="s">
        <v>81</v>
      </c>
      <c r="E28" s="18"/>
      <c r="F28" s="18" t="s">
        <v>253</v>
      </c>
      <c r="G28" s="1"/>
      <c r="H28" s="1" t="s">
        <v>244</v>
      </c>
    </row>
    <row r="29" spans="1:8" ht="18" customHeight="1" x14ac:dyDescent="0.2">
      <c r="A29" s="1">
        <v>27</v>
      </c>
      <c r="B29" s="18" t="str">
        <f t="shared" si="0"/>
        <v>0x01B</v>
      </c>
      <c r="C29" s="44" t="s">
        <v>319</v>
      </c>
      <c r="D29" s="6" t="s">
        <v>82</v>
      </c>
      <c r="E29" s="18"/>
      <c r="F29" s="18" t="s">
        <v>253</v>
      </c>
      <c r="G29" s="1"/>
      <c r="H29" s="1" t="s">
        <v>244</v>
      </c>
    </row>
    <row r="30" spans="1:8" ht="18" customHeight="1" x14ac:dyDescent="0.2">
      <c r="A30" s="1">
        <v>28</v>
      </c>
      <c r="B30" s="18" t="str">
        <f t="shared" si="0"/>
        <v>0x01C</v>
      </c>
      <c r="C30" s="44" t="s">
        <v>318</v>
      </c>
      <c r="D30" s="6" t="s">
        <v>83</v>
      </c>
      <c r="E30" s="18"/>
      <c r="F30" s="18" t="s">
        <v>253</v>
      </c>
      <c r="G30" s="1"/>
      <c r="H30" s="1" t="s">
        <v>244</v>
      </c>
    </row>
    <row r="31" spans="1:8" ht="18" customHeight="1" x14ac:dyDescent="0.2">
      <c r="A31" s="1">
        <v>29</v>
      </c>
      <c r="B31" s="18" t="str">
        <f t="shared" si="0"/>
        <v>0x01D</v>
      </c>
      <c r="C31" s="44" t="s">
        <v>318</v>
      </c>
      <c r="D31" s="6" t="s">
        <v>84</v>
      </c>
      <c r="E31" s="18"/>
      <c r="F31" s="18" t="s">
        <v>253</v>
      </c>
      <c r="G31" s="1"/>
      <c r="H31" s="1" t="s">
        <v>244</v>
      </c>
    </row>
    <row r="32" spans="1:8" ht="18" customHeight="1" x14ac:dyDescent="0.2">
      <c r="A32" s="1">
        <v>30</v>
      </c>
      <c r="B32" s="18" t="str">
        <f t="shared" si="0"/>
        <v>0x01E</v>
      </c>
      <c r="C32" s="44" t="s">
        <v>319</v>
      </c>
      <c r="D32" s="6" t="s">
        <v>85</v>
      </c>
      <c r="E32" s="18"/>
      <c r="F32" s="18" t="s">
        <v>253</v>
      </c>
      <c r="G32" s="1"/>
      <c r="H32" s="1" t="s">
        <v>244</v>
      </c>
    </row>
    <row r="33" spans="1:8" ht="18" customHeight="1" x14ac:dyDescent="0.2">
      <c r="A33" s="1">
        <v>31</v>
      </c>
      <c r="B33" s="18" t="str">
        <f t="shared" si="0"/>
        <v>0x01F</v>
      </c>
      <c r="C33" s="44" t="s">
        <v>319</v>
      </c>
      <c r="D33" s="6" t="s">
        <v>86</v>
      </c>
      <c r="E33" s="18"/>
      <c r="F33" s="18" t="s">
        <v>253</v>
      </c>
      <c r="G33" s="1"/>
      <c r="H33" s="1" t="s">
        <v>244</v>
      </c>
    </row>
    <row r="34" spans="1:8" ht="18" customHeight="1" x14ac:dyDescent="0.2">
      <c r="A34" s="1">
        <v>32</v>
      </c>
      <c r="B34" s="18" t="str">
        <f t="shared" si="0"/>
        <v>0x020</v>
      </c>
      <c r="C34" s="44" t="s">
        <v>318</v>
      </c>
      <c r="D34" s="6" t="s">
        <v>87</v>
      </c>
      <c r="E34" s="18"/>
      <c r="F34" s="18" t="s">
        <v>253</v>
      </c>
      <c r="G34" s="1"/>
      <c r="H34" s="1" t="s">
        <v>244</v>
      </c>
    </row>
    <row r="35" spans="1:8" ht="18" customHeight="1" x14ac:dyDescent="0.2">
      <c r="A35" s="1">
        <v>33</v>
      </c>
      <c r="B35" s="18" t="str">
        <f t="shared" si="0"/>
        <v>0x021</v>
      </c>
      <c r="C35" s="44" t="s">
        <v>318</v>
      </c>
      <c r="D35" s="6" t="s">
        <v>88</v>
      </c>
      <c r="E35" s="18"/>
      <c r="F35" s="18" t="s">
        <v>253</v>
      </c>
      <c r="G35" s="1"/>
      <c r="H35" s="1" t="s">
        <v>244</v>
      </c>
    </row>
    <row r="36" spans="1:8" ht="18" customHeight="1" x14ac:dyDescent="0.2">
      <c r="A36" s="1">
        <v>34</v>
      </c>
      <c r="B36" s="18" t="str">
        <f t="shared" si="0"/>
        <v>0x022</v>
      </c>
      <c r="C36" s="44" t="s">
        <v>319</v>
      </c>
      <c r="D36" s="6" t="s">
        <v>162</v>
      </c>
      <c r="E36" s="18"/>
      <c r="F36" s="18" t="s">
        <v>253</v>
      </c>
      <c r="G36" s="1"/>
      <c r="H36" s="1" t="s">
        <v>244</v>
      </c>
    </row>
    <row r="37" spans="1:8" ht="18" customHeight="1" x14ac:dyDescent="0.2">
      <c r="A37" s="1">
        <v>35</v>
      </c>
      <c r="B37" s="18" t="str">
        <f t="shared" si="0"/>
        <v>0x023</v>
      </c>
      <c r="C37" s="44" t="s">
        <v>319</v>
      </c>
      <c r="D37" s="6" t="s">
        <v>163</v>
      </c>
      <c r="E37" s="18"/>
      <c r="F37" s="18" t="s">
        <v>253</v>
      </c>
      <c r="G37" s="1"/>
      <c r="H37" s="1" t="s">
        <v>244</v>
      </c>
    </row>
    <row r="38" spans="1:8" ht="18" customHeight="1" x14ac:dyDescent="0.2">
      <c r="A38" s="1">
        <v>36</v>
      </c>
      <c r="B38" s="18" t="str">
        <f t="shared" si="0"/>
        <v>0x024</v>
      </c>
      <c r="C38" s="44" t="s">
        <v>318</v>
      </c>
      <c r="D38" s="6" t="s">
        <v>164</v>
      </c>
      <c r="E38" s="18"/>
      <c r="F38" s="18" t="s">
        <v>253</v>
      </c>
      <c r="G38" s="1"/>
      <c r="H38" s="1" t="s">
        <v>244</v>
      </c>
    </row>
    <row r="39" spans="1:8" ht="18" customHeight="1" x14ac:dyDescent="0.2">
      <c r="A39" s="1">
        <v>37</v>
      </c>
      <c r="B39" s="18" t="str">
        <f t="shared" si="0"/>
        <v>0x025</v>
      </c>
      <c r="C39" s="44" t="s">
        <v>318</v>
      </c>
      <c r="D39" s="6" t="s">
        <v>165</v>
      </c>
      <c r="E39" s="18"/>
      <c r="F39" s="18" t="s">
        <v>253</v>
      </c>
      <c r="G39" s="1"/>
      <c r="H39" s="1" t="s">
        <v>244</v>
      </c>
    </row>
    <row r="40" spans="1:8" ht="18" customHeight="1" x14ac:dyDescent="0.2">
      <c r="A40" s="1">
        <v>38</v>
      </c>
      <c r="B40" s="18" t="str">
        <f t="shared" si="0"/>
        <v>0x026</v>
      </c>
      <c r="C40" s="44" t="s">
        <v>319</v>
      </c>
      <c r="D40" s="6" t="s">
        <v>166</v>
      </c>
      <c r="E40" s="18"/>
      <c r="F40" s="18" t="s">
        <v>253</v>
      </c>
      <c r="G40" s="1"/>
      <c r="H40" s="1" t="s">
        <v>244</v>
      </c>
    </row>
    <row r="41" spans="1:8" ht="18" customHeight="1" x14ac:dyDescent="0.2">
      <c r="A41" s="1">
        <v>39</v>
      </c>
      <c r="B41" s="18" t="str">
        <f t="shared" si="0"/>
        <v>0x027</v>
      </c>
      <c r="C41" s="44" t="s">
        <v>319</v>
      </c>
      <c r="D41" s="6" t="s">
        <v>167</v>
      </c>
      <c r="E41" s="18"/>
      <c r="F41" s="18" t="s">
        <v>253</v>
      </c>
      <c r="G41" s="1"/>
      <c r="H41" s="1" t="s">
        <v>244</v>
      </c>
    </row>
    <row r="42" spans="1:8" ht="18" customHeight="1" x14ac:dyDescent="0.2">
      <c r="A42" s="1">
        <v>40</v>
      </c>
      <c r="B42" s="18" t="str">
        <f t="shared" si="0"/>
        <v>0x028</v>
      </c>
      <c r="C42" s="1" t="s">
        <v>320</v>
      </c>
      <c r="D42" s="6" t="s">
        <v>19</v>
      </c>
      <c r="E42" s="18"/>
      <c r="F42" s="18" t="s">
        <v>205</v>
      </c>
      <c r="G42" s="1"/>
      <c r="H42" s="1" t="s">
        <v>247</v>
      </c>
    </row>
    <row r="43" spans="1:8" ht="18" customHeight="1" x14ac:dyDescent="0.2">
      <c r="A43" s="1">
        <v>41</v>
      </c>
      <c r="B43" s="18" t="str">
        <f t="shared" si="0"/>
        <v>0x029</v>
      </c>
      <c r="C43" s="1" t="s">
        <v>320</v>
      </c>
      <c r="D43" s="6" t="s">
        <v>20</v>
      </c>
      <c r="E43" s="18"/>
      <c r="F43" s="18" t="s">
        <v>205</v>
      </c>
      <c r="G43" s="1"/>
      <c r="H43" s="1" t="s">
        <v>247</v>
      </c>
    </row>
    <row r="44" spans="1:8" ht="18" customHeight="1" x14ac:dyDescent="0.2">
      <c r="A44" s="1">
        <v>42</v>
      </c>
      <c r="B44" s="18" t="str">
        <f t="shared" si="0"/>
        <v>0x02A</v>
      </c>
      <c r="C44" s="44" t="s">
        <v>320</v>
      </c>
      <c r="D44" s="6" t="s">
        <v>21</v>
      </c>
      <c r="E44" s="18"/>
      <c r="F44" s="18" t="s">
        <v>205</v>
      </c>
      <c r="G44" s="1"/>
      <c r="H44" s="1" t="s">
        <v>247</v>
      </c>
    </row>
    <row r="45" spans="1:8" ht="18" customHeight="1" x14ac:dyDescent="0.2">
      <c r="A45" s="1">
        <v>43</v>
      </c>
      <c r="B45" s="18" t="str">
        <f t="shared" si="0"/>
        <v>0x02B</v>
      </c>
      <c r="C45" s="44" t="s">
        <v>320</v>
      </c>
      <c r="D45" s="6" t="s">
        <v>22</v>
      </c>
      <c r="E45" s="18"/>
      <c r="F45" s="18" t="s">
        <v>205</v>
      </c>
      <c r="G45" s="1"/>
      <c r="H45" s="1" t="s">
        <v>247</v>
      </c>
    </row>
    <row r="46" spans="1:8" ht="18" customHeight="1" x14ac:dyDescent="0.2">
      <c r="A46" s="1">
        <v>44</v>
      </c>
      <c r="B46" s="18" t="str">
        <f t="shared" si="0"/>
        <v>0x02C</v>
      </c>
      <c r="C46" s="44" t="s">
        <v>320</v>
      </c>
      <c r="D46" s="6" t="s">
        <v>206</v>
      </c>
      <c r="E46" s="18" t="s">
        <v>206</v>
      </c>
      <c r="F46" s="18" t="s">
        <v>205</v>
      </c>
      <c r="G46" s="1" t="s">
        <v>261</v>
      </c>
      <c r="H46" s="1" t="s">
        <v>247</v>
      </c>
    </row>
    <row r="47" spans="1:8" ht="18" customHeight="1" x14ac:dyDescent="0.2">
      <c r="A47" s="1">
        <v>45</v>
      </c>
      <c r="B47" s="18" t="str">
        <f t="shared" si="0"/>
        <v>0x02D</v>
      </c>
      <c r="C47" s="44" t="s">
        <v>320</v>
      </c>
      <c r="D47" s="6" t="s">
        <v>206</v>
      </c>
      <c r="E47" s="18" t="s">
        <v>206</v>
      </c>
      <c r="F47" s="18" t="s">
        <v>205</v>
      </c>
      <c r="G47" s="1" t="s">
        <v>260</v>
      </c>
      <c r="H47" s="1" t="s">
        <v>247</v>
      </c>
    </row>
    <row r="48" spans="1:8" ht="18" customHeight="1" x14ac:dyDescent="0.2">
      <c r="A48" s="1">
        <v>46</v>
      </c>
      <c r="B48" s="18" t="str">
        <f t="shared" si="0"/>
        <v>0x02E</v>
      </c>
      <c r="C48" s="44" t="s">
        <v>320</v>
      </c>
      <c r="D48" s="6" t="s">
        <v>206</v>
      </c>
      <c r="E48" s="18" t="s">
        <v>206</v>
      </c>
      <c r="F48" s="18" t="s">
        <v>205</v>
      </c>
      <c r="G48" s="1"/>
      <c r="H48" s="1" t="s">
        <v>247</v>
      </c>
    </row>
    <row r="49" spans="1:8" ht="18" customHeight="1" x14ac:dyDescent="0.2">
      <c r="A49" s="1">
        <v>47</v>
      </c>
      <c r="B49" s="18" t="str">
        <f t="shared" si="0"/>
        <v>0x02F</v>
      </c>
      <c r="C49" s="44" t="s">
        <v>320</v>
      </c>
      <c r="D49" s="6" t="s">
        <v>206</v>
      </c>
      <c r="E49" s="18" t="s">
        <v>206</v>
      </c>
      <c r="F49" s="18" t="s">
        <v>205</v>
      </c>
      <c r="G49" s="1"/>
      <c r="H49" s="1" t="s">
        <v>247</v>
      </c>
    </row>
    <row r="50" spans="1:8" ht="18" customHeight="1" x14ac:dyDescent="0.2">
      <c r="A50" s="1">
        <v>48</v>
      </c>
      <c r="B50" s="18" t="str">
        <f t="shared" si="0"/>
        <v>0x030</v>
      </c>
      <c r="C50" s="44" t="s">
        <v>320</v>
      </c>
      <c r="D50" s="6" t="s">
        <v>206</v>
      </c>
      <c r="E50" s="18" t="s">
        <v>206</v>
      </c>
      <c r="F50" s="18" t="s">
        <v>205</v>
      </c>
      <c r="G50" s="1"/>
      <c r="H50" s="1" t="s">
        <v>247</v>
      </c>
    </row>
    <row r="51" spans="1:8" ht="18" customHeight="1" x14ac:dyDescent="0.2">
      <c r="A51" s="1">
        <v>49</v>
      </c>
      <c r="B51" s="18" t="str">
        <f t="shared" si="0"/>
        <v>0x031</v>
      </c>
      <c r="C51" s="44" t="s">
        <v>320</v>
      </c>
      <c r="D51" s="6" t="s">
        <v>206</v>
      </c>
      <c r="E51" s="18" t="s">
        <v>206</v>
      </c>
      <c r="F51" s="18" t="s">
        <v>205</v>
      </c>
      <c r="G51" s="1"/>
      <c r="H51" s="1" t="s">
        <v>247</v>
      </c>
    </row>
    <row r="52" spans="1:8" ht="18" customHeight="1" x14ac:dyDescent="0.2">
      <c r="A52" s="1">
        <v>50</v>
      </c>
      <c r="B52" s="18" t="str">
        <f t="shared" si="0"/>
        <v>0x032</v>
      </c>
      <c r="C52" s="44" t="s">
        <v>320</v>
      </c>
      <c r="D52" s="6" t="s">
        <v>206</v>
      </c>
      <c r="E52" s="20" t="s">
        <v>310</v>
      </c>
      <c r="F52" s="18" t="s">
        <v>205</v>
      </c>
      <c r="G52" s="1" t="s">
        <v>263</v>
      </c>
      <c r="H52" s="1" t="s">
        <v>247</v>
      </c>
    </row>
    <row r="53" spans="1:8" ht="18" customHeight="1" x14ac:dyDescent="0.2">
      <c r="A53" s="1">
        <v>51</v>
      </c>
      <c r="B53" s="18" t="str">
        <f t="shared" si="0"/>
        <v>0x033</v>
      </c>
      <c r="C53" s="44" t="s">
        <v>320</v>
      </c>
      <c r="D53" s="6" t="s">
        <v>206</v>
      </c>
      <c r="E53" s="20" t="s">
        <v>310</v>
      </c>
      <c r="F53" s="18" t="s">
        <v>205</v>
      </c>
      <c r="G53" s="1" t="s">
        <v>264</v>
      </c>
      <c r="H53" s="1" t="s">
        <v>247</v>
      </c>
    </row>
    <row r="54" spans="1:8" ht="18" customHeight="1" x14ac:dyDescent="0.2">
      <c r="A54" s="1">
        <v>52</v>
      </c>
      <c r="B54" s="18" t="str">
        <f t="shared" si="0"/>
        <v>0x034</v>
      </c>
      <c r="C54" s="44" t="s">
        <v>320</v>
      </c>
      <c r="D54" s="6" t="s">
        <v>206</v>
      </c>
      <c r="E54" s="18" t="s">
        <v>206</v>
      </c>
      <c r="F54" s="18" t="s">
        <v>205</v>
      </c>
      <c r="G54" s="1"/>
      <c r="H54" s="1" t="s">
        <v>247</v>
      </c>
    </row>
    <row r="55" spans="1:8" ht="18" customHeight="1" x14ac:dyDescent="0.2">
      <c r="A55" s="1">
        <v>53</v>
      </c>
      <c r="B55" s="18" t="str">
        <f t="shared" si="0"/>
        <v>0x035</v>
      </c>
      <c r="C55" s="44" t="s">
        <v>320</v>
      </c>
      <c r="D55" s="6" t="s">
        <v>206</v>
      </c>
      <c r="E55" s="18" t="s">
        <v>206</v>
      </c>
      <c r="F55" s="18" t="s">
        <v>205</v>
      </c>
      <c r="G55" s="1"/>
      <c r="H55" s="1" t="s">
        <v>247</v>
      </c>
    </row>
    <row r="56" spans="1:8" ht="18" customHeight="1" x14ac:dyDescent="0.2">
      <c r="A56" s="1">
        <v>54</v>
      </c>
      <c r="B56" s="18" t="str">
        <f t="shared" si="0"/>
        <v>0x036</v>
      </c>
      <c r="C56" s="44" t="s">
        <v>320</v>
      </c>
      <c r="D56" s="6" t="s">
        <v>206</v>
      </c>
      <c r="E56" s="18" t="s">
        <v>206</v>
      </c>
      <c r="F56" s="18" t="s">
        <v>205</v>
      </c>
      <c r="G56" s="1"/>
      <c r="H56" s="1" t="s">
        <v>247</v>
      </c>
    </row>
    <row r="57" spans="1:8" ht="18" customHeight="1" x14ac:dyDescent="0.2">
      <c r="A57" s="1">
        <v>55</v>
      </c>
      <c r="B57" s="18" t="str">
        <f t="shared" si="0"/>
        <v>0x037</v>
      </c>
      <c r="C57" s="44" t="s">
        <v>320</v>
      </c>
      <c r="D57" s="6" t="s">
        <v>206</v>
      </c>
      <c r="E57" s="18" t="s">
        <v>206</v>
      </c>
      <c r="F57" s="18" t="s">
        <v>205</v>
      </c>
      <c r="G57" s="1"/>
      <c r="H57" s="1" t="s">
        <v>247</v>
      </c>
    </row>
    <row r="58" spans="1:8" ht="18" customHeight="1" x14ac:dyDescent="0.2">
      <c r="A58" s="1">
        <v>56</v>
      </c>
      <c r="B58" s="18" t="str">
        <f t="shared" si="0"/>
        <v>0x038</v>
      </c>
      <c r="C58" s="1" t="s">
        <v>321</v>
      </c>
      <c r="D58" s="6" t="s">
        <v>206</v>
      </c>
      <c r="E58" s="18" t="s">
        <v>206</v>
      </c>
      <c r="F58" s="18" t="s">
        <v>205</v>
      </c>
      <c r="G58" s="1" t="s">
        <v>256</v>
      </c>
      <c r="H58" s="1" t="s">
        <v>247</v>
      </c>
    </row>
    <row r="59" spans="1:8" ht="18" customHeight="1" x14ac:dyDescent="0.2">
      <c r="A59" s="1">
        <v>57</v>
      </c>
      <c r="B59" s="18" t="str">
        <f t="shared" si="0"/>
        <v>0x039</v>
      </c>
      <c r="C59" s="1" t="s">
        <v>321</v>
      </c>
      <c r="D59" s="6" t="s">
        <v>206</v>
      </c>
      <c r="E59" s="18" t="s">
        <v>206</v>
      </c>
      <c r="F59" s="18" t="s">
        <v>205</v>
      </c>
      <c r="G59" s="1" t="s">
        <v>256</v>
      </c>
      <c r="H59" s="1" t="s">
        <v>247</v>
      </c>
    </row>
    <row r="60" spans="1:8" ht="18" customHeight="1" x14ac:dyDescent="0.2">
      <c r="A60" s="1">
        <v>58</v>
      </c>
      <c r="B60" s="18" t="str">
        <f t="shared" si="0"/>
        <v>0x03A</v>
      </c>
      <c r="C60" s="44" t="s">
        <v>321</v>
      </c>
      <c r="D60" s="6" t="s">
        <v>206</v>
      </c>
      <c r="E60" s="18" t="s">
        <v>206</v>
      </c>
      <c r="F60" s="18" t="s">
        <v>205</v>
      </c>
      <c r="G60" s="1" t="s">
        <v>256</v>
      </c>
      <c r="H60" s="1" t="s">
        <v>247</v>
      </c>
    </row>
    <row r="61" spans="1:8" ht="18" customHeight="1" x14ac:dyDescent="0.2">
      <c r="A61" s="1">
        <v>59</v>
      </c>
      <c r="B61" s="18" t="str">
        <f t="shared" si="0"/>
        <v>0x03B</v>
      </c>
      <c r="C61" s="44" t="s">
        <v>321</v>
      </c>
      <c r="D61" s="6" t="s">
        <v>206</v>
      </c>
      <c r="E61" s="18" t="s">
        <v>206</v>
      </c>
      <c r="F61" s="18" t="s">
        <v>205</v>
      </c>
      <c r="G61" s="1" t="s">
        <v>256</v>
      </c>
      <c r="H61" s="1" t="s">
        <v>247</v>
      </c>
    </row>
    <row r="62" spans="1:8" ht="18" customHeight="1" x14ac:dyDescent="0.2">
      <c r="A62" s="1">
        <v>60</v>
      </c>
      <c r="B62" s="18" t="str">
        <f t="shared" si="0"/>
        <v>0x03C</v>
      </c>
      <c r="C62" s="44" t="s">
        <v>321</v>
      </c>
      <c r="D62" s="6" t="s">
        <v>206</v>
      </c>
      <c r="E62" s="18" t="s">
        <v>206</v>
      </c>
      <c r="F62" s="18" t="s">
        <v>205</v>
      </c>
      <c r="G62" s="1" t="s">
        <v>256</v>
      </c>
      <c r="H62" s="1" t="s">
        <v>247</v>
      </c>
    </row>
    <row r="63" spans="1:8" ht="18" customHeight="1" x14ac:dyDescent="0.2">
      <c r="A63" s="1">
        <v>61</v>
      </c>
      <c r="B63" s="18" t="str">
        <f t="shared" si="0"/>
        <v>0x03D</v>
      </c>
      <c r="C63" s="44" t="s">
        <v>321</v>
      </c>
      <c r="D63" s="6" t="s">
        <v>206</v>
      </c>
      <c r="E63" s="18" t="s">
        <v>206</v>
      </c>
      <c r="F63" s="18" t="s">
        <v>205</v>
      </c>
      <c r="G63" s="1" t="s">
        <v>256</v>
      </c>
      <c r="H63" s="1" t="s">
        <v>247</v>
      </c>
    </row>
    <row r="64" spans="1:8" ht="18" customHeight="1" x14ac:dyDescent="0.2">
      <c r="A64" s="1">
        <v>62</v>
      </c>
      <c r="B64" s="18" t="str">
        <f t="shared" si="0"/>
        <v>0x03E</v>
      </c>
      <c r="C64" s="44" t="s">
        <v>321</v>
      </c>
      <c r="D64" s="6" t="s">
        <v>206</v>
      </c>
      <c r="E64" s="18" t="s">
        <v>206</v>
      </c>
      <c r="F64" s="18" t="s">
        <v>205</v>
      </c>
      <c r="G64" s="1" t="s">
        <v>256</v>
      </c>
      <c r="H64" s="1" t="s">
        <v>247</v>
      </c>
    </row>
    <row r="65" spans="1:8" ht="18" customHeight="1" x14ac:dyDescent="0.2">
      <c r="A65" s="1">
        <v>63</v>
      </c>
      <c r="B65" s="18" t="str">
        <f t="shared" si="0"/>
        <v>0x03F</v>
      </c>
      <c r="C65" s="44" t="s">
        <v>321</v>
      </c>
      <c r="D65" s="6" t="s">
        <v>206</v>
      </c>
      <c r="E65" s="18" t="s">
        <v>206</v>
      </c>
      <c r="F65" s="18" t="s">
        <v>205</v>
      </c>
      <c r="G65" s="1" t="s">
        <v>256</v>
      </c>
      <c r="H65" s="1" t="s">
        <v>247</v>
      </c>
    </row>
    <row r="66" spans="1:8" ht="18" customHeight="1" x14ac:dyDescent="0.2">
      <c r="A66" s="1">
        <v>64</v>
      </c>
      <c r="B66" s="18" t="str">
        <f t="shared" ref="B66:B129" si="1">"0x"&amp;DEC2HEX(A66,3)</f>
        <v>0x040</v>
      </c>
      <c r="C66" s="44" t="s">
        <v>321</v>
      </c>
      <c r="D66" s="6" t="s">
        <v>206</v>
      </c>
      <c r="E66" s="18" t="s">
        <v>206</v>
      </c>
      <c r="F66" s="18" t="s">
        <v>205</v>
      </c>
      <c r="G66" s="1" t="s">
        <v>256</v>
      </c>
      <c r="H66" s="1" t="s">
        <v>247</v>
      </c>
    </row>
    <row r="67" spans="1:8" ht="18" customHeight="1" x14ac:dyDescent="0.2">
      <c r="A67" s="1">
        <v>65</v>
      </c>
      <c r="B67" s="18" t="str">
        <f t="shared" si="1"/>
        <v>0x041</v>
      </c>
      <c r="C67" s="44" t="s">
        <v>321</v>
      </c>
      <c r="D67" s="6" t="s">
        <v>206</v>
      </c>
      <c r="E67" s="18" t="s">
        <v>206</v>
      </c>
      <c r="F67" s="18" t="s">
        <v>205</v>
      </c>
      <c r="G67" s="1" t="s">
        <v>256</v>
      </c>
      <c r="H67" s="1" t="s">
        <v>247</v>
      </c>
    </row>
    <row r="68" spans="1:8" ht="18" customHeight="1" x14ac:dyDescent="0.2">
      <c r="A68" s="1">
        <v>66</v>
      </c>
      <c r="B68" s="18" t="str">
        <f t="shared" si="1"/>
        <v>0x042</v>
      </c>
      <c r="C68" s="44" t="s">
        <v>321</v>
      </c>
      <c r="D68" s="6" t="s">
        <v>206</v>
      </c>
      <c r="E68" s="18" t="s">
        <v>206</v>
      </c>
      <c r="F68" s="18" t="s">
        <v>205</v>
      </c>
      <c r="G68" s="1" t="s">
        <v>256</v>
      </c>
      <c r="H68" s="1" t="s">
        <v>247</v>
      </c>
    </row>
    <row r="69" spans="1:8" ht="18" customHeight="1" x14ac:dyDescent="0.2">
      <c r="A69" s="1">
        <v>67</v>
      </c>
      <c r="B69" s="18" t="str">
        <f t="shared" si="1"/>
        <v>0x043</v>
      </c>
      <c r="C69" s="44" t="s">
        <v>321</v>
      </c>
      <c r="D69" s="6" t="s">
        <v>206</v>
      </c>
      <c r="E69" s="18" t="s">
        <v>206</v>
      </c>
      <c r="F69" s="18" t="s">
        <v>205</v>
      </c>
      <c r="G69" s="1" t="s">
        <v>256</v>
      </c>
      <c r="H69" s="1" t="s">
        <v>247</v>
      </c>
    </row>
    <row r="70" spans="1:8" ht="18" customHeight="1" x14ac:dyDescent="0.2">
      <c r="A70" s="1">
        <v>68</v>
      </c>
      <c r="B70" s="18" t="str">
        <f t="shared" si="1"/>
        <v>0x044</v>
      </c>
      <c r="C70" s="44" t="s">
        <v>321</v>
      </c>
      <c r="D70" s="6" t="s">
        <v>206</v>
      </c>
      <c r="E70" s="18" t="s">
        <v>206</v>
      </c>
      <c r="F70" s="18" t="s">
        <v>205</v>
      </c>
      <c r="G70" s="1" t="s">
        <v>256</v>
      </c>
      <c r="H70" s="1" t="s">
        <v>247</v>
      </c>
    </row>
    <row r="71" spans="1:8" ht="18" customHeight="1" x14ac:dyDescent="0.2">
      <c r="A71" s="1">
        <v>69</v>
      </c>
      <c r="B71" s="18" t="str">
        <f t="shared" si="1"/>
        <v>0x045</v>
      </c>
      <c r="C71" s="44" t="s">
        <v>321</v>
      </c>
      <c r="D71" s="6" t="s">
        <v>206</v>
      </c>
      <c r="E71" s="18" t="s">
        <v>206</v>
      </c>
      <c r="F71" s="18" t="s">
        <v>205</v>
      </c>
      <c r="G71" s="1" t="s">
        <v>256</v>
      </c>
      <c r="H71" s="1" t="s">
        <v>247</v>
      </c>
    </row>
    <row r="72" spans="1:8" ht="18" customHeight="1" x14ac:dyDescent="0.2">
      <c r="A72" s="1">
        <v>70</v>
      </c>
      <c r="B72" s="18" t="str">
        <f t="shared" si="1"/>
        <v>0x046</v>
      </c>
      <c r="C72" s="44" t="s">
        <v>321</v>
      </c>
      <c r="D72" s="6" t="s">
        <v>206</v>
      </c>
      <c r="E72" s="18" t="s">
        <v>206</v>
      </c>
      <c r="F72" s="18" t="s">
        <v>205</v>
      </c>
      <c r="G72" s="1"/>
      <c r="H72" s="1" t="s">
        <v>247</v>
      </c>
    </row>
    <row r="73" spans="1:8" ht="18" customHeight="1" x14ac:dyDescent="0.2">
      <c r="A73" s="1">
        <v>71</v>
      </c>
      <c r="B73" s="18" t="str">
        <f t="shared" si="1"/>
        <v>0x047</v>
      </c>
      <c r="C73" s="44" t="s">
        <v>321</v>
      </c>
      <c r="D73" s="6" t="s">
        <v>206</v>
      </c>
      <c r="E73" s="18" t="s">
        <v>206</v>
      </c>
      <c r="F73" s="18" t="s">
        <v>205</v>
      </c>
      <c r="G73" s="1"/>
      <c r="H73" s="1" t="s">
        <v>247</v>
      </c>
    </row>
    <row r="74" spans="1:8" ht="18" customHeight="1" x14ac:dyDescent="0.2">
      <c r="A74" s="1">
        <v>72</v>
      </c>
      <c r="B74" s="18" t="str">
        <f t="shared" si="1"/>
        <v>0x048</v>
      </c>
      <c r="C74" s="44" t="s">
        <v>321</v>
      </c>
      <c r="D74" s="6" t="s">
        <v>206</v>
      </c>
      <c r="E74" s="18" t="s">
        <v>206</v>
      </c>
      <c r="F74" s="18" t="s">
        <v>205</v>
      </c>
      <c r="G74" s="1"/>
      <c r="H74" s="1" t="s">
        <v>247</v>
      </c>
    </row>
    <row r="75" spans="1:8" ht="18" customHeight="1" x14ac:dyDescent="0.2">
      <c r="A75" s="1">
        <v>73</v>
      </c>
      <c r="B75" s="18" t="str">
        <f t="shared" si="1"/>
        <v>0x049</v>
      </c>
      <c r="C75" s="44" t="s">
        <v>321</v>
      </c>
      <c r="D75" s="6" t="s">
        <v>206</v>
      </c>
      <c r="E75" s="18" t="s">
        <v>206</v>
      </c>
      <c r="F75" s="18" t="s">
        <v>205</v>
      </c>
      <c r="G75" s="1"/>
      <c r="H75" s="1" t="s">
        <v>247</v>
      </c>
    </row>
    <row r="76" spans="1:8" ht="18" customHeight="1" x14ac:dyDescent="0.2">
      <c r="A76" s="1">
        <v>74</v>
      </c>
      <c r="B76" s="18" t="str">
        <f t="shared" si="1"/>
        <v>0x04A</v>
      </c>
      <c r="C76" s="44" t="s">
        <v>321</v>
      </c>
      <c r="D76" s="6" t="s">
        <v>206</v>
      </c>
      <c r="E76" s="18" t="s">
        <v>206</v>
      </c>
      <c r="F76" s="18" t="s">
        <v>205</v>
      </c>
      <c r="G76" s="1"/>
      <c r="H76" s="1" t="s">
        <v>247</v>
      </c>
    </row>
    <row r="77" spans="1:8" ht="18" customHeight="1" x14ac:dyDescent="0.2">
      <c r="A77" s="1">
        <v>75</v>
      </c>
      <c r="B77" s="18" t="str">
        <f t="shared" si="1"/>
        <v>0x04B</v>
      </c>
      <c r="C77" s="44" t="s">
        <v>321</v>
      </c>
      <c r="D77" s="6" t="s">
        <v>206</v>
      </c>
      <c r="E77" s="18" t="s">
        <v>206</v>
      </c>
      <c r="F77" s="18" t="s">
        <v>205</v>
      </c>
      <c r="G77" s="1"/>
      <c r="H77" s="1" t="s">
        <v>247</v>
      </c>
    </row>
    <row r="78" spans="1:8" ht="18" customHeight="1" x14ac:dyDescent="0.2">
      <c r="A78" s="1">
        <v>76</v>
      </c>
      <c r="B78" s="18" t="str">
        <f t="shared" si="1"/>
        <v>0x04C</v>
      </c>
      <c r="C78" s="1" t="s">
        <v>322</v>
      </c>
      <c r="D78" s="6" t="s">
        <v>206</v>
      </c>
      <c r="E78" s="18" t="s">
        <v>206</v>
      </c>
      <c r="F78" s="18" t="s">
        <v>205</v>
      </c>
      <c r="G78" s="1"/>
      <c r="H78" s="1" t="s">
        <v>247</v>
      </c>
    </row>
    <row r="79" spans="1:8" ht="18" customHeight="1" x14ac:dyDescent="0.2">
      <c r="A79" s="1">
        <v>77</v>
      </c>
      <c r="B79" s="18" t="str">
        <f t="shared" si="1"/>
        <v>0x04D</v>
      </c>
      <c r="C79" s="1" t="s">
        <v>322</v>
      </c>
      <c r="D79" s="6" t="s">
        <v>206</v>
      </c>
      <c r="E79" s="18" t="s">
        <v>206</v>
      </c>
      <c r="F79" s="18" t="s">
        <v>205</v>
      </c>
      <c r="G79" s="1"/>
      <c r="H79" s="1" t="s">
        <v>247</v>
      </c>
    </row>
    <row r="80" spans="1:8" ht="18" customHeight="1" x14ac:dyDescent="0.2">
      <c r="A80" s="1">
        <v>78</v>
      </c>
      <c r="B80" s="18" t="str">
        <f t="shared" si="1"/>
        <v>0x04E</v>
      </c>
      <c r="C80" s="44" t="s">
        <v>322</v>
      </c>
      <c r="D80" s="6" t="s">
        <v>206</v>
      </c>
      <c r="E80" s="18" t="s">
        <v>206</v>
      </c>
      <c r="F80" s="18" t="s">
        <v>205</v>
      </c>
      <c r="G80" s="1"/>
      <c r="H80" s="1" t="s">
        <v>247</v>
      </c>
    </row>
    <row r="81" spans="1:8" ht="18" customHeight="1" x14ac:dyDescent="0.2">
      <c r="A81" s="1">
        <v>79</v>
      </c>
      <c r="B81" s="18" t="str">
        <f t="shared" si="1"/>
        <v>0x04F</v>
      </c>
      <c r="C81" s="44" t="s">
        <v>322</v>
      </c>
      <c r="D81" s="6" t="s">
        <v>206</v>
      </c>
      <c r="E81" s="18" t="s">
        <v>206</v>
      </c>
      <c r="F81" s="18" t="s">
        <v>205</v>
      </c>
      <c r="G81" s="1"/>
      <c r="H81" s="1" t="s">
        <v>247</v>
      </c>
    </row>
    <row r="82" spans="1:8" ht="18" customHeight="1" x14ac:dyDescent="0.2">
      <c r="A82" s="1">
        <v>80</v>
      </c>
      <c r="B82" s="18" t="str">
        <f t="shared" si="1"/>
        <v>0x050</v>
      </c>
      <c r="C82" s="44" t="s">
        <v>322</v>
      </c>
      <c r="D82" s="6" t="s">
        <v>206</v>
      </c>
      <c r="E82" s="18" t="s">
        <v>206</v>
      </c>
      <c r="F82" s="18" t="s">
        <v>205</v>
      </c>
      <c r="G82" s="1"/>
      <c r="H82" s="1" t="s">
        <v>247</v>
      </c>
    </row>
    <row r="83" spans="1:8" ht="18" customHeight="1" x14ac:dyDescent="0.2">
      <c r="A83" s="1">
        <v>81</v>
      </c>
      <c r="B83" s="18" t="str">
        <f t="shared" si="1"/>
        <v>0x051</v>
      </c>
      <c r="C83" s="44" t="s">
        <v>322</v>
      </c>
      <c r="D83" s="6" t="s">
        <v>206</v>
      </c>
      <c r="E83" s="18" t="s">
        <v>206</v>
      </c>
      <c r="F83" s="18" t="s">
        <v>205</v>
      </c>
      <c r="G83" s="1"/>
      <c r="H83" s="1" t="s">
        <v>247</v>
      </c>
    </row>
    <row r="84" spans="1:8" ht="18" customHeight="1" x14ac:dyDescent="0.2">
      <c r="A84" s="1">
        <v>82</v>
      </c>
      <c r="B84" s="18" t="str">
        <f t="shared" si="1"/>
        <v>0x052</v>
      </c>
      <c r="C84" s="44" t="s">
        <v>322</v>
      </c>
      <c r="D84" s="6" t="s">
        <v>206</v>
      </c>
      <c r="E84" s="18" t="s">
        <v>206</v>
      </c>
      <c r="F84" s="18" t="s">
        <v>205</v>
      </c>
      <c r="G84" s="1"/>
      <c r="H84" s="1" t="s">
        <v>247</v>
      </c>
    </row>
    <row r="85" spans="1:8" ht="18" customHeight="1" x14ac:dyDescent="0.2">
      <c r="A85" s="1">
        <v>83</v>
      </c>
      <c r="B85" s="18" t="str">
        <f t="shared" si="1"/>
        <v>0x053</v>
      </c>
      <c r="C85" s="44" t="s">
        <v>322</v>
      </c>
      <c r="D85" s="6" t="s">
        <v>206</v>
      </c>
      <c r="E85" s="18" t="s">
        <v>206</v>
      </c>
      <c r="F85" s="18" t="s">
        <v>205</v>
      </c>
      <c r="G85" s="1"/>
      <c r="H85" s="1" t="s">
        <v>247</v>
      </c>
    </row>
    <row r="86" spans="1:8" ht="18" customHeight="1" x14ac:dyDescent="0.2">
      <c r="A86" s="1">
        <v>84</v>
      </c>
      <c r="B86" s="18" t="str">
        <f t="shared" si="1"/>
        <v>0x054</v>
      </c>
      <c r="C86" s="44" t="s">
        <v>322</v>
      </c>
      <c r="D86" s="6" t="s">
        <v>206</v>
      </c>
      <c r="E86" s="18" t="s">
        <v>206</v>
      </c>
      <c r="F86" s="18" t="s">
        <v>205</v>
      </c>
      <c r="G86" s="1"/>
      <c r="H86" s="1" t="s">
        <v>247</v>
      </c>
    </row>
    <row r="87" spans="1:8" ht="18" customHeight="1" x14ac:dyDescent="0.2">
      <c r="A87" s="1">
        <v>85</v>
      </c>
      <c r="B87" s="18" t="str">
        <f t="shared" si="1"/>
        <v>0x055</v>
      </c>
      <c r="C87" s="44" t="s">
        <v>322</v>
      </c>
      <c r="D87" s="6" t="s">
        <v>206</v>
      </c>
      <c r="E87" s="18" t="s">
        <v>206</v>
      </c>
      <c r="F87" s="18" t="s">
        <v>205</v>
      </c>
      <c r="G87" s="1"/>
      <c r="H87" s="1" t="s">
        <v>247</v>
      </c>
    </row>
    <row r="88" spans="1:8" ht="18" customHeight="1" x14ac:dyDescent="0.2">
      <c r="A88" s="1">
        <v>86</v>
      </c>
      <c r="B88" s="18" t="str">
        <f t="shared" si="1"/>
        <v>0x056</v>
      </c>
      <c r="C88" s="44" t="s">
        <v>322</v>
      </c>
      <c r="D88" s="6" t="s">
        <v>206</v>
      </c>
      <c r="E88" s="18" t="s">
        <v>206</v>
      </c>
      <c r="F88" s="18" t="s">
        <v>205</v>
      </c>
      <c r="G88" s="1"/>
      <c r="H88" s="1" t="s">
        <v>247</v>
      </c>
    </row>
    <row r="89" spans="1:8" ht="18" customHeight="1" x14ac:dyDescent="0.2">
      <c r="A89" s="1">
        <v>87</v>
      </c>
      <c r="B89" s="18" t="str">
        <f t="shared" si="1"/>
        <v>0x057</v>
      </c>
      <c r="C89" s="44" t="s">
        <v>322</v>
      </c>
      <c r="D89" s="6" t="s">
        <v>206</v>
      </c>
      <c r="E89" s="18" t="s">
        <v>206</v>
      </c>
      <c r="F89" s="18" t="s">
        <v>205</v>
      </c>
      <c r="G89" s="1"/>
      <c r="H89" s="1" t="s">
        <v>247</v>
      </c>
    </row>
    <row r="90" spans="1:8" ht="18" customHeight="1" x14ac:dyDescent="0.2">
      <c r="A90" s="1">
        <v>88</v>
      </c>
      <c r="B90" s="18" t="str">
        <f t="shared" si="1"/>
        <v>0x058</v>
      </c>
      <c r="C90" s="44" t="s">
        <v>322</v>
      </c>
      <c r="D90" s="6" t="s">
        <v>206</v>
      </c>
      <c r="E90" s="18" t="s">
        <v>206</v>
      </c>
      <c r="F90" s="18" t="s">
        <v>205</v>
      </c>
      <c r="G90" s="1"/>
      <c r="H90" s="1" t="s">
        <v>247</v>
      </c>
    </row>
    <row r="91" spans="1:8" ht="18" customHeight="1" x14ac:dyDescent="0.2">
      <c r="A91" s="1">
        <v>89</v>
      </c>
      <c r="B91" s="18" t="str">
        <f t="shared" si="1"/>
        <v>0x059</v>
      </c>
      <c r="C91" s="44" t="s">
        <v>322</v>
      </c>
      <c r="D91" s="6" t="s">
        <v>206</v>
      </c>
      <c r="E91" s="18" t="s">
        <v>206</v>
      </c>
      <c r="F91" s="18" t="s">
        <v>205</v>
      </c>
      <c r="G91" s="1"/>
      <c r="H91" s="1" t="s">
        <v>247</v>
      </c>
    </row>
    <row r="92" spans="1:8" ht="18" customHeight="1" x14ac:dyDescent="0.2">
      <c r="A92" s="1">
        <v>90</v>
      </c>
      <c r="B92" s="18" t="str">
        <f t="shared" si="1"/>
        <v>0x05A</v>
      </c>
      <c r="C92" s="44" t="s">
        <v>322</v>
      </c>
      <c r="D92" s="6" t="s">
        <v>206</v>
      </c>
      <c r="E92" s="18" t="s">
        <v>206</v>
      </c>
      <c r="F92" s="18" t="s">
        <v>205</v>
      </c>
      <c r="G92" s="1"/>
      <c r="H92" s="1" t="s">
        <v>247</v>
      </c>
    </row>
    <row r="93" spans="1:8" ht="18" customHeight="1" x14ac:dyDescent="0.2">
      <c r="A93" s="1">
        <v>91</v>
      </c>
      <c r="B93" s="18" t="str">
        <f t="shared" si="1"/>
        <v>0x05B</v>
      </c>
      <c r="C93" s="44" t="s">
        <v>322</v>
      </c>
      <c r="D93" s="6" t="s">
        <v>206</v>
      </c>
      <c r="E93" s="18" t="s">
        <v>206</v>
      </c>
      <c r="F93" s="18" t="s">
        <v>205</v>
      </c>
      <c r="G93" s="1"/>
      <c r="H93" s="1" t="s">
        <v>247</v>
      </c>
    </row>
    <row r="94" spans="1:8" ht="18" customHeight="1" x14ac:dyDescent="0.2">
      <c r="A94" s="1">
        <v>92</v>
      </c>
      <c r="B94" s="18" t="str">
        <f t="shared" si="1"/>
        <v>0x05C</v>
      </c>
      <c r="C94" s="44" t="s">
        <v>322</v>
      </c>
      <c r="D94" s="6" t="s">
        <v>206</v>
      </c>
      <c r="E94" s="18" t="s">
        <v>206</v>
      </c>
      <c r="F94" s="18" t="s">
        <v>205</v>
      </c>
      <c r="G94" s="1"/>
      <c r="H94" s="1" t="s">
        <v>247</v>
      </c>
    </row>
    <row r="95" spans="1:8" ht="18" customHeight="1" x14ac:dyDescent="0.2">
      <c r="A95" s="1">
        <v>93</v>
      </c>
      <c r="B95" s="18" t="str">
        <f t="shared" si="1"/>
        <v>0x05D</v>
      </c>
      <c r="C95" s="44" t="s">
        <v>322</v>
      </c>
      <c r="D95" s="6" t="s">
        <v>206</v>
      </c>
      <c r="E95" s="18" t="s">
        <v>206</v>
      </c>
      <c r="F95" s="18" t="s">
        <v>205</v>
      </c>
      <c r="G95" s="1"/>
      <c r="H95" s="1" t="s">
        <v>247</v>
      </c>
    </row>
    <row r="96" spans="1:8" ht="18" customHeight="1" x14ac:dyDescent="0.2">
      <c r="A96" s="1">
        <v>94</v>
      </c>
      <c r="B96" s="18" t="str">
        <f t="shared" si="1"/>
        <v>0x05E</v>
      </c>
      <c r="C96" s="44" t="s">
        <v>322</v>
      </c>
      <c r="D96" s="6" t="s">
        <v>206</v>
      </c>
      <c r="E96" s="18" t="s">
        <v>206</v>
      </c>
      <c r="F96" s="18" t="s">
        <v>205</v>
      </c>
      <c r="G96" s="1"/>
      <c r="H96" s="1" t="s">
        <v>247</v>
      </c>
    </row>
    <row r="97" spans="1:8" ht="18" customHeight="1" x14ac:dyDescent="0.2">
      <c r="A97" s="1">
        <v>95</v>
      </c>
      <c r="B97" s="18" t="str">
        <f t="shared" si="1"/>
        <v>0x05F</v>
      </c>
      <c r="C97" s="44" t="s">
        <v>322</v>
      </c>
      <c r="D97" s="6" t="s">
        <v>206</v>
      </c>
      <c r="E97" s="18" t="s">
        <v>206</v>
      </c>
      <c r="F97" s="18" t="s">
        <v>205</v>
      </c>
      <c r="G97" s="1"/>
      <c r="H97" s="1" t="s">
        <v>247</v>
      </c>
    </row>
    <row r="98" spans="1:8" ht="18" customHeight="1" x14ac:dyDescent="0.2">
      <c r="A98" s="1">
        <v>96</v>
      </c>
      <c r="B98" s="18" t="str">
        <f t="shared" si="1"/>
        <v>0x060</v>
      </c>
      <c r="C98" s="44" t="s">
        <v>322</v>
      </c>
      <c r="D98" s="6" t="s">
        <v>206</v>
      </c>
      <c r="E98" s="18" t="s">
        <v>206</v>
      </c>
      <c r="F98" s="18" t="s">
        <v>205</v>
      </c>
      <c r="G98" s="1"/>
      <c r="H98" s="1" t="s">
        <v>247</v>
      </c>
    </row>
    <row r="99" spans="1:8" ht="18" customHeight="1" x14ac:dyDescent="0.2">
      <c r="A99" s="1">
        <v>97</v>
      </c>
      <c r="B99" s="18" t="str">
        <f t="shared" si="1"/>
        <v>0x061</v>
      </c>
      <c r="C99" s="44" t="s">
        <v>322</v>
      </c>
      <c r="D99" s="6" t="s">
        <v>206</v>
      </c>
      <c r="E99" s="18" t="s">
        <v>206</v>
      </c>
      <c r="F99" s="18" t="s">
        <v>205</v>
      </c>
      <c r="G99" s="1"/>
      <c r="H99" s="1" t="s">
        <v>247</v>
      </c>
    </row>
    <row r="100" spans="1:8" ht="18" customHeight="1" x14ac:dyDescent="0.2">
      <c r="A100" s="1">
        <v>98</v>
      </c>
      <c r="B100" s="18" t="str">
        <f t="shared" si="1"/>
        <v>0x062</v>
      </c>
      <c r="C100" s="44" t="s">
        <v>322</v>
      </c>
      <c r="D100" s="6" t="s">
        <v>206</v>
      </c>
      <c r="E100" s="18" t="s">
        <v>206</v>
      </c>
      <c r="F100" s="18" t="s">
        <v>205</v>
      </c>
      <c r="G100" s="1"/>
      <c r="H100" s="1" t="s">
        <v>247</v>
      </c>
    </row>
    <row r="101" spans="1:8" ht="18" customHeight="1" x14ac:dyDescent="0.2">
      <c r="A101" s="1">
        <v>99</v>
      </c>
      <c r="B101" s="18" t="str">
        <f t="shared" si="1"/>
        <v>0x063</v>
      </c>
      <c r="C101" s="44" t="s">
        <v>322</v>
      </c>
      <c r="D101" s="6" t="s">
        <v>206</v>
      </c>
      <c r="E101" s="18" t="s">
        <v>206</v>
      </c>
      <c r="F101" s="18" t="s">
        <v>205</v>
      </c>
      <c r="G101" s="1"/>
      <c r="H101" s="1" t="s">
        <v>247</v>
      </c>
    </row>
    <row r="102" spans="1:8" ht="18" customHeight="1" x14ac:dyDescent="0.2">
      <c r="A102" s="1">
        <v>100</v>
      </c>
      <c r="B102" s="18" t="str">
        <f t="shared" si="1"/>
        <v>0x064</v>
      </c>
      <c r="C102" s="44" t="s">
        <v>322</v>
      </c>
      <c r="D102" s="6" t="s">
        <v>206</v>
      </c>
      <c r="E102" s="18" t="s">
        <v>206</v>
      </c>
      <c r="F102" s="18" t="s">
        <v>205</v>
      </c>
      <c r="G102" s="1"/>
      <c r="H102" s="1" t="s">
        <v>247</v>
      </c>
    </row>
    <row r="103" spans="1:8" ht="18" customHeight="1" x14ac:dyDescent="0.2">
      <c r="A103" s="1">
        <v>101</v>
      </c>
      <c r="B103" s="18" t="str">
        <f t="shared" si="1"/>
        <v>0x065</v>
      </c>
      <c r="C103" s="44" t="s">
        <v>322</v>
      </c>
      <c r="D103" s="6" t="s">
        <v>206</v>
      </c>
      <c r="E103" s="18" t="s">
        <v>206</v>
      </c>
      <c r="F103" s="18" t="s">
        <v>205</v>
      </c>
      <c r="G103" s="1"/>
      <c r="H103" s="1" t="s">
        <v>247</v>
      </c>
    </row>
    <row r="104" spans="1:8" ht="18" customHeight="1" x14ac:dyDescent="0.2">
      <c r="A104" s="1">
        <v>102</v>
      </c>
      <c r="B104" s="18" t="str">
        <f t="shared" si="1"/>
        <v>0x066</v>
      </c>
      <c r="C104" s="44" t="s">
        <v>322</v>
      </c>
      <c r="D104" s="6" t="s">
        <v>206</v>
      </c>
      <c r="E104" s="18" t="s">
        <v>206</v>
      </c>
      <c r="F104" s="18" t="s">
        <v>205</v>
      </c>
      <c r="G104" s="1" t="s">
        <v>257</v>
      </c>
      <c r="H104" s="1" t="s">
        <v>247</v>
      </c>
    </row>
    <row r="105" spans="1:8" ht="18" customHeight="1" x14ac:dyDescent="0.2">
      <c r="A105" s="1">
        <v>103</v>
      </c>
      <c r="B105" s="18" t="str">
        <f t="shared" si="1"/>
        <v>0x067</v>
      </c>
      <c r="C105" s="44" t="s">
        <v>322</v>
      </c>
      <c r="D105" s="6" t="s">
        <v>206</v>
      </c>
      <c r="E105" s="18" t="s">
        <v>206</v>
      </c>
      <c r="F105" s="18" t="s">
        <v>205</v>
      </c>
      <c r="G105" s="1" t="s">
        <v>257</v>
      </c>
      <c r="H105" s="1" t="s">
        <v>247</v>
      </c>
    </row>
    <row r="106" spans="1:8" ht="18" customHeight="1" x14ac:dyDescent="0.2">
      <c r="A106" s="1">
        <v>104</v>
      </c>
      <c r="B106" s="18" t="str">
        <f t="shared" si="1"/>
        <v>0x068</v>
      </c>
      <c r="C106" s="44" t="s">
        <v>322</v>
      </c>
      <c r="D106" s="6" t="s">
        <v>206</v>
      </c>
      <c r="E106" s="18" t="s">
        <v>206</v>
      </c>
      <c r="F106" s="18" t="s">
        <v>205</v>
      </c>
      <c r="G106" s="1" t="s">
        <v>257</v>
      </c>
      <c r="H106" s="1" t="s">
        <v>247</v>
      </c>
    </row>
    <row r="107" spans="1:8" ht="18" customHeight="1" x14ac:dyDescent="0.2">
      <c r="A107" s="1">
        <v>105</v>
      </c>
      <c r="B107" s="18" t="str">
        <f t="shared" si="1"/>
        <v>0x069</v>
      </c>
      <c r="C107" s="44" t="s">
        <v>322</v>
      </c>
      <c r="D107" s="6" t="s">
        <v>206</v>
      </c>
      <c r="E107" s="18" t="s">
        <v>206</v>
      </c>
      <c r="F107" s="18" t="s">
        <v>205</v>
      </c>
      <c r="G107" s="1" t="s">
        <v>257</v>
      </c>
      <c r="H107" s="1" t="s">
        <v>247</v>
      </c>
    </row>
    <row r="108" spans="1:8" ht="18" customHeight="1" x14ac:dyDescent="0.2">
      <c r="A108" s="1">
        <v>106</v>
      </c>
      <c r="B108" s="18" t="str">
        <f t="shared" si="1"/>
        <v>0x06A</v>
      </c>
      <c r="C108" s="44" t="s">
        <v>322</v>
      </c>
      <c r="D108" s="6" t="s">
        <v>206</v>
      </c>
      <c r="E108" s="18" t="s">
        <v>206</v>
      </c>
      <c r="F108" s="18" t="s">
        <v>205</v>
      </c>
      <c r="G108" s="1" t="s">
        <v>257</v>
      </c>
      <c r="H108" s="1" t="s">
        <v>247</v>
      </c>
    </row>
    <row r="109" spans="1:8" ht="18" customHeight="1" x14ac:dyDescent="0.2">
      <c r="A109" s="1">
        <v>107</v>
      </c>
      <c r="B109" s="18" t="str">
        <f t="shared" si="1"/>
        <v>0x06B</v>
      </c>
      <c r="C109" s="44" t="s">
        <v>322</v>
      </c>
      <c r="D109" s="6" t="s">
        <v>206</v>
      </c>
      <c r="E109" s="18" t="s">
        <v>206</v>
      </c>
      <c r="F109" s="18" t="s">
        <v>205</v>
      </c>
      <c r="G109" s="1" t="s">
        <v>257</v>
      </c>
      <c r="H109" s="1" t="s">
        <v>247</v>
      </c>
    </row>
    <row r="110" spans="1:8" ht="18" customHeight="1" x14ac:dyDescent="0.2">
      <c r="A110" s="1">
        <v>108</v>
      </c>
      <c r="B110" s="18" t="str">
        <f t="shared" si="1"/>
        <v>0x06C</v>
      </c>
      <c r="C110" s="44" t="s">
        <v>322</v>
      </c>
      <c r="D110" s="6" t="s">
        <v>206</v>
      </c>
      <c r="E110" s="18" t="s">
        <v>206</v>
      </c>
      <c r="F110" s="18" t="s">
        <v>205</v>
      </c>
      <c r="G110" s="1" t="s">
        <v>257</v>
      </c>
      <c r="H110" s="1" t="s">
        <v>247</v>
      </c>
    </row>
    <row r="111" spans="1:8" ht="18" customHeight="1" x14ac:dyDescent="0.2">
      <c r="A111" s="1">
        <v>109</v>
      </c>
      <c r="B111" s="18" t="str">
        <f t="shared" si="1"/>
        <v>0x06D</v>
      </c>
      <c r="C111" s="44" t="s">
        <v>322</v>
      </c>
      <c r="D111" s="6" t="s">
        <v>206</v>
      </c>
      <c r="E111" s="18" t="s">
        <v>206</v>
      </c>
      <c r="F111" s="18" t="s">
        <v>205</v>
      </c>
      <c r="G111" s="1" t="s">
        <v>257</v>
      </c>
      <c r="H111" s="1" t="s">
        <v>247</v>
      </c>
    </row>
    <row r="112" spans="1:8" ht="18" customHeight="1" x14ac:dyDescent="0.2">
      <c r="A112" s="1">
        <v>110</v>
      </c>
      <c r="B112" s="18" t="str">
        <f t="shared" si="1"/>
        <v>0x06E</v>
      </c>
      <c r="C112" s="44" t="s">
        <v>322</v>
      </c>
      <c r="D112" s="6" t="s">
        <v>206</v>
      </c>
      <c r="E112" s="18" t="s">
        <v>206</v>
      </c>
      <c r="F112" s="18" t="s">
        <v>205</v>
      </c>
      <c r="G112" s="1" t="s">
        <v>257</v>
      </c>
      <c r="H112" s="1" t="s">
        <v>247</v>
      </c>
    </row>
    <row r="113" spans="1:8" ht="18" customHeight="1" x14ac:dyDescent="0.2">
      <c r="A113" s="1">
        <v>111</v>
      </c>
      <c r="B113" s="18" t="str">
        <f t="shared" si="1"/>
        <v>0x06F</v>
      </c>
      <c r="C113" s="44" t="s">
        <v>322</v>
      </c>
      <c r="D113" s="6" t="s">
        <v>206</v>
      </c>
      <c r="E113" s="18" t="s">
        <v>206</v>
      </c>
      <c r="F113" s="18" t="s">
        <v>205</v>
      </c>
      <c r="G113" s="1" t="s">
        <v>257</v>
      </c>
      <c r="H113" s="1" t="s">
        <v>247</v>
      </c>
    </row>
    <row r="114" spans="1:8" ht="18" customHeight="1" x14ac:dyDescent="0.2">
      <c r="A114" s="1">
        <v>112</v>
      </c>
      <c r="B114" s="18" t="str">
        <f t="shared" si="1"/>
        <v>0x070</v>
      </c>
      <c r="C114" s="44" t="s">
        <v>322</v>
      </c>
      <c r="D114" s="6" t="s">
        <v>206</v>
      </c>
      <c r="E114" s="18" t="s">
        <v>206</v>
      </c>
      <c r="F114" s="18" t="s">
        <v>205</v>
      </c>
      <c r="G114" s="1" t="s">
        <v>257</v>
      </c>
      <c r="H114" s="1" t="s">
        <v>247</v>
      </c>
    </row>
    <row r="115" spans="1:8" ht="18" customHeight="1" x14ac:dyDescent="0.2">
      <c r="A115" s="1">
        <v>113</v>
      </c>
      <c r="B115" s="18" t="str">
        <f t="shared" si="1"/>
        <v>0x071</v>
      </c>
      <c r="C115" s="44" t="s">
        <v>322</v>
      </c>
      <c r="D115" s="6" t="s">
        <v>206</v>
      </c>
      <c r="E115" s="18" t="s">
        <v>206</v>
      </c>
      <c r="F115" s="18" t="s">
        <v>205</v>
      </c>
      <c r="G115" s="1" t="s">
        <v>257</v>
      </c>
      <c r="H115" s="1" t="s">
        <v>247</v>
      </c>
    </row>
    <row r="116" spans="1:8" ht="18" customHeight="1" x14ac:dyDescent="0.2">
      <c r="A116" s="1">
        <v>114</v>
      </c>
      <c r="B116" s="18" t="str">
        <f t="shared" si="1"/>
        <v>0x072</v>
      </c>
      <c r="C116" s="44" t="s">
        <v>322</v>
      </c>
      <c r="D116" s="6" t="s">
        <v>206</v>
      </c>
      <c r="E116" s="18" t="s">
        <v>206</v>
      </c>
      <c r="F116" s="18" t="s">
        <v>205</v>
      </c>
      <c r="G116" s="1" t="s">
        <v>257</v>
      </c>
      <c r="H116" s="1" t="s">
        <v>247</v>
      </c>
    </row>
    <row r="117" spans="1:8" ht="18" customHeight="1" x14ac:dyDescent="0.2">
      <c r="A117" s="1">
        <v>115</v>
      </c>
      <c r="B117" s="18" t="str">
        <f t="shared" si="1"/>
        <v>0x073</v>
      </c>
      <c r="C117" s="44" t="s">
        <v>322</v>
      </c>
      <c r="D117" s="6" t="s">
        <v>206</v>
      </c>
      <c r="E117" s="18" t="s">
        <v>206</v>
      </c>
      <c r="F117" s="18" t="s">
        <v>205</v>
      </c>
      <c r="G117" s="1" t="s">
        <v>257</v>
      </c>
      <c r="H117" s="1" t="s">
        <v>247</v>
      </c>
    </row>
    <row r="118" spans="1:8" ht="18" customHeight="1" x14ac:dyDescent="0.2">
      <c r="A118" s="1">
        <v>116</v>
      </c>
      <c r="B118" s="18" t="str">
        <f t="shared" si="1"/>
        <v>0x074</v>
      </c>
      <c r="C118" s="44" t="s">
        <v>322</v>
      </c>
      <c r="D118" s="6" t="s">
        <v>206</v>
      </c>
      <c r="E118" s="18" t="s">
        <v>206</v>
      </c>
      <c r="F118" s="18" t="s">
        <v>205</v>
      </c>
      <c r="G118" s="1"/>
      <c r="H118" s="1" t="s">
        <v>247</v>
      </c>
    </row>
    <row r="119" spans="1:8" ht="18" customHeight="1" x14ac:dyDescent="0.2">
      <c r="A119" s="1">
        <v>117</v>
      </c>
      <c r="B119" s="18" t="str">
        <f t="shared" si="1"/>
        <v>0x075</v>
      </c>
      <c r="C119" s="44" t="s">
        <v>322</v>
      </c>
      <c r="D119" s="6" t="s">
        <v>206</v>
      </c>
      <c r="E119" s="18" t="s">
        <v>206</v>
      </c>
      <c r="F119" s="18" t="s">
        <v>205</v>
      </c>
      <c r="G119" s="1"/>
      <c r="H119" s="1" t="s">
        <v>247</v>
      </c>
    </row>
    <row r="120" spans="1:8" ht="18" customHeight="1" x14ac:dyDescent="0.2">
      <c r="A120" s="1">
        <v>118</v>
      </c>
      <c r="B120" s="18" t="str">
        <f t="shared" si="1"/>
        <v>0x076</v>
      </c>
      <c r="C120" s="44" t="s">
        <v>322</v>
      </c>
      <c r="D120" s="6" t="s">
        <v>206</v>
      </c>
      <c r="E120" s="18" t="s">
        <v>206</v>
      </c>
      <c r="F120" s="18" t="s">
        <v>205</v>
      </c>
      <c r="G120" s="1"/>
      <c r="H120" s="1" t="s">
        <v>247</v>
      </c>
    </row>
    <row r="121" spans="1:8" ht="18" customHeight="1" x14ac:dyDescent="0.2">
      <c r="A121" s="1">
        <v>119</v>
      </c>
      <c r="B121" s="18" t="str">
        <f t="shared" si="1"/>
        <v>0x077</v>
      </c>
      <c r="C121" s="44" t="s">
        <v>322</v>
      </c>
      <c r="D121" s="6" t="s">
        <v>206</v>
      </c>
      <c r="E121" s="18" t="s">
        <v>206</v>
      </c>
      <c r="F121" s="18" t="s">
        <v>205</v>
      </c>
      <c r="G121" s="1"/>
      <c r="H121" s="1" t="s">
        <v>247</v>
      </c>
    </row>
    <row r="122" spans="1:8" ht="18" customHeight="1" x14ac:dyDescent="0.2">
      <c r="A122" s="1">
        <v>120</v>
      </c>
      <c r="B122" s="18" t="str">
        <f t="shared" si="1"/>
        <v>0x078</v>
      </c>
      <c r="C122" s="44" t="s">
        <v>322</v>
      </c>
      <c r="D122" s="6" t="s">
        <v>206</v>
      </c>
      <c r="E122" s="18" t="s">
        <v>206</v>
      </c>
      <c r="F122" s="18" t="s">
        <v>205</v>
      </c>
      <c r="G122" s="1"/>
      <c r="H122" s="1" t="s">
        <v>247</v>
      </c>
    </row>
    <row r="123" spans="1:8" ht="18" customHeight="1" x14ac:dyDescent="0.2">
      <c r="A123" s="1">
        <v>121</v>
      </c>
      <c r="B123" s="18" t="str">
        <f t="shared" si="1"/>
        <v>0x079</v>
      </c>
      <c r="C123" s="44" t="s">
        <v>322</v>
      </c>
      <c r="D123" s="6" t="s">
        <v>206</v>
      </c>
      <c r="E123" s="18" t="s">
        <v>206</v>
      </c>
      <c r="F123" s="18" t="s">
        <v>205</v>
      </c>
      <c r="G123" s="1"/>
      <c r="H123" s="1" t="s">
        <v>247</v>
      </c>
    </row>
    <row r="124" spans="1:8" ht="18" customHeight="1" x14ac:dyDescent="0.2">
      <c r="A124" s="1">
        <v>122</v>
      </c>
      <c r="B124" s="18" t="str">
        <f t="shared" si="1"/>
        <v>0x07A</v>
      </c>
      <c r="C124" s="44" t="s">
        <v>322</v>
      </c>
      <c r="D124" s="6" t="s">
        <v>206</v>
      </c>
      <c r="E124" s="18" t="s">
        <v>206</v>
      </c>
      <c r="F124" s="18" t="s">
        <v>205</v>
      </c>
      <c r="G124" s="1"/>
      <c r="H124" s="1" t="s">
        <v>247</v>
      </c>
    </row>
    <row r="125" spans="1:8" ht="18" customHeight="1" x14ac:dyDescent="0.2">
      <c r="A125" s="1">
        <v>123</v>
      </c>
      <c r="B125" s="18" t="str">
        <f t="shared" si="1"/>
        <v>0x07B</v>
      </c>
      <c r="C125" s="44" t="s">
        <v>322</v>
      </c>
      <c r="D125" s="6" t="s">
        <v>206</v>
      </c>
      <c r="E125" s="18" t="s">
        <v>206</v>
      </c>
      <c r="F125" s="18" t="s">
        <v>205</v>
      </c>
      <c r="G125" s="1"/>
      <c r="H125" s="1" t="s">
        <v>247</v>
      </c>
    </row>
    <row r="126" spans="1:8" ht="18" customHeight="1" x14ac:dyDescent="0.2">
      <c r="A126" s="1">
        <v>124</v>
      </c>
      <c r="B126" s="18" t="str">
        <f t="shared" si="1"/>
        <v>0x07C</v>
      </c>
      <c r="C126" s="44" t="s">
        <v>322</v>
      </c>
      <c r="D126" s="6" t="s">
        <v>206</v>
      </c>
      <c r="E126" s="18" t="s">
        <v>206</v>
      </c>
      <c r="F126" s="18" t="s">
        <v>205</v>
      </c>
      <c r="G126" s="1"/>
      <c r="H126" s="1" t="s">
        <v>247</v>
      </c>
    </row>
    <row r="127" spans="1:8" ht="18" customHeight="1" x14ac:dyDescent="0.2">
      <c r="A127" s="1">
        <v>125</v>
      </c>
      <c r="B127" s="18" t="str">
        <f t="shared" si="1"/>
        <v>0x07D</v>
      </c>
      <c r="C127" s="44" t="s">
        <v>322</v>
      </c>
      <c r="D127" s="6" t="s">
        <v>206</v>
      </c>
      <c r="E127" s="18" t="s">
        <v>206</v>
      </c>
      <c r="F127" s="18" t="s">
        <v>205</v>
      </c>
      <c r="G127" s="1"/>
      <c r="H127" s="1" t="s">
        <v>247</v>
      </c>
    </row>
    <row r="128" spans="1:8" ht="18" customHeight="1" x14ac:dyDescent="0.2">
      <c r="A128" s="1">
        <v>126</v>
      </c>
      <c r="B128" s="18" t="str">
        <f t="shared" si="1"/>
        <v>0x07E</v>
      </c>
      <c r="C128" s="44" t="s">
        <v>322</v>
      </c>
      <c r="D128" s="6" t="s">
        <v>206</v>
      </c>
      <c r="E128" s="18" t="s">
        <v>206</v>
      </c>
      <c r="F128" s="18" t="s">
        <v>205</v>
      </c>
      <c r="G128" s="1"/>
      <c r="H128" s="1" t="s">
        <v>247</v>
      </c>
    </row>
    <row r="129" spans="1:8" ht="18" customHeight="1" x14ac:dyDescent="0.2">
      <c r="A129" s="1">
        <v>127</v>
      </c>
      <c r="B129" s="18" t="str">
        <f t="shared" si="1"/>
        <v>0x07F</v>
      </c>
      <c r="C129" s="44" t="s">
        <v>322</v>
      </c>
      <c r="D129" s="6" t="s">
        <v>206</v>
      </c>
      <c r="E129" s="18" t="s">
        <v>206</v>
      </c>
      <c r="F129" s="18" t="s">
        <v>205</v>
      </c>
      <c r="G129" s="1"/>
      <c r="H129" s="1" t="s">
        <v>247</v>
      </c>
    </row>
    <row r="130" spans="1:8" ht="18" customHeight="1" x14ac:dyDescent="0.2">
      <c r="A130" s="1">
        <v>128</v>
      </c>
      <c r="B130" s="18" t="str">
        <f t="shared" ref="B130:B193" si="2">"0x"&amp;DEC2HEX(A130,3)</f>
        <v>0x080</v>
      </c>
      <c r="C130" s="44" t="s">
        <v>322</v>
      </c>
      <c r="D130" s="6" t="s">
        <v>206</v>
      </c>
      <c r="E130" s="18" t="s">
        <v>206</v>
      </c>
      <c r="F130" s="18" t="s">
        <v>205</v>
      </c>
      <c r="G130" s="1"/>
      <c r="H130" s="1" t="s">
        <v>247</v>
      </c>
    </row>
    <row r="131" spans="1:8" ht="18" customHeight="1" x14ac:dyDescent="0.2">
      <c r="A131" s="1">
        <v>129</v>
      </c>
      <c r="B131" s="18" t="str">
        <f t="shared" si="2"/>
        <v>0x081</v>
      </c>
      <c r="C131" s="44" t="s">
        <v>322</v>
      </c>
      <c r="D131" s="6" t="s">
        <v>206</v>
      </c>
      <c r="E131" s="18" t="s">
        <v>206</v>
      </c>
      <c r="F131" s="18" t="s">
        <v>205</v>
      </c>
      <c r="G131" s="1"/>
      <c r="H131" s="1" t="s">
        <v>247</v>
      </c>
    </row>
    <row r="132" spans="1:8" ht="18" customHeight="1" x14ac:dyDescent="0.2">
      <c r="A132" s="1">
        <v>130</v>
      </c>
      <c r="B132" s="18" t="str">
        <f t="shared" si="2"/>
        <v>0x082</v>
      </c>
      <c r="C132" s="44" t="s">
        <v>322</v>
      </c>
      <c r="D132" s="6" t="s">
        <v>206</v>
      </c>
      <c r="E132" s="18" t="s">
        <v>206</v>
      </c>
      <c r="F132" s="18" t="s">
        <v>205</v>
      </c>
      <c r="G132" s="1"/>
      <c r="H132" s="1" t="s">
        <v>247</v>
      </c>
    </row>
    <row r="133" spans="1:8" ht="18" customHeight="1" x14ac:dyDescent="0.2">
      <c r="A133" s="1">
        <v>131</v>
      </c>
      <c r="B133" s="18" t="str">
        <f t="shared" si="2"/>
        <v>0x083</v>
      </c>
      <c r="C133" s="44" t="s">
        <v>322</v>
      </c>
      <c r="D133" s="6" t="s">
        <v>206</v>
      </c>
      <c r="E133" s="18" t="s">
        <v>206</v>
      </c>
      <c r="F133" s="18" t="s">
        <v>205</v>
      </c>
      <c r="G133" s="1"/>
      <c r="H133" s="1" t="s">
        <v>247</v>
      </c>
    </row>
    <row r="134" spans="1:8" ht="18" customHeight="1" x14ac:dyDescent="0.2">
      <c r="A134" s="1">
        <v>132</v>
      </c>
      <c r="B134" s="18" t="str">
        <f t="shared" si="2"/>
        <v>0x084</v>
      </c>
      <c r="C134" s="44" t="s">
        <v>322</v>
      </c>
      <c r="D134" s="6" t="s">
        <v>206</v>
      </c>
      <c r="E134" s="18" t="s">
        <v>206</v>
      </c>
      <c r="F134" s="18" t="s">
        <v>205</v>
      </c>
      <c r="G134" s="1"/>
      <c r="H134" s="1" t="s">
        <v>247</v>
      </c>
    </row>
    <row r="135" spans="1:8" ht="18" customHeight="1" x14ac:dyDescent="0.2">
      <c r="A135" s="1">
        <v>133</v>
      </c>
      <c r="B135" s="18" t="str">
        <f t="shared" si="2"/>
        <v>0x085</v>
      </c>
      <c r="C135" s="44" t="s">
        <v>322</v>
      </c>
      <c r="D135" s="6" t="s">
        <v>206</v>
      </c>
      <c r="E135" s="18" t="s">
        <v>206</v>
      </c>
      <c r="F135" s="18" t="s">
        <v>205</v>
      </c>
      <c r="G135" s="1"/>
      <c r="H135" s="1" t="s">
        <v>247</v>
      </c>
    </row>
    <row r="136" spans="1:8" ht="18" customHeight="1" x14ac:dyDescent="0.2">
      <c r="A136" s="1">
        <v>134</v>
      </c>
      <c r="B136" s="18" t="str">
        <f t="shared" si="2"/>
        <v>0x086</v>
      </c>
      <c r="C136" s="44" t="s">
        <v>322</v>
      </c>
      <c r="D136" s="6" t="s">
        <v>206</v>
      </c>
      <c r="E136" s="18" t="s">
        <v>206</v>
      </c>
      <c r="F136" s="18" t="s">
        <v>205</v>
      </c>
      <c r="G136" s="1"/>
      <c r="H136" s="1" t="s">
        <v>247</v>
      </c>
    </row>
    <row r="137" spans="1:8" ht="18" customHeight="1" x14ac:dyDescent="0.2">
      <c r="A137" s="1">
        <v>135</v>
      </c>
      <c r="B137" s="18" t="str">
        <f t="shared" si="2"/>
        <v>0x087</v>
      </c>
      <c r="C137" s="44" t="s">
        <v>322</v>
      </c>
      <c r="D137" s="6" t="s">
        <v>206</v>
      </c>
      <c r="E137" s="18" t="s">
        <v>206</v>
      </c>
      <c r="F137" s="18" t="s">
        <v>205</v>
      </c>
      <c r="G137" s="1"/>
      <c r="H137" s="1" t="s">
        <v>247</v>
      </c>
    </row>
    <row r="138" spans="1:8" ht="18" customHeight="1" x14ac:dyDescent="0.2">
      <c r="A138" s="1">
        <v>136</v>
      </c>
      <c r="B138" s="18" t="str">
        <f t="shared" si="2"/>
        <v>0x088</v>
      </c>
      <c r="C138" s="44" t="s">
        <v>322</v>
      </c>
      <c r="D138" s="6" t="s">
        <v>206</v>
      </c>
      <c r="E138" s="18" t="s">
        <v>206</v>
      </c>
      <c r="F138" s="18" t="s">
        <v>205</v>
      </c>
      <c r="G138" s="1"/>
      <c r="H138" s="1" t="s">
        <v>247</v>
      </c>
    </row>
    <row r="139" spans="1:8" ht="18" customHeight="1" x14ac:dyDescent="0.2">
      <c r="A139" s="1">
        <v>137</v>
      </c>
      <c r="B139" s="18" t="str">
        <f t="shared" si="2"/>
        <v>0x089</v>
      </c>
      <c r="C139" s="44" t="s">
        <v>322</v>
      </c>
      <c r="D139" s="6" t="s">
        <v>206</v>
      </c>
      <c r="E139" s="18" t="s">
        <v>206</v>
      </c>
      <c r="F139" s="18" t="s">
        <v>205</v>
      </c>
      <c r="G139" s="1"/>
      <c r="H139" s="1" t="s">
        <v>247</v>
      </c>
    </row>
    <row r="140" spans="1:8" ht="18" customHeight="1" x14ac:dyDescent="0.2">
      <c r="A140" s="1">
        <v>138</v>
      </c>
      <c r="B140" s="18" t="str">
        <f t="shared" si="2"/>
        <v>0x08A</v>
      </c>
      <c r="C140" s="44" t="s">
        <v>322</v>
      </c>
      <c r="D140" s="6" t="s">
        <v>206</v>
      </c>
      <c r="E140" s="18" t="s">
        <v>206</v>
      </c>
      <c r="F140" s="18" t="s">
        <v>205</v>
      </c>
      <c r="G140" s="1"/>
      <c r="H140" s="1" t="s">
        <v>247</v>
      </c>
    </row>
    <row r="141" spans="1:8" ht="18" customHeight="1" x14ac:dyDescent="0.2">
      <c r="A141" s="1">
        <v>139</v>
      </c>
      <c r="B141" s="18" t="str">
        <f t="shared" si="2"/>
        <v>0x08B</v>
      </c>
      <c r="C141" s="44" t="s">
        <v>322</v>
      </c>
      <c r="D141" s="6" t="s">
        <v>206</v>
      </c>
      <c r="E141" s="18" t="s">
        <v>206</v>
      </c>
      <c r="F141" s="18" t="s">
        <v>205</v>
      </c>
      <c r="G141" s="1"/>
      <c r="H141" s="1" t="s">
        <v>247</v>
      </c>
    </row>
    <row r="142" spans="1:8" ht="18" customHeight="1" x14ac:dyDescent="0.2">
      <c r="A142" s="1">
        <v>140</v>
      </c>
      <c r="B142" s="18" t="str">
        <f t="shared" si="2"/>
        <v>0x08C</v>
      </c>
      <c r="C142" s="44" t="s">
        <v>322</v>
      </c>
      <c r="D142" s="6" t="s">
        <v>206</v>
      </c>
      <c r="E142" s="18" t="s">
        <v>206</v>
      </c>
      <c r="F142" s="18" t="s">
        <v>205</v>
      </c>
      <c r="G142" s="1"/>
      <c r="H142" s="1" t="s">
        <v>247</v>
      </c>
    </row>
    <row r="143" spans="1:8" ht="18" customHeight="1" x14ac:dyDescent="0.2">
      <c r="A143" s="1">
        <v>141</v>
      </c>
      <c r="B143" s="18" t="str">
        <f t="shared" si="2"/>
        <v>0x08D</v>
      </c>
      <c r="C143" s="44" t="s">
        <v>322</v>
      </c>
      <c r="D143" s="6" t="s">
        <v>206</v>
      </c>
      <c r="E143" s="18" t="s">
        <v>206</v>
      </c>
      <c r="F143" s="18" t="s">
        <v>205</v>
      </c>
      <c r="G143" s="1"/>
      <c r="H143" s="1" t="s">
        <v>247</v>
      </c>
    </row>
    <row r="144" spans="1:8" ht="18" customHeight="1" x14ac:dyDescent="0.2">
      <c r="A144" s="1">
        <v>142</v>
      </c>
      <c r="B144" s="18" t="str">
        <f t="shared" si="2"/>
        <v>0x08E</v>
      </c>
      <c r="C144" s="44" t="s">
        <v>322</v>
      </c>
      <c r="D144" s="6" t="s">
        <v>206</v>
      </c>
      <c r="E144" s="18" t="s">
        <v>206</v>
      </c>
      <c r="F144" s="18" t="s">
        <v>205</v>
      </c>
      <c r="G144" s="1"/>
      <c r="H144" s="1" t="s">
        <v>247</v>
      </c>
    </row>
    <row r="145" spans="1:8" ht="18" customHeight="1" x14ac:dyDescent="0.2">
      <c r="A145" s="1">
        <v>143</v>
      </c>
      <c r="B145" s="18" t="str">
        <f t="shared" si="2"/>
        <v>0x08F</v>
      </c>
      <c r="C145" s="44" t="s">
        <v>322</v>
      </c>
      <c r="D145" s="6" t="s">
        <v>206</v>
      </c>
      <c r="E145" s="18" t="s">
        <v>206</v>
      </c>
      <c r="F145" s="18" t="s">
        <v>205</v>
      </c>
      <c r="G145" s="1"/>
      <c r="H145" s="1" t="s">
        <v>247</v>
      </c>
    </row>
    <row r="146" spans="1:8" ht="18" customHeight="1" x14ac:dyDescent="0.2">
      <c r="A146" s="1">
        <v>144</v>
      </c>
      <c r="B146" s="18" t="str">
        <f t="shared" si="2"/>
        <v>0x090</v>
      </c>
      <c r="C146" s="44" t="s">
        <v>322</v>
      </c>
      <c r="D146" s="6" t="s">
        <v>206</v>
      </c>
      <c r="E146" s="18" t="s">
        <v>206</v>
      </c>
      <c r="F146" s="18" t="s">
        <v>205</v>
      </c>
      <c r="G146" s="1"/>
      <c r="H146" s="1" t="s">
        <v>247</v>
      </c>
    </row>
    <row r="147" spans="1:8" ht="18" customHeight="1" x14ac:dyDescent="0.2">
      <c r="A147" s="1">
        <v>145</v>
      </c>
      <c r="B147" s="18" t="str">
        <f t="shared" si="2"/>
        <v>0x091</v>
      </c>
      <c r="C147" s="44" t="s">
        <v>322</v>
      </c>
      <c r="D147" s="6" t="s">
        <v>206</v>
      </c>
      <c r="E147" s="18" t="s">
        <v>206</v>
      </c>
      <c r="F147" s="18" t="s">
        <v>205</v>
      </c>
      <c r="G147" s="1"/>
      <c r="H147" s="1" t="s">
        <v>247</v>
      </c>
    </row>
    <row r="148" spans="1:8" ht="18" customHeight="1" x14ac:dyDescent="0.2">
      <c r="A148" s="1">
        <v>146</v>
      </c>
      <c r="B148" s="18" t="str">
        <f t="shared" si="2"/>
        <v>0x092</v>
      </c>
      <c r="C148" s="44" t="s">
        <v>322</v>
      </c>
      <c r="D148" s="6" t="s">
        <v>206</v>
      </c>
      <c r="E148" s="18" t="s">
        <v>206</v>
      </c>
      <c r="F148" s="18" t="s">
        <v>205</v>
      </c>
      <c r="G148" s="1"/>
      <c r="H148" s="1" t="s">
        <v>247</v>
      </c>
    </row>
    <row r="149" spans="1:8" ht="18" customHeight="1" x14ac:dyDescent="0.2">
      <c r="A149" s="1">
        <v>147</v>
      </c>
      <c r="B149" s="18" t="str">
        <f t="shared" si="2"/>
        <v>0x093</v>
      </c>
      <c r="C149" s="44" t="s">
        <v>322</v>
      </c>
      <c r="D149" s="6" t="s">
        <v>206</v>
      </c>
      <c r="E149" s="18" t="s">
        <v>206</v>
      </c>
      <c r="F149" s="18" t="s">
        <v>205</v>
      </c>
      <c r="G149" s="1"/>
      <c r="H149" s="1" t="s">
        <v>247</v>
      </c>
    </row>
    <row r="150" spans="1:8" ht="18" customHeight="1" x14ac:dyDescent="0.2">
      <c r="A150" s="1">
        <v>148</v>
      </c>
      <c r="B150" s="18" t="str">
        <f t="shared" si="2"/>
        <v>0x094</v>
      </c>
      <c r="C150" s="44" t="s">
        <v>322</v>
      </c>
      <c r="D150" s="6" t="s">
        <v>206</v>
      </c>
      <c r="E150" s="18" t="s">
        <v>206</v>
      </c>
      <c r="F150" s="18" t="s">
        <v>205</v>
      </c>
      <c r="G150" s="1"/>
      <c r="H150" s="1" t="s">
        <v>247</v>
      </c>
    </row>
    <row r="151" spans="1:8" ht="18" customHeight="1" x14ac:dyDescent="0.2">
      <c r="A151" s="1">
        <v>149</v>
      </c>
      <c r="B151" s="18" t="str">
        <f t="shared" si="2"/>
        <v>0x095</v>
      </c>
      <c r="C151" s="44" t="s">
        <v>322</v>
      </c>
      <c r="D151" s="6" t="s">
        <v>206</v>
      </c>
      <c r="E151" s="18" t="s">
        <v>206</v>
      </c>
      <c r="F151" s="18" t="s">
        <v>205</v>
      </c>
      <c r="G151" s="1"/>
      <c r="H151" s="1" t="s">
        <v>247</v>
      </c>
    </row>
    <row r="152" spans="1:8" ht="18" customHeight="1" x14ac:dyDescent="0.2">
      <c r="A152" s="1">
        <v>150</v>
      </c>
      <c r="B152" s="18" t="str">
        <f t="shared" si="2"/>
        <v>0x096</v>
      </c>
      <c r="C152" s="44" t="s">
        <v>322</v>
      </c>
      <c r="D152" s="6" t="s">
        <v>206</v>
      </c>
      <c r="E152" s="18" t="s">
        <v>206</v>
      </c>
      <c r="F152" s="18" t="s">
        <v>205</v>
      </c>
      <c r="G152" s="1"/>
      <c r="H152" s="1" t="s">
        <v>247</v>
      </c>
    </row>
    <row r="153" spans="1:8" ht="18" customHeight="1" x14ac:dyDescent="0.2">
      <c r="A153" s="1">
        <v>151</v>
      </c>
      <c r="B153" s="18" t="str">
        <f t="shared" si="2"/>
        <v>0x097</v>
      </c>
      <c r="C153" s="44" t="s">
        <v>322</v>
      </c>
      <c r="D153" s="6" t="s">
        <v>206</v>
      </c>
      <c r="E153" s="18" t="s">
        <v>206</v>
      </c>
      <c r="F153" s="18" t="s">
        <v>205</v>
      </c>
      <c r="G153" s="1"/>
      <c r="H153" s="1" t="s">
        <v>247</v>
      </c>
    </row>
    <row r="154" spans="1:8" ht="18" customHeight="1" x14ac:dyDescent="0.2">
      <c r="A154" s="1">
        <v>152</v>
      </c>
      <c r="B154" s="18" t="str">
        <f t="shared" si="2"/>
        <v>0x098</v>
      </c>
      <c r="C154" s="44" t="s">
        <v>322</v>
      </c>
      <c r="D154" s="6" t="s">
        <v>206</v>
      </c>
      <c r="E154" s="18" t="s">
        <v>206</v>
      </c>
      <c r="F154" s="18" t="s">
        <v>205</v>
      </c>
      <c r="G154" s="1"/>
      <c r="H154" s="1" t="s">
        <v>247</v>
      </c>
    </row>
    <row r="155" spans="1:8" ht="18" customHeight="1" x14ac:dyDescent="0.2">
      <c r="A155" s="1">
        <v>153</v>
      </c>
      <c r="B155" s="18" t="str">
        <f t="shared" si="2"/>
        <v>0x099</v>
      </c>
      <c r="C155" s="44" t="s">
        <v>322</v>
      </c>
      <c r="D155" s="6" t="s">
        <v>206</v>
      </c>
      <c r="E155" s="18" t="s">
        <v>206</v>
      </c>
      <c r="F155" s="18" t="s">
        <v>205</v>
      </c>
      <c r="G155" s="1"/>
      <c r="H155" s="1" t="s">
        <v>247</v>
      </c>
    </row>
    <row r="156" spans="1:8" ht="18" customHeight="1" x14ac:dyDescent="0.2">
      <c r="A156" s="1">
        <v>154</v>
      </c>
      <c r="B156" s="18" t="str">
        <f t="shared" si="2"/>
        <v>0x09A</v>
      </c>
      <c r="C156" s="44" t="s">
        <v>322</v>
      </c>
      <c r="D156" s="6" t="s">
        <v>206</v>
      </c>
      <c r="E156" s="18" t="s">
        <v>206</v>
      </c>
      <c r="F156" s="18" t="s">
        <v>205</v>
      </c>
      <c r="G156" s="1"/>
      <c r="H156" s="1" t="s">
        <v>247</v>
      </c>
    </row>
    <row r="157" spans="1:8" ht="18" customHeight="1" x14ac:dyDescent="0.2">
      <c r="A157" s="1">
        <v>155</v>
      </c>
      <c r="B157" s="18" t="str">
        <f t="shared" si="2"/>
        <v>0x09B</v>
      </c>
      <c r="C157" s="44" t="s">
        <v>322</v>
      </c>
      <c r="D157" s="6" t="s">
        <v>206</v>
      </c>
      <c r="E157" s="18" t="s">
        <v>206</v>
      </c>
      <c r="F157" s="18" t="s">
        <v>205</v>
      </c>
      <c r="G157" s="1"/>
      <c r="H157" s="1" t="s">
        <v>247</v>
      </c>
    </row>
    <row r="158" spans="1:8" ht="18" customHeight="1" x14ac:dyDescent="0.2">
      <c r="A158" s="1">
        <v>156</v>
      </c>
      <c r="B158" s="18" t="str">
        <f t="shared" si="2"/>
        <v>0x09C</v>
      </c>
      <c r="C158" s="44" t="s">
        <v>322</v>
      </c>
      <c r="D158" s="6" t="s">
        <v>206</v>
      </c>
      <c r="E158" s="18" t="s">
        <v>206</v>
      </c>
      <c r="F158" s="18" t="s">
        <v>205</v>
      </c>
      <c r="G158" s="1"/>
      <c r="H158" s="1" t="s">
        <v>247</v>
      </c>
    </row>
    <row r="159" spans="1:8" ht="18" customHeight="1" x14ac:dyDescent="0.2">
      <c r="A159" s="1">
        <v>157</v>
      </c>
      <c r="B159" s="18" t="str">
        <f t="shared" si="2"/>
        <v>0x09D</v>
      </c>
      <c r="C159" s="44" t="s">
        <v>322</v>
      </c>
      <c r="D159" s="6" t="s">
        <v>206</v>
      </c>
      <c r="E159" s="18" t="s">
        <v>206</v>
      </c>
      <c r="F159" s="18" t="s">
        <v>205</v>
      </c>
      <c r="G159" s="1"/>
      <c r="H159" s="1" t="s">
        <v>247</v>
      </c>
    </row>
    <row r="160" spans="1:8" ht="18" customHeight="1" x14ac:dyDescent="0.2">
      <c r="A160" s="1">
        <v>158</v>
      </c>
      <c r="B160" s="18" t="str">
        <f t="shared" si="2"/>
        <v>0x09E</v>
      </c>
      <c r="C160" s="44" t="s">
        <v>322</v>
      </c>
      <c r="D160" s="6" t="s">
        <v>206</v>
      </c>
      <c r="E160" s="18" t="s">
        <v>206</v>
      </c>
      <c r="F160" s="18" t="s">
        <v>205</v>
      </c>
      <c r="G160" s="1"/>
      <c r="H160" s="1" t="s">
        <v>247</v>
      </c>
    </row>
    <row r="161" spans="1:8" ht="18" customHeight="1" x14ac:dyDescent="0.2">
      <c r="A161" s="1">
        <v>159</v>
      </c>
      <c r="B161" s="18" t="str">
        <f t="shared" si="2"/>
        <v>0x09F</v>
      </c>
      <c r="C161" s="44" t="s">
        <v>322</v>
      </c>
      <c r="D161" s="6" t="s">
        <v>206</v>
      </c>
      <c r="E161" s="18" t="s">
        <v>206</v>
      </c>
      <c r="F161" s="18" t="s">
        <v>205</v>
      </c>
      <c r="G161" s="1"/>
      <c r="H161" s="1" t="s">
        <v>247</v>
      </c>
    </row>
    <row r="162" spans="1:8" ht="18" customHeight="1" x14ac:dyDescent="0.2">
      <c r="A162" s="1">
        <v>160</v>
      </c>
      <c r="B162" s="18" t="str">
        <f t="shared" si="2"/>
        <v>0x0A0</v>
      </c>
      <c r="C162" s="44" t="s">
        <v>322</v>
      </c>
      <c r="D162" s="6" t="s">
        <v>206</v>
      </c>
      <c r="E162" s="18" t="s">
        <v>206</v>
      </c>
      <c r="F162" s="18" t="s">
        <v>205</v>
      </c>
      <c r="G162" s="1"/>
      <c r="H162" s="1" t="s">
        <v>247</v>
      </c>
    </row>
    <row r="163" spans="1:8" ht="18" customHeight="1" x14ac:dyDescent="0.2">
      <c r="A163" s="1">
        <v>161</v>
      </c>
      <c r="B163" s="18" t="str">
        <f t="shared" si="2"/>
        <v>0x0A1</v>
      </c>
      <c r="C163" s="44" t="s">
        <v>322</v>
      </c>
      <c r="D163" s="6" t="s">
        <v>206</v>
      </c>
      <c r="E163" s="18" t="s">
        <v>206</v>
      </c>
      <c r="F163" s="18" t="s">
        <v>205</v>
      </c>
      <c r="G163" s="1"/>
      <c r="H163" s="1" t="s">
        <v>247</v>
      </c>
    </row>
    <row r="164" spans="1:8" ht="18" customHeight="1" x14ac:dyDescent="0.2">
      <c r="A164" s="1">
        <v>162</v>
      </c>
      <c r="B164" s="18" t="str">
        <f t="shared" si="2"/>
        <v>0x0A2</v>
      </c>
      <c r="C164" s="44" t="s">
        <v>322</v>
      </c>
      <c r="D164" s="6" t="s">
        <v>206</v>
      </c>
      <c r="E164" s="18" t="s">
        <v>206</v>
      </c>
      <c r="F164" s="18" t="s">
        <v>205</v>
      </c>
      <c r="G164" s="1"/>
      <c r="H164" s="1" t="s">
        <v>247</v>
      </c>
    </row>
    <row r="165" spans="1:8" ht="18" customHeight="1" x14ac:dyDescent="0.2">
      <c r="A165" s="1">
        <v>163</v>
      </c>
      <c r="B165" s="18" t="str">
        <f t="shared" si="2"/>
        <v>0x0A3</v>
      </c>
      <c r="C165" s="44" t="s">
        <v>322</v>
      </c>
      <c r="D165" s="6" t="s">
        <v>206</v>
      </c>
      <c r="E165" s="18" t="s">
        <v>206</v>
      </c>
      <c r="F165" s="18" t="s">
        <v>205</v>
      </c>
      <c r="G165" s="1"/>
      <c r="H165" s="1" t="s">
        <v>247</v>
      </c>
    </row>
    <row r="166" spans="1:8" ht="18" customHeight="1" x14ac:dyDescent="0.2">
      <c r="A166" s="1">
        <v>164</v>
      </c>
      <c r="B166" s="18" t="str">
        <f t="shared" si="2"/>
        <v>0x0A4</v>
      </c>
      <c r="C166" s="44" t="s">
        <v>322</v>
      </c>
      <c r="D166" s="6" t="s">
        <v>206</v>
      </c>
      <c r="E166" s="18" t="s">
        <v>206</v>
      </c>
      <c r="F166" s="18" t="s">
        <v>205</v>
      </c>
      <c r="G166" s="1"/>
      <c r="H166" s="1" t="s">
        <v>247</v>
      </c>
    </row>
    <row r="167" spans="1:8" ht="18" customHeight="1" x14ac:dyDescent="0.2">
      <c r="A167" s="1">
        <v>165</v>
      </c>
      <c r="B167" s="18" t="str">
        <f t="shared" si="2"/>
        <v>0x0A5</v>
      </c>
      <c r="C167" s="44" t="s">
        <v>322</v>
      </c>
      <c r="D167" s="6" t="s">
        <v>206</v>
      </c>
      <c r="E167" s="18" t="s">
        <v>206</v>
      </c>
      <c r="F167" s="18" t="s">
        <v>205</v>
      </c>
      <c r="G167" s="1"/>
      <c r="H167" s="1" t="s">
        <v>247</v>
      </c>
    </row>
    <row r="168" spans="1:8" ht="18" customHeight="1" x14ac:dyDescent="0.2">
      <c r="A168" s="1">
        <v>166</v>
      </c>
      <c r="B168" s="18" t="str">
        <f t="shared" si="2"/>
        <v>0x0A6</v>
      </c>
      <c r="C168" s="44" t="s">
        <v>322</v>
      </c>
      <c r="D168" s="6" t="s">
        <v>206</v>
      </c>
      <c r="E168" s="18" t="s">
        <v>206</v>
      </c>
      <c r="F168" s="18" t="s">
        <v>205</v>
      </c>
      <c r="G168" s="1"/>
      <c r="H168" s="1" t="s">
        <v>247</v>
      </c>
    </row>
    <row r="169" spans="1:8" ht="18" customHeight="1" x14ac:dyDescent="0.2">
      <c r="A169" s="1">
        <v>167</v>
      </c>
      <c r="B169" s="18" t="str">
        <f t="shared" si="2"/>
        <v>0x0A7</v>
      </c>
      <c r="C169" s="44" t="s">
        <v>322</v>
      </c>
      <c r="D169" s="6" t="s">
        <v>206</v>
      </c>
      <c r="E169" s="18" t="s">
        <v>206</v>
      </c>
      <c r="F169" s="18" t="s">
        <v>205</v>
      </c>
      <c r="G169" s="1"/>
      <c r="H169" s="1" t="s">
        <v>247</v>
      </c>
    </row>
    <row r="170" spans="1:8" ht="18" customHeight="1" x14ac:dyDescent="0.2">
      <c r="A170" s="1">
        <v>168</v>
      </c>
      <c r="B170" s="18" t="str">
        <f t="shared" si="2"/>
        <v>0x0A8</v>
      </c>
      <c r="C170" s="44" t="s">
        <v>322</v>
      </c>
      <c r="D170" s="6" t="s">
        <v>206</v>
      </c>
      <c r="E170" s="18" t="s">
        <v>206</v>
      </c>
      <c r="F170" s="18" t="s">
        <v>205</v>
      </c>
      <c r="G170" s="1"/>
      <c r="H170" s="1" t="s">
        <v>247</v>
      </c>
    </row>
    <row r="171" spans="1:8" ht="18" customHeight="1" x14ac:dyDescent="0.2">
      <c r="A171" s="1">
        <v>169</v>
      </c>
      <c r="B171" s="18" t="str">
        <f t="shared" si="2"/>
        <v>0x0A9</v>
      </c>
      <c r="C171" s="44" t="s">
        <v>322</v>
      </c>
      <c r="D171" s="6" t="s">
        <v>206</v>
      </c>
      <c r="E171" s="18" t="s">
        <v>206</v>
      </c>
      <c r="F171" s="18" t="s">
        <v>205</v>
      </c>
      <c r="G171" s="1"/>
      <c r="H171" s="1" t="s">
        <v>247</v>
      </c>
    </row>
    <row r="172" spans="1:8" ht="18" customHeight="1" x14ac:dyDescent="0.2">
      <c r="A172" s="1">
        <v>170</v>
      </c>
      <c r="B172" s="18" t="str">
        <f t="shared" si="2"/>
        <v>0x0AA</v>
      </c>
      <c r="C172" s="44" t="s">
        <v>322</v>
      </c>
      <c r="D172" s="6" t="s">
        <v>206</v>
      </c>
      <c r="E172" s="18" t="s">
        <v>206</v>
      </c>
      <c r="F172" s="18" t="s">
        <v>205</v>
      </c>
      <c r="G172" s="1"/>
      <c r="H172" s="1" t="s">
        <v>247</v>
      </c>
    </row>
    <row r="173" spans="1:8" ht="18" customHeight="1" x14ac:dyDescent="0.2">
      <c r="A173" s="1">
        <v>171</v>
      </c>
      <c r="B173" s="18" t="str">
        <f t="shared" si="2"/>
        <v>0x0AB</v>
      </c>
      <c r="C173" s="44" t="s">
        <v>322</v>
      </c>
      <c r="D173" s="6" t="s">
        <v>206</v>
      </c>
      <c r="E173" s="18" t="s">
        <v>206</v>
      </c>
      <c r="F173" s="18" t="s">
        <v>205</v>
      </c>
      <c r="G173" s="1"/>
      <c r="H173" s="1" t="s">
        <v>247</v>
      </c>
    </row>
    <row r="174" spans="1:8" ht="18" customHeight="1" x14ac:dyDescent="0.2">
      <c r="A174" s="1">
        <v>172</v>
      </c>
      <c r="B174" s="18" t="str">
        <f t="shared" si="2"/>
        <v>0x0AC</v>
      </c>
      <c r="C174" s="1" t="s">
        <v>323</v>
      </c>
      <c r="D174" s="6" t="s">
        <v>206</v>
      </c>
      <c r="E174" s="18" t="s">
        <v>206</v>
      </c>
      <c r="F174" s="18" t="s">
        <v>205</v>
      </c>
      <c r="G174" s="1" t="s">
        <v>262</v>
      </c>
      <c r="H174" s="1" t="s">
        <v>247</v>
      </c>
    </row>
    <row r="175" spans="1:8" ht="18" customHeight="1" x14ac:dyDescent="0.2">
      <c r="A175" s="1">
        <v>173</v>
      </c>
      <c r="B175" s="18" t="str">
        <f t="shared" si="2"/>
        <v>0x0AD</v>
      </c>
      <c r="C175" s="1" t="s">
        <v>323</v>
      </c>
      <c r="D175" s="6" t="s">
        <v>206</v>
      </c>
      <c r="E175" s="18" t="s">
        <v>206</v>
      </c>
      <c r="F175" s="18" t="s">
        <v>205</v>
      </c>
      <c r="G175" s="1" t="s">
        <v>262</v>
      </c>
      <c r="H175" s="1" t="s">
        <v>247</v>
      </c>
    </row>
    <row r="176" spans="1:8" ht="18" customHeight="1" x14ac:dyDescent="0.2">
      <c r="A176" s="1">
        <v>174</v>
      </c>
      <c r="B176" s="18" t="str">
        <f t="shared" si="2"/>
        <v>0x0AE</v>
      </c>
      <c r="C176" s="44" t="s">
        <v>323</v>
      </c>
      <c r="D176" s="6" t="s">
        <v>206</v>
      </c>
      <c r="E176" s="18" t="s">
        <v>206</v>
      </c>
      <c r="F176" s="18" t="s">
        <v>205</v>
      </c>
      <c r="G176" s="1" t="s">
        <v>262</v>
      </c>
      <c r="H176" s="1" t="s">
        <v>247</v>
      </c>
    </row>
    <row r="177" spans="1:8" ht="18" customHeight="1" x14ac:dyDescent="0.2">
      <c r="A177" s="1">
        <v>175</v>
      </c>
      <c r="B177" s="18" t="str">
        <f t="shared" si="2"/>
        <v>0x0AF</v>
      </c>
      <c r="C177" s="44" t="s">
        <v>323</v>
      </c>
      <c r="D177" s="6" t="s">
        <v>206</v>
      </c>
      <c r="E177" s="18" t="s">
        <v>206</v>
      </c>
      <c r="F177" s="18" t="s">
        <v>205</v>
      </c>
      <c r="G177" s="1" t="s">
        <v>262</v>
      </c>
      <c r="H177" s="1" t="s">
        <v>247</v>
      </c>
    </row>
    <row r="178" spans="1:8" ht="18" customHeight="1" x14ac:dyDescent="0.2">
      <c r="A178" s="1">
        <v>176</v>
      </c>
      <c r="B178" s="18" t="str">
        <f t="shared" si="2"/>
        <v>0x0B0</v>
      </c>
      <c r="C178" s="44" t="s">
        <v>323</v>
      </c>
      <c r="D178" s="6" t="s">
        <v>206</v>
      </c>
      <c r="E178" s="18" t="s">
        <v>206</v>
      </c>
      <c r="F178" s="18" t="s">
        <v>205</v>
      </c>
      <c r="G178" s="1" t="s">
        <v>262</v>
      </c>
      <c r="H178" s="1" t="s">
        <v>247</v>
      </c>
    </row>
    <row r="179" spans="1:8" ht="18" customHeight="1" x14ac:dyDescent="0.2">
      <c r="A179" s="1">
        <v>177</v>
      </c>
      <c r="B179" s="18" t="str">
        <f t="shared" si="2"/>
        <v>0x0B1</v>
      </c>
      <c r="C179" s="44" t="s">
        <v>323</v>
      </c>
      <c r="D179" s="6" t="s">
        <v>206</v>
      </c>
      <c r="E179" s="18" t="s">
        <v>206</v>
      </c>
      <c r="F179" s="18" t="s">
        <v>205</v>
      </c>
      <c r="G179" s="1" t="s">
        <v>262</v>
      </c>
      <c r="H179" s="1" t="s">
        <v>247</v>
      </c>
    </row>
    <row r="180" spans="1:8" ht="18" customHeight="1" x14ac:dyDescent="0.2">
      <c r="A180" s="1">
        <v>178</v>
      </c>
      <c r="B180" s="18" t="str">
        <f t="shared" si="2"/>
        <v>0x0B2</v>
      </c>
      <c r="C180" s="44" t="s">
        <v>323</v>
      </c>
      <c r="D180" s="6" t="s">
        <v>206</v>
      </c>
      <c r="E180" s="18" t="s">
        <v>206</v>
      </c>
      <c r="F180" s="18" t="s">
        <v>205</v>
      </c>
      <c r="G180" s="1" t="s">
        <v>262</v>
      </c>
      <c r="H180" s="1" t="s">
        <v>247</v>
      </c>
    </row>
    <row r="181" spans="1:8" ht="18" customHeight="1" x14ac:dyDescent="0.2">
      <c r="A181" s="1">
        <v>179</v>
      </c>
      <c r="B181" s="18" t="str">
        <f t="shared" si="2"/>
        <v>0x0B3</v>
      </c>
      <c r="C181" s="44" t="s">
        <v>323</v>
      </c>
      <c r="D181" s="6" t="s">
        <v>206</v>
      </c>
      <c r="E181" s="18" t="s">
        <v>206</v>
      </c>
      <c r="F181" s="18" t="s">
        <v>205</v>
      </c>
      <c r="G181" s="1" t="s">
        <v>262</v>
      </c>
      <c r="H181" s="1" t="s">
        <v>247</v>
      </c>
    </row>
    <row r="182" spans="1:8" ht="18" customHeight="1" x14ac:dyDescent="0.2">
      <c r="A182" s="1">
        <v>180</v>
      </c>
      <c r="B182" s="18" t="str">
        <f t="shared" si="2"/>
        <v>0x0B4</v>
      </c>
      <c r="C182" s="44" t="s">
        <v>323</v>
      </c>
      <c r="D182" s="6" t="s">
        <v>206</v>
      </c>
      <c r="E182" s="18" t="s">
        <v>206</v>
      </c>
      <c r="F182" s="18" t="s">
        <v>205</v>
      </c>
      <c r="G182" s="1" t="s">
        <v>258</v>
      </c>
      <c r="H182" s="1" t="s">
        <v>247</v>
      </c>
    </row>
    <row r="183" spans="1:8" ht="18" customHeight="1" x14ac:dyDescent="0.2">
      <c r="A183" s="1">
        <v>181</v>
      </c>
      <c r="B183" s="18" t="str">
        <f t="shared" si="2"/>
        <v>0x0B5</v>
      </c>
      <c r="C183" s="44" t="s">
        <v>323</v>
      </c>
      <c r="D183" s="6" t="s">
        <v>206</v>
      </c>
      <c r="E183" s="18" t="s">
        <v>206</v>
      </c>
      <c r="F183" s="18" t="s">
        <v>205</v>
      </c>
      <c r="G183" s="1" t="s">
        <v>259</v>
      </c>
      <c r="H183" s="1" t="s">
        <v>247</v>
      </c>
    </row>
    <row r="184" spans="1:8" ht="18" customHeight="1" x14ac:dyDescent="0.2">
      <c r="A184" s="1">
        <v>182</v>
      </c>
      <c r="B184" s="18" t="str">
        <f t="shared" si="2"/>
        <v>0x0B6</v>
      </c>
      <c r="C184" s="44" t="s">
        <v>323</v>
      </c>
      <c r="D184" s="6" t="s">
        <v>206</v>
      </c>
      <c r="E184" s="18" t="s">
        <v>206</v>
      </c>
      <c r="F184" s="18" t="s">
        <v>205</v>
      </c>
      <c r="G184" s="1" t="s">
        <v>255</v>
      </c>
      <c r="H184" s="1" t="s">
        <v>247</v>
      </c>
    </row>
    <row r="185" spans="1:8" ht="18" customHeight="1" x14ac:dyDescent="0.2">
      <c r="A185" s="1">
        <v>183</v>
      </c>
      <c r="B185" s="18" t="str">
        <f t="shared" si="2"/>
        <v>0x0B7</v>
      </c>
      <c r="C185" s="44" t="s">
        <v>323</v>
      </c>
      <c r="D185" s="6" t="s">
        <v>206</v>
      </c>
      <c r="E185" s="18" t="s">
        <v>206</v>
      </c>
      <c r="F185" s="18" t="s">
        <v>205</v>
      </c>
      <c r="G185" s="1" t="s">
        <v>255</v>
      </c>
      <c r="H185" s="1" t="s">
        <v>247</v>
      </c>
    </row>
    <row r="186" spans="1:8" ht="18" customHeight="1" x14ac:dyDescent="0.2">
      <c r="A186" s="1">
        <v>184</v>
      </c>
      <c r="B186" s="18" t="str">
        <f t="shared" si="2"/>
        <v>0x0B8</v>
      </c>
      <c r="C186" s="44" t="s">
        <v>323</v>
      </c>
      <c r="D186" s="6" t="s">
        <v>206</v>
      </c>
      <c r="E186" s="18" t="s">
        <v>206</v>
      </c>
      <c r="F186" s="18" t="s">
        <v>205</v>
      </c>
      <c r="G186" s="1" t="s">
        <v>255</v>
      </c>
      <c r="H186" s="1" t="s">
        <v>247</v>
      </c>
    </row>
    <row r="187" spans="1:8" ht="18" customHeight="1" x14ac:dyDescent="0.2">
      <c r="A187" s="1">
        <v>185</v>
      </c>
      <c r="B187" s="18" t="str">
        <f t="shared" si="2"/>
        <v>0x0B9</v>
      </c>
      <c r="C187" s="44" t="s">
        <v>323</v>
      </c>
      <c r="D187" s="6" t="s">
        <v>206</v>
      </c>
      <c r="E187" s="18" t="s">
        <v>206</v>
      </c>
      <c r="F187" s="18" t="s">
        <v>205</v>
      </c>
      <c r="G187" s="1" t="s">
        <v>255</v>
      </c>
      <c r="H187" s="1" t="s">
        <v>247</v>
      </c>
    </row>
    <row r="188" spans="1:8" ht="18" customHeight="1" x14ac:dyDescent="0.2">
      <c r="A188" s="1">
        <v>186</v>
      </c>
      <c r="B188" s="18" t="str">
        <f t="shared" si="2"/>
        <v>0x0BA</v>
      </c>
      <c r="C188" s="44" t="s">
        <v>323</v>
      </c>
      <c r="D188" s="6" t="s">
        <v>206</v>
      </c>
      <c r="E188" s="18" t="s">
        <v>206</v>
      </c>
      <c r="F188" s="18" t="s">
        <v>205</v>
      </c>
      <c r="G188" s="1"/>
      <c r="H188" s="1" t="s">
        <v>247</v>
      </c>
    </row>
    <row r="189" spans="1:8" ht="18" customHeight="1" x14ac:dyDescent="0.2">
      <c r="A189" s="1">
        <v>187</v>
      </c>
      <c r="B189" s="18" t="str">
        <f t="shared" si="2"/>
        <v>0x0BB</v>
      </c>
      <c r="C189" s="44" t="s">
        <v>323</v>
      </c>
      <c r="D189" s="6" t="s">
        <v>206</v>
      </c>
      <c r="E189" s="18" t="s">
        <v>206</v>
      </c>
      <c r="F189" s="18" t="s">
        <v>205</v>
      </c>
      <c r="G189" s="1"/>
      <c r="H189" s="1" t="s">
        <v>247</v>
      </c>
    </row>
    <row r="190" spans="1:8" ht="18" customHeight="1" x14ac:dyDescent="0.2">
      <c r="A190" s="1">
        <v>188</v>
      </c>
      <c r="B190" s="18" t="str">
        <f t="shared" si="2"/>
        <v>0x0BC</v>
      </c>
      <c r="C190" s="1" t="s">
        <v>324</v>
      </c>
      <c r="D190" s="6" t="s">
        <v>206</v>
      </c>
      <c r="E190" s="18" t="s">
        <v>206</v>
      </c>
      <c r="F190" s="18" t="s">
        <v>205</v>
      </c>
      <c r="G190" s="1"/>
      <c r="H190" s="1" t="s">
        <v>247</v>
      </c>
    </row>
    <row r="191" spans="1:8" ht="18" customHeight="1" x14ac:dyDescent="0.2">
      <c r="A191" s="1">
        <v>189</v>
      </c>
      <c r="B191" s="18" t="str">
        <f t="shared" si="2"/>
        <v>0x0BD</v>
      </c>
      <c r="C191" s="1" t="s">
        <v>324</v>
      </c>
      <c r="D191" s="6" t="s">
        <v>206</v>
      </c>
      <c r="E191" s="18" t="s">
        <v>206</v>
      </c>
      <c r="F191" s="18" t="s">
        <v>205</v>
      </c>
      <c r="G191" s="1"/>
      <c r="H191" s="1" t="s">
        <v>247</v>
      </c>
    </row>
    <row r="192" spans="1:8" ht="18" customHeight="1" x14ac:dyDescent="0.2">
      <c r="A192" s="1">
        <v>190</v>
      </c>
      <c r="B192" s="18" t="str">
        <f t="shared" si="2"/>
        <v>0x0BE</v>
      </c>
      <c r="C192" s="44" t="s">
        <v>324</v>
      </c>
      <c r="D192" s="6" t="s">
        <v>206</v>
      </c>
      <c r="E192" s="18" t="s">
        <v>206</v>
      </c>
      <c r="F192" s="18" t="s">
        <v>205</v>
      </c>
      <c r="G192" s="1"/>
      <c r="H192" s="1" t="s">
        <v>247</v>
      </c>
    </row>
    <row r="193" spans="1:8" ht="18" customHeight="1" x14ac:dyDescent="0.2">
      <c r="A193" s="1">
        <v>191</v>
      </c>
      <c r="B193" s="18" t="str">
        <f t="shared" si="2"/>
        <v>0x0BF</v>
      </c>
      <c r="C193" s="44" t="s">
        <v>324</v>
      </c>
      <c r="D193" s="6" t="s">
        <v>206</v>
      </c>
      <c r="E193" s="18" t="s">
        <v>206</v>
      </c>
      <c r="F193" s="18" t="s">
        <v>205</v>
      </c>
      <c r="G193" s="1"/>
      <c r="H193" s="1" t="s">
        <v>247</v>
      </c>
    </row>
    <row r="194" spans="1:8" ht="18" customHeight="1" x14ac:dyDescent="0.2">
      <c r="A194" s="1">
        <v>192</v>
      </c>
      <c r="B194" s="18" t="str">
        <f t="shared" ref="B194:B257" si="3">"0x"&amp;DEC2HEX(A194,3)</f>
        <v>0x0C0</v>
      </c>
      <c r="C194" s="44" t="s">
        <v>324</v>
      </c>
      <c r="D194" s="6" t="s">
        <v>206</v>
      </c>
      <c r="E194" s="18" t="s">
        <v>206</v>
      </c>
      <c r="F194" s="18" t="s">
        <v>205</v>
      </c>
      <c r="G194" s="1"/>
      <c r="H194" s="1" t="s">
        <v>247</v>
      </c>
    </row>
    <row r="195" spans="1:8" ht="18" customHeight="1" x14ac:dyDescent="0.2">
      <c r="A195" s="1">
        <v>193</v>
      </c>
      <c r="B195" s="18" t="str">
        <f t="shared" si="3"/>
        <v>0x0C1</v>
      </c>
      <c r="C195" s="44" t="s">
        <v>324</v>
      </c>
      <c r="D195" s="6" t="s">
        <v>206</v>
      </c>
      <c r="E195" s="18" t="s">
        <v>206</v>
      </c>
      <c r="F195" s="18" t="s">
        <v>205</v>
      </c>
      <c r="G195" s="1"/>
      <c r="H195" s="1" t="s">
        <v>247</v>
      </c>
    </row>
    <row r="196" spans="1:8" ht="18" customHeight="1" x14ac:dyDescent="0.2">
      <c r="A196" s="1">
        <v>194</v>
      </c>
      <c r="B196" s="18" t="str">
        <f t="shared" si="3"/>
        <v>0x0C2</v>
      </c>
      <c r="C196" s="44" t="s">
        <v>324</v>
      </c>
      <c r="D196" s="6" t="s">
        <v>206</v>
      </c>
      <c r="E196" s="18" t="s">
        <v>206</v>
      </c>
      <c r="F196" s="18" t="s">
        <v>205</v>
      </c>
      <c r="G196" s="1"/>
      <c r="H196" s="1" t="s">
        <v>247</v>
      </c>
    </row>
    <row r="197" spans="1:8" ht="18" customHeight="1" x14ac:dyDescent="0.2">
      <c r="A197" s="1">
        <v>195</v>
      </c>
      <c r="B197" s="18" t="str">
        <f t="shared" si="3"/>
        <v>0x0C3</v>
      </c>
      <c r="C197" s="44" t="s">
        <v>324</v>
      </c>
      <c r="D197" s="6" t="s">
        <v>206</v>
      </c>
      <c r="E197" s="18" t="s">
        <v>206</v>
      </c>
      <c r="F197" s="18" t="s">
        <v>205</v>
      </c>
      <c r="G197" s="1"/>
      <c r="H197" s="1" t="s">
        <v>247</v>
      </c>
    </row>
    <row r="198" spans="1:8" ht="18" customHeight="1" x14ac:dyDescent="0.2">
      <c r="A198" s="1">
        <v>196</v>
      </c>
      <c r="B198" s="18" t="str">
        <f t="shared" si="3"/>
        <v>0x0C4</v>
      </c>
      <c r="C198" s="44" t="s">
        <v>324</v>
      </c>
      <c r="D198" s="6" t="s">
        <v>206</v>
      </c>
      <c r="E198" s="18" t="s">
        <v>206</v>
      </c>
      <c r="F198" s="18" t="s">
        <v>205</v>
      </c>
      <c r="G198" s="1"/>
      <c r="H198" s="1" t="s">
        <v>247</v>
      </c>
    </row>
    <row r="199" spans="1:8" ht="18" customHeight="1" x14ac:dyDescent="0.2">
      <c r="A199" s="1">
        <v>197</v>
      </c>
      <c r="B199" s="18" t="str">
        <f t="shared" si="3"/>
        <v>0x0C5</v>
      </c>
      <c r="C199" s="44" t="s">
        <v>324</v>
      </c>
      <c r="D199" s="6" t="s">
        <v>206</v>
      </c>
      <c r="E199" s="18" t="s">
        <v>206</v>
      </c>
      <c r="F199" s="18" t="s">
        <v>205</v>
      </c>
      <c r="G199" s="1"/>
      <c r="H199" s="1" t="s">
        <v>247</v>
      </c>
    </row>
    <row r="200" spans="1:8" ht="18" customHeight="1" x14ac:dyDescent="0.2">
      <c r="A200" s="1">
        <v>198</v>
      </c>
      <c r="B200" s="18" t="str">
        <f t="shared" si="3"/>
        <v>0x0C6</v>
      </c>
      <c r="C200" s="44" t="s">
        <v>324</v>
      </c>
      <c r="D200" s="6" t="s">
        <v>206</v>
      </c>
      <c r="E200" s="18" t="s">
        <v>206</v>
      </c>
      <c r="F200" s="18" t="s">
        <v>205</v>
      </c>
      <c r="G200" s="1"/>
      <c r="H200" s="1" t="s">
        <v>247</v>
      </c>
    </row>
    <row r="201" spans="1:8" ht="18" customHeight="1" x14ac:dyDescent="0.2">
      <c r="A201" s="1">
        <v>199</v>
      </c>
      <c r="B201" s="18" t="str">
        <f t="shared" si="3"/>
        <v>0x0C7</v>
      </c>
      <c r="C201" s="44" t="s">
        <v>324</v>
      </c>
      <c r="D201" s="6" t="s">
        <v>206</v>
      </c>
      <c r="E201" s="18" t="s">
        <v>206</v>
      </c>
      <c r="F201" s="18" t="s">
        <v>205</v>
      </c>
      <c r="G201" s="1"/>
      <c r="H201" s="1" t="s">
        <v>247</v>
      </c>
    </row>
    <row r="202" spans="1:8" ht="18" customHeight="1" x14ac:dyDescent="0.2">
      <c r="A202" s="1">
        <v>200</v>
      </c>
      <c r="B202" s="18" t="str">
        <f t="shared" si="3"/>
        <v>0x0C8</v>
      </c>
      <c r="C202" s="44" t="s">
        <v>324</v>
      </c>
      <c r="D202" s="6" t="s">
        <v>206</v>
      </c>
      <c r="E202" s="18" t="s">
        <v>206</v>
      </c>
      <c r="F202" s="18" t="s">
        <v>205</v>
      </c>
      <c r="G202" s="1"/>
      <c r="H202" s="1" t="s">
        <v>247</v>
      </c>
    </row>
    <row r="203" spans="1:8" ht="18" customHeight="1" x14ac:dyDescent="0.2">
      <c r="A203" s="1">
        <v>201</v>
      </c>
      <c r="B203" s="18" t="str">
        <f t="shared" si="3"/>
        <v>0x0C9</v>
      </c>
      <c r="C203" s="44" t="s">
        <v>324</v>
      </c>
      <c r="D203" s="6" t="s">
        <v>206</v>
      </c>
      <c r="E203" s="18" t="s">
        <v>206</v>
      </c>
      <c r="F203" s="18" t="s">
        <v>205</v>
      </c>
      <c r="G203" s="1"/>
      <c r="H203" s="1" t="s">
        <v>247</v>
      </c>
    </row>
    <row r="204" spans="1:8" ht="18" customHeight="1" x14ac:dyDescent="0.2">
      <c r="A204" s="1">
        <v>202</v>
      </c>
      <c r="B204" s="18" t="str">
        <f t="shared" si="3"/>
        <v>0x0CA</v>
      </c>
      <c r="C204" s="44" t="s">
        <v>324</v>
      </c>
      <c r="D204" s="6" t="s">
        <v>206</v>
      </c>
      <c r="E204" s="18" t="s">
        <v>206</v>
      </c>
      <c r="F204" s="18" t="s">
        <v>205</v>
      </c>
      <c r="G204" s="1"/>
      <c r="H204" s="1" t="s">
        <v>247</v>
      </c>
    </row>
    <row r="205" spans="1:8" ht="18" customHeight="1" x14ac:dyDescent="0.2">
      <c r="A205" s="1">
        <v>203</v>
      </c>
      <c r="B205" s="18" t="str">
        <f t="shared" si="3"/>
        <v>0x0CB</v>
      </c>
      <c r="C205" s="44" t="s">
        <v>324</v>
      </c>
      <c r="D205" s="6" t="s">
        <v>206</v>
      </c>
      <c r="E205" s="18" t="s">
        <v>206</v>
      </c>
      <c r="F205" s="18" t="s">
        <v>205</v>
      </c>
      <c r="G205" s="1"/>
      <c r="H205" s="1" t="s">
        <v>247</v>
      </c>
    </row>
    <row r="206" spans="1:8" ht="18" customHeight="1" x14ac:dyDescent="0.2">
      <c r="A206" s="1">
        <v>204</v>
      </c>
      <c r="B206" s="18" t="str">
        <f t="shared" si="3"/>
        <v>0x0CC</v>
      </c>
      <c r="C206" s="44" t="s">
        <v>324</v>
      </c>
      <c r="D206" s="6" t="s">
        <v>206</v>
      </c>
      <c r="E206" s="18" t="s">
        <v>206</v>
      </c>
      <c r="F206" s="18" t="s">
        <v>205</v>
      </c>
      <c r="G206" s="1"/>
      <c r="H206" s="1" t="s">
        <v>247</v>
      </c>
    </row>
    <row r="207" spans="1:8" ht="18" customHeight="1" x14ac:dyDescent="0.2">
      <c r="A207" s="1">
        <v>205</v>
      </c>
      <c r="B207" s="18" t="str">
        <f t="shared" si="3"/>
        <v>0x0CD</v>
      </c>
      <c r="C207" s="44" t="s">
        <v>324</v>
      </c>
      <c r="D207" s="6" t="s">
        <v>206</v>
      </c>
      <c r="E207" s="18" t="s">
        <v>206</v>
      </c>
      <c r="F207" s="18" t="s">
        <v>205</v>
      </c>
      <c r="G207" s="1"/>
      <c r="H207" s="1" t="s">
        <v>247</v>
      </c>
    </row>
    <row r="208" spans="1:8" ht="18" customHeight="1" x14ac:dyDescent="0.2">
      <c r="A208" s="1">
        <v>206</v>
      </c>
      <c r="B208" s="18" t="str">
        <f t="shared" si="3"/>
        <v>0x0CE</v>
      </c>
      <c r="C208" s="44" t="s">
        <v>324</v>
      </c>
      <c r="D208" s="6" t="s">
        <v>206</v>
      </c>
      <c r="E208" s="18" t="s">
        <v>206</v>
      </c>
      <c r="F208" s="18" t="s">
        <v>205</v>
      </c>
      <c r="G208" s="1"/>
      <c r="H208" s="1" t="s">
        <v>247</v>
      </c>
    </row>
    <row r="209" spans="1:8" ht="18" customHeight="1" x14ac:dyDescent="0.2">
      <c r="A209" s="1">
        <v>207</v>
      </c>
      <c r="B209" s="18" t="str">
        <f t="shared" si="3"/>
        <v>0x0CF</v>
      </c>
      <c r="C209" s="44" t="s">
        <v>324</v>
      </c>
      <c r="D209" s="6" t="s">
        <v>206</v>
      </c>
      <c r="E209" s="18" t="s">
        <v>206</v>
      </c>
      <c r="F209" s="18" t="s">
        <v>205</v>
      </c>
      <c r="G209" s="1"/>
      <c r="H209" s="1" t="s">
        <v>247</v>
      </c>
    </row>
    <row r="210" spans="1:8" ht="18" customHeight="1" x14ac:dyDescent="0.2">
      <c r="A210" s="1">
        <v>208</v>
      </c>
      <c r="B210" s="18" t="str">
        <f t="shared" si="3"/>
        <v>0x0D0</v>
      </c>
      <c r="C210" s="44" t="s">
        <v>324</v>
      </c>
      <c r="D210" s="6" t="s">
        <v>206</v>
      </c>
      <c r="E210" s="18" t="s">
        <v>206</v>
      </c>
      <c r="F210" s="18" t="s">
        <v>205</v>
      </c>
      <c r="G210" s="1"/>
      <c r="H210" s="1" t="s">
        <v>247</v>
      </c>
    </row>
    <row r="211" spans="1:8" ht="18" customHeight="1" x14ac:dyDescent="0.2">
      <c r="A211" s="1">
        <v>209</v>
      </c>
      <c r="B211" s="18" t="str">
        <f t="shared" si="3"/>
        <v>0x0D1</v>
      </c>
      <c r="C211" s="44" t="s">
        <v>324</v>
      </c>
      <c r="D211" s="6" t="s">
        <v>206</v>
      </c>
      <c r="E211" s="18" t="s">
        <v>206</v>
      </c>
      <c r="F211" s="18" t="s">
        <v>205</v>
      </c>
      <c r="G211" s="1"/>
      <c r="H211" s="1" t="s">
        <v>247</v>
      </c>
    </row>
    <row r="212" spans="1:8" ht="18" customHeight="1" x14ac:dyDescent="0.2">
      <c r="A212" s="1">
        <v>210</v>
      </c>
      <c r="B212" s="18" t="str">
        <f t="shared" si="3"/>
        <v>0x0D2</v>
      </c>
      <c r="C212" s="44" t="s">
        <v>324</v>
      </c>
      <c r="D212" s="6" t="s">
        <v>206</v>
      </c>
      <c r="E212" s="18" t="s">
        <v>206</v>
      </c>
      <c r="F212" s="18" t="s">
        <v>205</v>
      </c>
      <c r="G212" s="1"/>
      <c r="H212" s="1" t="s">
        <v>247</v>
      </c>
    </row>
    <row r="213" spans="1:8" ht="18" customHeight="1" x14ac:dyDescent="0.2">
      <c r="A213" s="1">
        <v>211</v>
      </c>
      <c r="B213" s="18" t="str">
        <f t="shared" si="3"/>
        <v>0x0D3</v>
      </c>
      <c r="C213" s="44" t="s">
        <v>324</v>
      </c>
      <c r="D213" s="6" t="s">
        <v>206</v>
      </c>
      <c r="E213" s="18" t="s">
        <v>206</v>
      </c>
      <c r="F213" s="18" t="s">
        <v>205</v>
      </c>
      <c r="G213" s="1"/>
      <c r="H213" s="1" t="s">
        <v>247</v>
      </c>
    </row>
    <row r="214" spans="1:8" ht="18" customHeight="1" x14ac:dyDescent="0.2">
      <c r="A214" s="1">
        <v>212</v>
      </c>
      <c r="B214" s="18" t="str">
        <f t="shared" si="3"/>
        <v>0x0D4</v>
      </c>
      <c r="C214" s="44" t="s">
        <v>324</v>
      </c>
      <c r="D214" s="6" t="s">
        <v>206</v>
      </c>
      <c r="E214" s="18" t="s">
        <v>206</v>
      </c>
      <c r="F214" s="18" t="s">
        <v>205</v>
      </c>
      <c r="G214" s="1"/>
      <c r="H214" s="1" t="s">
        <v>247</v>
      </c>
    </row>
    <row r="215" spans="1:8" ht="18" customHeight="1" x14ac:dyDescent="0.2">
      <c r="A215" s="1">
        <v>213</v>
      </c>
      <c r="B215" s="18" t="str">
        <f t="shared" si="3"/>
        <v>0x0D5</v>
      </c>
      <c r="C215" s="44" t="s">
        <v>324</v>
      </c>
      <c r="D215" s="6" t="s">
        <v>206</v>
      </c>
      <c r="E215" s="18" t="s">
        <v>206</v>
      </c>
      <c r="F215" s="18" t="s">
        <v>205</v>
      </c>
      <c r="G215" s="1"/>
      <c r="H215" s="1" t="s">
        <v>247</v>
      </c>
    </row>
    <row r="216" spans="1:8" ht="18" customHeight="1" x14ac:dyDescent="0.2">
      <c r="A216" s="1">
        <v>214</v>
      </c>
      <c r="B216" s="18" t="str">
        <f t="shared" si="3"/>
        <v>0x0D6</v>
      </c>
      <c r="C216" s="44" t="s">
        <v>324</v>
      </c>
      <c r="D216" s="6" t="s">
        <v>206</v>
      </c>
      <c r="E216" s="18" t="s">
        <v>206</v>
      </c>
      <c r="F216" s="18" t="s">
        <v>205</v>
      </c>
      <c r="G216" s="1"/>
      <c r="H216" s="1" t="s">
        <v>247</v>
      </c>
    </row>
    <row r="217" spans="1:8" ht="18" customHeight="1" x14ac:dyDescent="0.2">
      <c r="A217" s="1">
        <v>215</v>
      </c>
      <c r="B217" s="18" t="str">
        <f t="shared" si="3"/>
        <v>0x0D7</v>
      </c>
      <c r="C217" s="44" t="s">
        <v>324</v>
      </c>
      <c r="D217" s="6" t="s">
        <v>206</v>
      </c>
      <c r="E217" s="18" t="s">
        <v>206</v>
      </c>
      <c r="F217" s="18" t="s">
        <v>205</v>
      </c>
      <c r="G217" s="1"/>
      <c r="H217" s="1" t="s">
        <v>247</v>
      </c>
    </row>
    <row r="218" spans="1:8" ht="18" customHeight="1" x14ac:dyDescent="0.2">
      <c r="A218" s="1">
        <v>216</v>
      </c>
      <c r="B218" s="18" t="str">
        <f t="shared" si="3"/>
        <v>0x0D8</v>
      </c>
      <c r="C218" s="44" t="s">
        <v>324</v>
      </c>
      <c r="D218" s="6" t="s">
        <v>206</v>
      </c>
      <c r="E218" s="18" t="s">
        <v>206</v>
      </c>
      <c r="F218" s="18" t="s">
        <v>205</v>
      </c>
      <c r="G218" s="1"/>
      <c r="H218" s="1" t="s">
        <v>247</v>
      </c>
    </row>
    <row r="219" spans="1:8" ht="18" customHeight="1" x14ac:dyDescent="0.2">
      <c r="A219" s="1">
        <v>217</v>
      </c>
      <c r="B219" s="18" t="str">
        <f t="shared" si="3"/>
        <v>0x0D9</v>
      </c>
      <c r="C219" s="44" t="s">
        <v>324</v>
      </c>
      <c r="D219" s="6" t="s">
        <v>206</v>
      </c>
      <c r="E219" s="18" t="s">
        <v>206</v>
      </c>
      <c r="F219" s="18" t="s">
        <v>205</v>
      </c>
      <c r="G219" s="1"/>
      <c r="H219" s="1" t="s">
        <v>247</v>
      </c>
    </row>
    <row r="220" spans="1:8" ht="18" customHeight="1" x14ac:dyDescent="0.2">
      <c r="A220" s="1">
        <v>218</v>
      </c>
      <c r="B220" s="18" t="str">
        <f t="shared" si="3"/>
        <v>0x0DA</v>
      </c>
      <c r="C220" s="44" t="s">
        <v>324</v>
      </c>
      <c r="D220" s="6" t="s">
        <v>206</v>
      </c>
      <c r="E220" s="18" t="s">
        <v>206</v>
      </c>
      <c r="F220" s="18" t="s">
        <v>205</v>
      </c>
      <c r="G220" s="1"/>
      <c r="H220" s="1" t="s">
        <v>247</v>
      </c>
    </row>
    <row r="221" spans="1:8" ht="18" customHeight="1" x14ac:dyDescent="0.2">
      <c r="A221" s="1">
        <v>219</v>
      </c>
      <c r="B221" s="18" t="str">
        <f t="shared" si="3"/>
        <v>0x0DB</v>
      </c>
      <c r="C221" s="44" t="s">
        <v>324</v>
      </c>
      <c r="D221" s="6" t="s">
        <v>206</v>
      </c>
      <c r="E221" s="18" t="s">
        <v>206</v>
      </c>
      <c r="F221" s="18" t="s">
        <v>205</v>
      </c>
      <c r="G221" s="1"/>
      <c r="H221" s="1" t="s">
        <v>247</v>
      </c>
    </row>
    <row r="222" spans="1:8" ht="18" customHeight="1" x14ac:dyDescent="0.2">
      <c r="A222" s="1">
        <v>220</v>
      </c>
      <c r="B222" s="18" t="str">
        <f t="shared" si="3"/>
        <v>0x0DC</v>
      </c>
      <c r="C222" s="1" t="s">
        <v>325</v>
      </c>
      <c r="D222" s="6" t="s">
        <v>206</v>
      </c>
      <c r="E222" s="18" t="s">
        <v>206</v>
      </c>
      <c r="F222" s="18" t="s">
        <v>205</v>
      </c>
      <c r="G222" s="1"/>
      <c r="H222" s="1" t="s">
        <v>247</v>
      </c>
    </row>
    <row r="223" spans="1:8" ht="18" customHeight="1" x14ac:dyDescent="0.2">
      <c r="A223" s="1">
        <v>221</v>
      </c>
      <c r="B223" s="18" t="str">
        <f t="shared" si="3"/>
        <v>0x0DD</v>
      </c>
      <c r="C223" s="1" t="s">
        <v>325</v>
      </c>
      <c r="D223" s="6" t="s">
        <v>206</v>
      </c>
      <c r="E223" s="18" t="s">
        <v>206</v>
      </c>
      <c r="F223" s="18" t="s">
        <v>205</v>
      </c>
      <c r="G223" s="1"/>
      <c r="H223" s="1" t="s">
        <v>247</v>
      </c>
    </row>
    <row r="224" spans="1:8" ht="18" customHeight="1" x14ac:dyDescent="0.2">
      <c r="A224" s="1">
        <v>222</v>
      </c>
      <c r="B224" s="18" t="str">
        <f t="shared" si="3"/>
        <v>0x0DE</v>
      </c>
      <c r="C224" s="44" t="s">
        <v>325</v>
      </c>
      <c r="D224" s="6" t="s">
        <v>206</v>
      </c>
      <c r="E224" s="18" t="s">
        <v>206</v>
      </c>
      <c r="F224" s="18" t="s">
        <v>205</v>
      </c>
      <c r="G224" s="1"/>
      <c r="H224" s="1" t="s">
        <v>247</v>
      </c>
    </row>
    <row r="225" spans="1:8" ht="18" customHeight="1" x14ac:dyDescent="0.2">
      <c r="A225" s="1">
        <v>223</v>
      </c>
      <c r="B225" s="18" t="str">
        <f t="shared" si="3"/>
        <v>0x0DF</v>
      </c>
      <c r="C225" s="44" t="s">
        <v>325</v>
      </c>
      <c r="D225" s="6" t="s">
        <v>206</v>
      </c>
      <c r="E225" s="18" t="s">
        <v>206</v>
      </c>
      <c r="F225" s="18" t="s">
        <v>205</v>
      </c>
      <c r="G225" s="1"/>
      <c r="H225" s="1" t="s">
        <v>247</v>
      </c>
    </row>
    <row r="226" spans="1:8" ht="18" customHeight="1" x14ac:dyDescent="0.2">
      <c r="A226" s="1">
        <v>224</v>
      </c>
      <c r="B226" s="18" t="str">
        <f t="shared" si="3"/>
        <v>0x0E0</v>
      </c>
      <c r="C226" s="44" t="s">
        <v>325</v>
      </c>
      <c r="D226" s="6" t="s">
        <v>206</v>
      </c>
      <c r="E226" s="18" t="s">
        <v>206</v>
      </c>
      <c r="F226" s="18" t="s">
        <v>205</v>
      </c>
      <c r="G226" s="1"/>
      <c r="H226" s="1" t="s">
        <v>247</v>
      </c>
    </row>
    <row r="227" spans="1:8" ht="18" customHeight="1" x14ac:dyDescent="0.2">
      <c r="A227" s="1">
        <v>225</v>
      </c>
      <c r="B227" s="18" t="str">
        <f t="shared" si="3"/>
        <v>0x0E1</v>
      </c>
      <c r="C227" s="44" t="s">
        <v>325</v>
      </c>
      <c r="D227" s="6" t="s">
        <v>206</v>
      </c>
      <c r="E227" s="18" t="s">
        <v>206</v>
      </c>
      <c r="F227" s="18" t="s">
        <v>205</v>
      </c>
      <c r="G227" s="1"/>
      <c r="H227" s="1" t="s">
        <v>247</v>
      </c>
    </row>
    <row r="228" spans="1:8" ht="18" customHeight="1" x14ac:dyDescent="0.2">
      <c r="A228" s="1">
        <v>226</v>
      </c>
      <c r="B228" s="18" t="str">
        <f t="shared" si="3"/>
        <v>0x0E2</v>
      </c>
      <c r="C228" s="44" t="s">
        <v>325</v>
      </c>
      <c r="D228" s="6" t="s">
        <v>206</v>
      </c>
      <c r="E228" s="18" t="s">
        <v>206</v>
      </c>
      <c r="F228" s="18" t="s">
        <v>205</v>
      </c>
      <c r="G228" s="1"/>
      <c r="H228" s="1" t="s">
        <v>247</v>
      </c>
    </row>
    <row r="229" spans="1:8" ht="18" customHeight="1" x14ac:dyDescent="0.2">
      <c r="A229" s="1">
        <v>227</v>
      </c>
      <c r="B229" s="18" t="str">
        <f t="shared" si="3"/>
        <v>0x0E3</v>
      </c>
      <c r="C229" s="44" t="s">
        <v>325</v>
      </c>
      <c r="D229" s="6" t="s">
        <v>206</v>
      </c>
      <c r="E229" s="18" t="s">
        <v>206</v>
      </c>
      <c r="F229" s="18" t="s">
        <v>205</v>
      </c>
      <c r="G229" s="1"/>
      <c r="H229" s="1" t="s">
        <v>247</v>
      </c>
    </row>
    <row r="230" spans="1:8" ht="18" customHeight="1" x14ac:dyDescent="0.2">
      <c r="A230" s="1">
        <v>228</v>
      </c>
      <c r="B230" s="18" t="str">
        <f t="shared" si="3"/>
        <v>0x0E4</v>
      </c>
      <c r="C230" s="44" t="s">
        <v>325</v>
      </c>
      <c r="D230" s="6" t="s">
        <v>206</v>
      </c>
      <c r="E230" s="21" t="s">
        <v>308</v>
      </c>
      <c r="F230" s="18" t="s">
        <v>205</v>
      </c>
      <c r="G230" s="1" t="s">
        <v>269</v>
      </c>
      <c r="H230" s="1" t="s">
        <v>247</v>
      </c>
    </row>
    <row r="231" spans="1:8" ht="18" customHeight="1" x14ac:dyDescent="0.2">
      <c r="A231" s="1">
        <v>229</v>
      </c>
      <c r="B231" s="18" t="str">
        <f t="shared" si="3"/>
        <v>0x0E5</v>
      </c>
      <c r="C231" s="44" t="s">
        <v>325</v>
      </c>
      <c r="D231" s="6" t="s">
        <v>206</v>
      </c>
      <c r="E231" s="21" t="s">
        <v>308</v>
      </c>
      <c r="F231" s="18" t="s">
        <v>205</v>
      </c>
      <c r="G231" s="1" t="s">
        <v>275</v>
      </c>
      <c r="H231" s="1" t="s">
        <v>247</v>
      </c>
    </row>
    <row r="232" spans="1:8" ht="18" customHeight="1" x14ac:dyDescent="0.2">
      <c r="A232" s="1">
        <v>230</v>
      </c>
      <c r="B232" s="18" t="str">
        <f t="shared" si="3"/>
        <v>0x0E6</v>
      </c>
      <c r="C232" s="44" t="s">
        <v>325</v>
      </c>
      <c r="D232" s="6" t="s">
        <v>206</v>
      </c>
      <c r="E232" s="21" t="s">
        <v>308</v>
      </c>
      <c r="F232" s="18" t="s">
        <v>205</v>
      </c>
      <c r="G232" s="1" t="s">
        <v>270</v>
      </c>
      <c r="H232" s="1" t="s">
        <v>247</v>
      </c>
    </row>
    <row r="233" spans="1:8" ht="18" customHeight="1" x14ac:dyDescent="0.2">
      <c r="A233" s="1">
        <v>231</v>
      </c>
      <c r="B233" s="18" t="str">
        <f t="shared" si="3"/>
        <v>0x0E7</v>
      </c>
      <c r="C233" s="44" t="s">
        <v>325</v>
      </c>
      <c r="D233" s="6" t="s">
        <v>206</v>
      </c>
      <c r="E233" s="21" t="s">
        <v>308</v>
      </c>
      <c r="F233" s="18" t="s">
        <v>205</v>
      </c>
      <c r="G233" s="1" t="s">
        <v>271</v>
      </c>
      <c r="H233" s="1" t="s">
        <v>247</v>
      </c>
    </row>
    <row r="234" spans="1:8" ht="18" customHeight="1" x14ac:dyDescent="0.2">
      <c r="A234" s="1">
        <v>232</v>
      </c>
      <c r="B234" s="18" t="str">
        <f t="shared" si="3"/>
        <v>0x0E8</v>
      </c>
      <c r="C234" s="44" t="s">
        <v>325</v>
      </c>
      <c r="D234" s="6" t="s">
        <v>206</v>
      </c>
      <c r="E234" s="21" t="s">
        <v>308</v>
      </c>
      <c r="F234" s="18" t="s">
        <v>205</v>
      </c>
      <c r="G234" s="1" t="s">
        <v>276</v>
      </c>
      <c r="H234" s="1" t="s">
        <v>247</v>
      </c>
    </row>
    <row r="235" spans="1:8" ht="18" customHeight="1" x14ac:dyDescent="0.2">
      <c r="A235" s="1">
        <v>233</v>
      </c>
      <c r="B235" s="18" t="str">
        <f t="shared" si="3"/>
        <v>0x0E9</v>
      </c>
      <c r="C235" s="44" t="s">
        <v>325</v>
      </c>
      <c r="D235" s="6" t="s">
        <v>206</v>
      </c>
      <c r="E235" s="18" t="s">
        <v>266</v>
      </c>
      <c r="F235" s="18" t="s">
        <v>205</v>
      </c>
      <c r="G235" s="1" t="s">
        <v>272</v>
      </c>
      <c r="H235" s="1" t="s">
        <v>247</v>
      </c>
    </row>
    <row r="236" spans="1:8" ht="18" customHeight="1" x14ac:dyDescent="0.2">
      <c r="A236" s="1">
        <v>234</v>
      </c>
      <c r="B236" s="18" t="str">
        <f t="shared" si="3"/>
        <v>0x0EA</v>
      </c>
      <c r="C236" s="44" t="s">
        <v>325</v>
      </c>
      <c r="D236" s="6" t="s">
        <v>206</v>
      </c>
      <c r="E236" s="18" t="s">
        <v>267</v>
      </c>
      <c r="F236" s="18" t="s">
        <v>205</v>
      </c>
      <c r="G236" s="1" t="s">
        <v>273</v>
      </c>
      <c r="H236" s="1" t="s">
        <v>247</v>
      </c>
    </row>
    <row r="237" spans="1:8" ht="18" customHeight="1" x14ac:dyDescent="0.2">
      <c r="A237" s="1">
        <v>235</v>
      </c>
      <c r="B237" s="18" t="str">
        <f t="shared" si="3"/>
        <v>0x0EB</v>
      </c>
      <c r="C237" s="44" t="s">
        <v>325</v>
      </c>
      <c r="D237" s="6" t="s">
        <v>206</v>
      </c>
      <c r="E237" s="18" t="s">
        <v>268</v>
      </c>
      <c r="F237" s="18" t="s">
        <v>205</v>
      </c>
      <c r="G237" s="1" t="s">
        <v>277</v>
      </c>
      <c r="H237" s="1" t="s">
        <v>247</v>
      </c>
    </row>
    <row r="238" spans="1:8" ht="18" customHeight="1" x14ac:dyDescent="0.2">
      <c r="A238" s="1">
        <v>236</v>
      </c>
      <c r="B238" s="18" t="str">
        <f t="shared" si="3"/>
        <v>0x0EC</v>
      </c>
      <c r="C238" s="44" t="s">
        <v>325</v>
      </c>
      <c r="D238" s="6" t="s">
        <v>206</v>
      </c>
      <c r="E238" s="20" t="s">
        <v>311</v>
      </c>
      <c r="F238" s="18" t="s">
        <v>205</v>
      </c>
      <c r="G238" s="1" t="s">
        <v>278</v>
      </c>
      <c r="H238" s="1" t="s">
        <v>247</v>
      </c>
    </row>
    <row r="239" spans="1:8" ht="18" customHeight="1" x14ac:dyDescent="0.2">
      <c r="A239" s="1">
        <v>237</v>
      </c>
      <c r="B239" s="18" t="str">
        <f t="shared" si="3"/>
        <v>0x0ED</v>
      </c>
      <c r="C239" s="44" t="s">
        <v>325</v>
      </c>
      <c r="D239" s="6" t="s">
        <v>206</v>
      </c>
      <c r="E239" s="18" t="s">
        <v>206</v>
      </c>
      <c r="F239" s="18" t="s">
        <v>205</v>
      </c>
      <c r="G239" s="1" t="s">
        <v>265</v>
      </c>
      <c r="H239" s="1" t="s">
        <v>247</v>
      </c>
    </row>
    <row r="240" spans="1:8" ht="18" customHeight="1" x14ac:dyDescent="0.2">
      <c r="A240" s="1">
        <v>238</v>
      </c>
      <c r="B240" s="18" t="str">
        <f t="shared" si="3"/>
        <v>0x0EE</v>
      </c>
      <c r="C240" s="44" t="s">
        <v>325</v>
      </c>
      <c r="D240" s="6" t="s">
        <v>206</v>
      </c>
      <c r="E240" s="20" t="s">
        <v>311</v>
      </c>
      <c r="F240" s="18" t="s">
        <v>205</v>
      </c>
      <c r="G240" s="1" t="s">
        <v>279</v>
      </c>
      <c r="H240" s="1" t="s">
        <v>247</v>
      </c>
    </row>
    <row r="241" spans="1:8" ht="18" customHeight="1" x14ac:dyDescent="0.2">
      <c r="A241" s="1">
        <v>239</v>
      </c>
      <c r="B241" s="18" t="str">
        <f t="shared" si="3"/>
        <v>0x0EF</v>
      </c>
      <c r="C241" s="44" t="s">
        <v>325</v>
      </c>
      <c r="D241" s="6" t="s">
        <v>206</v>
      </c>
      <c r="E241" s="18" t="s">
        <v>206</v>
      </c>
      <c r="F241" s="18" t="s">
        <v>205</v>
      </c>
      <c r="G241" s="1"/>
      <c r="H241" s="1" t="s">
        <v>247</v>
      </c>
    </row>
    <row r="242" spans="1:8" ht="18" customHeight="1" x14ac:dyDescent="0.2">
      <c r="A242" s="1">
        <v>240</v>
      </c>
      <c r="B242" s="18" t="str">
        <f t="shared" si="3"/>
        <v>0x0F0</v>
      </c>
      <c r="C242" s="44" t="s">
        <v>325</v>
      </c>
      <c r="D242" s="6" t="s">
        <v>206</v>
      </c>
      <c r="E242" s="20" t="s">
        <v>311</v>
      </c>
      <c r="F242" s="18" t="s">
        <v>205</v>
      </c>
      <c r="G242" s="1" t="s">
        <v>280</v>
      </c>
      <c r="H242" s="1" t="s">
        <v>247</v>
      </c>
    </row>
    <row r="243" spans="1:8" ht="18" customHeight="1" x14ac:dyDescent="0.2">
      <c r="A243" s="1">
        <v>241</v>
      </c>
      <c r="B243" s="18" t="str">
        <f t="shared" si="3"/>
        <v>0x0F1</v>
      </c>
      <c r="C243" s="44" t="s">
        <v>325</v>
      </c>
      <c r="D243" s="6" t="s">
        <v>206</v>
      </c>
      <c r="E243" s="18" t="s">
        <v>206</v>
      </c>
      <c r="F243" s="18" t="s">
        <v>205</v>
      </c>
      <c r="G243" s="1"/>
      <c r="H243" s="1" t="s">
        <v>247</v>
      </c>
    </row>
    <row r="244" spans="1:8" ht="18" customHeight="1" x14ac:dyDescent="0.2">
      <c r="A244" s="1">
        <v>242</v>
      </c>
      <c r="B244" s="18" t="str">
        <f t="shared" si="3"/>
        <v>0x0F2</v>
      </c>
      <c r="C244" s="44" t="s">
        <v>325</v>
      </c>
      <c r="D244" s="6" t="s">
        <v>206</v>
      </c>
      <c r="E244" s="18" t="s">
        <v>206</v>
      </c>
      <c r="F244" s="18" t="s">
        <v>205</v>
      </c>
      <c r="G244" s="1"/>
      <c r="H244" s="1" t="s">
        <v>247</v>
      </c>
    </row>
    <row r="245" spans="1:8" ht="18" customHeight="1" x14ac:dyDescent="0.2">
      <c r="A245" s="1">
        <v>243</v>
      </c>
      <c r="B245" s="18" t="str">
        <f t="shared" si="3"/>
        <v>0x0F3</v>
      </c>
      <c r="C245" s="44" t="s">
        <v>325</v>
      </c>
      <c r="D245" s="6" t="s">
        <v>206</v>
      </c>
      <c r="E245" s="18" t="s">
        <v>206</v>
      </c>
      <c r="F245" s="18" t="s">
        <v>205</v>
      </c>
      <c r="G245" s="1"/>
      <c r="H245" s="1" t="s">
        <v>247</v>
      </c>
    </row>
    <row r="246" spans="1:8" ht="18" customHeight="1" x14ac:dyDescent="0.2">
      <c r="A246" s="1">
        <v>244</v>
      </c>
      <c r="B246" s="18" t="str">
        <f t="shared" si="3"/>
        <v>0x0F4</v>
      </c>
      <c r="C246" s="44" t="s">
        <v>325</v>
      </c>
      <c r="D246" s="6" t="s">
        <v>206</v>
      </c>
      <c r="E246" s="18" t="s">
        <v>206</v>
      </c>
      <c r="F246" s="18" t="s">
        <v>205</v>
      </c>
      <c r="G246" s="1"/>
      <c r="H246" s="1" t="s">
        <v>247</v>
      </c>
    </row>
    <row r="247" spans="1:8" ht="18" customHeight="1" x14ac:dyDescent="0.2">
      <c r="A247" s="1">
        <v>245</v>
      </c>
      <c r="B247" s="18" t="str">
        <f t="shared" si="3"/>
        <v>0x0F5</v>
      </c>
      <c r="C247" s="44" t="s">
        <v>325</v>
      </c>
      <c r="D247" s="6" t="s">
        <v>206</v>
      </c>
      <c r="E247" s="18" t="s">
        <v>206</v>
      </c>
      <c r="F247" s="18" t="s">
        <v>205</v>
      </c>
      <c r="G247" s="1"/>
      <c r="H247" s="1" t="s">
        <v>247</v>
      </c>
    </row>
    <row r="248" spans="1:8" ht="18" customHeight="1" x14ac:dyDescent="0.2">
      <c r="A248" s="1">
        <v>246</v>
      </c>
      <c r="B248" s="18" t="str">
        <f t="shared" si="3"/>
        <v>0x0F6</v>
      </c>
      <c r="C248" s="44" t="s">
        <v>325</v>
      </c>
      <c r="D248" s="6" t="s">
        <v>206</v>
      </c>
      <c r="E248" s="18" t="s">
        <v>206</v>
      </c>
      <c r="F248" s="18" t="s">
        <v>205</v>
      </c>
      <c r="G248" s="1"/>
      <c r="H248" s="1" t="s">
        <v>247</v>
      </c>
    </row>
    <row r="249" spans="1:8" ht="18" customHeight="1" x14ac:dyDescent="0.2">
      <c r="A249" s="1">
        <v>247</v>
      </c>
      <c r="B249" s="18" t="str">
        <f t="shared" si="3"/>
        <v>0x0F7</v>
      </c>
      <c r="C249" s="44" t="s">
        <v>325</v>
      </c>
      <c r="D249" s="6" t="s">
        <v>206</v>
      </c>
      <c r="E249" s="18" t="s">
        <v>206</v>
      </c>
      <c r="F249" s="18" t="s">
        <v>205</v>
      </c>
      <c r="G249" s="1"/>
      <c r="H249" s="1" t="s">
        <v>247</v>
      </c>
    </row>
    <row r="250" spans="1:8" ht="18" customHeight="1" x14ac:dyDescent="0.2">
      <c r="A250" s="1">
        <v>248</v>
      </c>
      <c r="B250" s="18" t="str">
        <f t="shared" si="3"/>
        <v>0x0F8</v>
      </c>
      <c r="C250" s="44" t="s">
        <v>325</v>
      </c>
      <c r="D250" s="6" t="s">
        <v>206</v>
      </c>
      <c r="E250" s="18" t="s">
        <v>206</v>
      </c>
      <c r="F250" s="18" t="s">
        <v>205</v>
      </c>
      <c r="G250" s="1"/>
      <c r="H250" s="1" t="s">
        <v>247</v>
      </c>
    </row>
    <row r="251" spans="1:8" ht="18" customHeight="1" x14ac:dyDescent="0.2">
      <c r="A251" s="1">
        <v>249</v>
      </c>
      <c r="B251" s="18" t="str">
        <f t="shared" si="3"/>
        <v>0x0F9</v>
      </c>
      <c r="C251" s="44" t="s">
        <v>325</v>
      </c>
      <c r="D251" s="6" t="s">
        <v>206</v>
      </c>
      <c r="E251" s="18" t="s">
        <v>206</v>
      </c>
      <c r="F251" s="18" t="s">
        <v>205</v>
      </c>
      <c r="G251" s="1"/>
      <c r="H251" s="1" t="s">
        <v>247</v>
      </c>
    </row>
    <row r="252" spans="1:8" ht="18" customHeight="1" x14ac:dyDescent="0.2">
      <c r="A252" s="1">
        <v>250</v>
      </c>
      <c r="B252" s="18" t="str">
        <f t="shared" si="3"/>
        <v>0x0FA</v>
      </c>
      <c r="C252" s="44" t="s">
        <v>325</v>
      </c>
      <c r="D252" s="6" t="s">
        <v>206</v>
      </c>
      <c r="E252" s="18" t="s">
        <v>206</v>
      </c>
      <c r="F252" s="18" t="s">
        <v>205</v>
      </c>
      <c r="G252" s="1"/>
      <c r="H252" s="1" t="s">
        <v>247</v>
      </c>
    </row>
    <row r="253" spans="1:8" ht="18" customHeight="1" x14ac:dyDescent="0.2">
      <c r="A253" s="1">
        <v>251</v>
      </c>
      <c r="B253" s="18" t="str">
        <f t="shared" si="3"/>
        <v>0x0FB</v>
      </c>
      <c r="C253" s="44" t="s">
        <v>325</v>
      </c>
      <c r="D253" s="6" t="s">
        <v>206</v>
      </c>
      <c r="E253" s="18" t="s">
        <v>206</v>
      </c>
      <c r="F253" s="18" t="s">
        <v>205</v>
      </c>
      <c r="G253" s="1"/>
      <c r="H253" s="1" t="s">
        <v>247</v>
      </c>
    </row>
    <row r="254" spans="1:8" ht="18" customHeight="1" x14ac:dyDescent="0.2">
      <c r="A254" s="1">
        <v>252</v>
      </c>
      <c r="B254" s="18" t="str">
        <f t="shared" si="3"/>
        <v>0x0FC</v>
      </c>
      <c r="C254" s="44" t="s">
        <v>325</v>
      </c>
      <c r="D254" s="6" t="s">
        <v>206</v>
      </c>
      <c r="E254" s="18" t="s">
        <v>206</v>
      </c>
      <c r="F254" s="18" t="s">
        <v>205</v>
      </c>
      <c r="G254" s="1"/>
      <c r="H254" s="1" t="s">
        <v>247</v>
      </c>
    </row>
    <row r="255" spans="1:8" ht="18" customHeight="1" x14ac:dyDescent="0.2">
      <c r="A255" s="1">
        <v>253</v>
      </c>
      <c r="B255" s="18" t="str">
        <f t="shared" si="3"/>
        <v>0x0FD</v>
      </c>
      <c r="C255" s="44" t="s">
        <v>325</v>
      </c>
      <c r="D255" s="6" t="s">
        <v>206</v>
      </c>
      <c r="E255" s="18" t="s">
        <v>206</v>
      </c>
      <c r="F255" s="18" t="s">
        <v>205</v>
      </c>
      <c r="G255" s="1"/>
      <c r="H255" s="1" t="s">
        <v>247</v>
      </c>
    </row>
    <row r="256" spans="1:8" ht="18" customHeight="1" x14ac:dyDescent="0.2">
      <c r="A256" s="1">
        <v>254</v>
      </c>
      <c r="B256" s="18" t="str">
        <f t="shared" si="3"/>
        <v>0x0FE</v>
      </c>
      <c r="C256" s="44" t="s">
        <v>325</v>
      </c>
      <c r="D256" s="6" t="s">
        <v>206</v>
      </c>
      <c r="E256" s="18" t="s">
        <v>206</v>
      </c>
      <c r="F256" s="18" t="s">
        <v>205</v>
      </c>
      <c r="G256" s="1"/>
      <c r="H256" s="1" t="s">
        <v>247</v>
      </c>
    </row>
    <row r="257" spans="1:8" ht="18" customHeight="1" x14ac:dyDescent="0.2">
      <c r="A257" s="1">
        <v>255</v>
      </c>
      <c r="B257" s="18" t="str">
        <f t="shared" si="3"/>
        <v>0x0FF</v>
      </c>
      <c r="C257" s="44" t="s">
        <v>325</v>
      </c>
      <c r="D257" s="6" t="s">
        <v>206</v>
      </c>
      <c r="E257" s="18" t="s">
        <v>206</v>
      </c>
      <c r="F257" s="18" t="s">
        <v>205</v>
      </c>
      <c r="G257" s="1"/>
      <c r="H257" s="1" t="s">
        <v>247</v>
      </c>
    </row>
    <row r="258" spans="1:8" ht="18" customHeight="1" x14ac:dyDescent="0.2">
      <c r="A258" s="1">
        <v>256</v>
      </c>
      <c r="B258" s="18" t="str">
        <f t="shared" ref="B258:B321" si="4">"0x"&amp;DEC2HEX(A258,3)</f>
        <v>0x100</v>
      </c>
      <c r="C258" s="44" t="s">
        <v>325</v>
      </c>
      <c r="D258" s="6" t="s">
        <v>206</v>
      </c>
      <c r="E258" s="18" t="s">
        <v>206</v>
      </c>
      <c r="F258" s="18" t="s">
        <v>205</v>
      </c>
      <c r="G258" s="1"/>
      <c r="H258" s="1" t="s">
        <v>247</v>
      </c>
    </row>
    <row r="259" spans="1:8" ht="18" customHeight="1" x14ac:dyDescent="0.2">
      <c r="A259" s="1">
        <v>257</v>
      </c>
      <c r="B259" s="18" t="str">
        <f t="shared" si="4"/>
        <v>0x101</v>
      </c>
      <c r="C259" s="44" t="s">
        <v>325</v>
      </c>
      <c r="D259" s="6" t="s">
        <v>206</v>
      </c>
      <c r="E259" s="18" t="s">
        <v>206</v>
      </c>
      <c r="F259" s="18" t="s">
        <v>205</v>
      </c>
      <c r="G259" s="1"/>
      <c r="H259" s="1" t="s">
        <v>247</v>
      </c>
    </row>
    <row r="260" spans="1:8" ht="18" customHeight="1" x14ac:dyDescent="0.2">
      <c r="A260" s="1">
        <v>258</v>
      </c>
      <c r="B260" s="18" t="str">
        <f t="shared" si="4"/>
        <v>0x102</v>
      </c>
      <c r="C260" s="44" t="s">
        <v>325</v>
      </c>
      <c r="D260" s="6" t="s">
        <v>206</v>
      </c>
      <c r="E260" s="18" t="s">
        <v>206</v>
      </c>
      <c r="F260" s="18" t="s">
        <v>205</v>
      </c>
      <c r="G260" s="1"/>
      <c r="H260" s="1" t="s">
        <v>247</v>
      </c>
    </row>
    <row r="261" spans="1:8" ht="18" customHeight="1" x14ac:dyDescent="0.2">
      <c r="A261" s="1">
        <v>259</v>
      </c>
      <c r="B261" s="18" t="str">
        <f t="shared" si="4"/>
        <v>0x103</v>
      </c>
      <c r="C261" s="44" t="s">
        <v>325</v>
      </c>
      <c r="D261" s="6" t="s">
        <v>206</v>
      </c>
      <c r="E261" s="18" t="s">
        <v>206</v>
      </c>
      <c r="F261" s="18" t="s">
        <v>205</v>
      </c>
      <c r="G261" s="1"/>
      <c r="H261" s="1" t="s">
        <v>247</v>
      </c>
    </row>
    <row r="262" spans="1:8" ht="18" customHeight="1" x14ac:dyDescent="0.2">
      <c r="A262" s="1">
        <v>260</v>
      </c>
      <c r="B262" s="18" t="str">
        <f t="shared" si="4"/>
        <v>0x104</v>
      </c>
      <c r="C262" s="44" t="s">
        <v>325</v>
      </c>
      <c r="D262" s="6" t="s">
        <v>206</v>
      </c>
      <c r="E262" s="18" t="s">
        <v>206</v>
      </c>
      <c r="F262" s="18" t="s">
        <v>205</v>
      </c>
      <c r="G262" s="1"/>
      <c r="H262" s="1" t="s">
        <v>247</v>
      </c>
    </row>
    <row r="263" spans="1:8" ht="18" customHeight="1" x14ac:dyDescent="0.2">
      <c r="A263" s="1">
        <v>261</v>
      </c>
      <c r="B263" s="18" t="str">
        <f t="shared" si="4"/>
        <v>0x105</v>
      </c>
      <c r="C263" s="44" t="s">
        <v>325</v>
      </c>
      <c r="D263" s="6" t="s">
        <v>206</v>
      </c>
      <c r="E263" s="18" t="s">
        <v>206</v>
      </c>
      <c r="F263" s="18" t="s">
        <v>205</v>
      </c>
      <c r="G263" s="1"/>
      <c r="H263" s="1" t="s">
        <v>247</v>
      </c>
    </row>
    <row r="264" spans="1:8" ht="18" customHeight="1" x14ac:dyDescent="0.2">
      <c r="A264" s="1">
        <v>262</v>
      </c>
      <c r="B264" s="18" t="str">
        <f t="shared" si="4"/>
        <v>0x106</v>
      </c>
      <c r="C264" s="44" t="s">
        <v>325</v>
      </c>
      <c r="D264" s="6" t="s">
        <v>206</v>
      </c>
      <c r="E264" s="18" t="s">
        <v>206</v>
      </c>
      <c r="F264" s="18" t="s">
        <v>205</v>
      </c>
      <c r="G264" s="1"/>
      <c r="H264" s="1" t="s">
        <v>247</v>
      </c>
    </row>
    <row r="265" spans="1:8" ht="18" customHeight="1" x14ac:dyDescent="0.2">
      <c r="A265" s="1">
        <v>263</v>
      </c>
      <c r="B265" s="18" t="str">
        <f t="shared" si="4"/>
        <v>0x107</v>
      </c>
      <c r="C265" s="44" t="s">
        <v>325</v>
      </c>
      <c r="D265" s="6" t="s">
        <v>206</v>
      </c>
      <c r="E265" s="18" t="s">
        <v>206</v>
      </c>
      <c r="F265" s="18" t="s">
        <v>205</v>
      </c>
      <c r="G265" s="1"/>
      <c r="H265" s="1" t="s">
        <v>247</v>
      </c>
    </row>
    <row r="266" spans="1:8" ht="18" customHeight="1" x14ac:dyDescent="0.2">
      <c r="A266" s="1">
        <v>264</v>
      </c>
      <c r="B266" s="18" t="str">
        <f t="shared" si="4"/>
        <v>0x108</v>
      </c>
      <c r="C266" s="44" t="s">
        <v>325</v>
      </c>
      <c r="D266" s="6" t="s">
        <v>206</v>
      </c>
      <c r="E266" s="18" t="s">
        <v>206</v>
      </c>
      <c r="F266" s="18" t="s">
        <v>205</v>
      </c>
      <c r="G266" s="1"/>
      <c r="H266" s="1" t="s">
        <v>247</v>
      </c>
    </row>
    <row r="267" spans="1:8" ht="18" customHeight="1" x14ac:dyDescent="0.2">
      <c r="A267" s="1">
        <v>265</v>
      </c>
      <c r="B267" s="18" t="str">
        <f t="shared" si="4"/>
        <v>0x109</v>
      </c>
      <c r="C267" s="44" t="s">
        <v>325</v>
      </c>
      <c r="D267" s="6" t="s">
        <v>206</v>
      </c>
      <c r="E267" s="18" t="s">
        <v>206</v>
      </c>
      <c r="F267" s="18" t="s">
        <v>205</v>
      </c>
      <c r="G267" s="1"/>
      <c r="H267" s="1" t="s">
        <v>247</v>
      </c>
    </row>
    <row r="268" spans="1:8" ht="18" customHeight="1" x14ac:dyDescent="0.2">
      <c r="A268" s="1">
        <v>266</v>
      </c>
      <c r="B268" s="18" t="str">
        <f t="shared" si="4"/>
        <v>0x10A</v>
      </c>
      <c r="C268" s="44" t="s">
        <v>325</v>
      </c>
      <c r="D268" s="6" t="s">
        <v>206</v>
      </c>
      <c r="E268" s="18" t="s">
        <v>206</v>
      </c>
      <c r="F268" s="18" t="s">
        <v>205</v>
      </c>
      <c r="G268" s="1"/>
      <c r="H268" s="1" t="s">
        <v>247</v>
      </c>
    </row>
    <row r="269" spans="1:8" ht="18" customHeight="1" x14ac:dyDescent="0.2">
      <c r="A269" s="1">
        <v>267</v>
      </c>
      <c r="B269" s="18" t="str">
        <f t="shared" si="4"/>
        <v>0x10B</v>
      </c>
      <c r="C269" s="44" t="s">
        <v>325</v>
      </c>
      <c r="D269" s="6" t="s">
        <v>206</v>
      </c>
      <c r="E269" s="18" t="s">
        <v>206</v>
      </c>
      <c r="F269" s="18" t="s">
        <v>205</v>
      </c>
      <c r="G269" s="1"/>
      <c r="H269" s="1" t="s">
        <v>247</v>
      </c>
    </row>
    <row r="270" spans="1:8" ht="18" customHeight="1" x14ac:dyDescent="0.2">
      <c r="A270" s="1">
        <v>268</v>
      </c>
      <c r="B270" s="18" t="str">
        <f t="shared" si="4"/>
        <v>0x10C</v>
      </c>
      <c r="C270" s="44" t="s">
        <v>325</v>
      </c>
      <c r="D270" s="6" t="s">
        <v>206</v>
      </c>
      <c r="E270" s="18" t="s">
        <v>206</v>
      </c>
      <c r="F270" s="18" t="s">
        <v>205</v>
      </c>
      <c r="G270" s="1"/>
      <c r="H270" s="1" t="s">
        <v>247</v>
      </c>
    </row>
    <row r="271" spans="1:8" ht="18" customHeight="1" x14ac:dyDescent="0.2">
      <c r="A271" s="1">
        <v>269</v>
      </c>
      <c r="B271" s="18" t="str">
        <f t="shared" si="4"/>
        <v>0x10D</v>
      </c>
      <c r="C271" s="44" t="s">
        <v>325</v>
      </c>
      <c r="D271" s="6" t="s">
        <v>206</v>
      </c>
      <c r="E271" s="18" t="s">
        <v>206</v>
      </c>
      <c r="F271" s="18" t="s">
        <v>205</v>
      </c>
      <c r="G271" s="1"/>
      <c r="H271" s="1" t="s">
        <v>247</v>
      </c>
    </row>
    <row r="272" spans="1:8" ht="18" customHeight="1" x14ac:dyDescent="0.2">
      <c r="A272" s="1">
        <v>270</v>
      </c>
      <c r="B272" s="18" t="str">
        <f t="shared" si="4"/>
        <v>0x10E</v>
      </c>
      <c r="C272" s="44" t="s">
        <v>325</v>
      </c>
      <c r="D272" s="6" t="s">
        <v>206</v>
      </c>
      <c r="E272" s="18" t="s">
        <v>206</v>
      </c>
      <c r="F272" s="18" t="s">
        <v>205</v>
      </c>
      <c r="G272" s="1"/>
      <c r="H272" s="1" t="s">
        <v>247</v>
      </c>
    </row>
    <row r="273" spans="1:8" ht="18" customHeight="1" x14ac:dyDescent="0.2">
      <c r="A273" s="1">
        <v>271</v>
      </c>
      <c r="B273" s="18" t="str">
        <f t="shared" si="4"/>
        <v>0x10F</v>
      </c>
      <c r="C273" s="44" t="s">
        <v>325</v>
      </c>
      <c r="D273" s="6" t="s">
        <v>206</v>
      </c>
      <c r="E273" s="18" t="s">
        <v>206</v>
      </c>
      <c r="F273" s="18" t="s">
        <v>205</v>
      </c>
      <c r="G273" s="1"/>
      <c r="H273" s="1" t="s">
        <v>247</v>
      </c>
    </row>
    <row r="274" spans="1:8" ht="18" customHeight="1" x14ac:dyDescent="0.2">
      <c r="A274" s="1">
        <v>272</v>
      </c>
      <c r="B274" s="18" t="str">
        <f t="shared" si="4"/>
        <v>0x110</v>
      </c>
      <c r="C274" s="44" t="s">
        <v>325</v>
      </c>
      <c r="D274" s="6" t="s">
        <v>206</v>
      </c>
      <c r="E274" s="18" t="s">
        <v>206</v>
      </c>
      <c r="F274" s="18" t="s">
        <v>205</v>
      </c>
      <c r="G274" s="1"/>
      <c r="H274" s="1" t="s">
        <v>247</v>
      </c>
    </row>
    <row r="275" spans="1:8" ht="18" customHeight="1" x14ac:dyDescent="0.2">
      <c r="A275" s="1">
        <v>273</v>
      </c>
      <c r="B275" s="18" t="str">
        <f t="shared" si="4"/>
        <v>0x111</v>
      </c>
      <c r="C275" s="44" t="s">
        <v>325</v>
      </c>
      <c r="D275" s="6" t="s">
        <v>206</v>
      </c>
      <c r="E275" s="18" t="s">
        <v>206</v>
      </c>
      <c r="F275" s="18" t="s">
        <v>205</v>
      </c>
      <c r="G275" s="1"/>
      <c r="H275" s="1" t="s">
        <v>247</v>
      </c>
    </row>
    <row r="276" spans="1:8" ht="18" customHeight="1" x14ac:dyDescent="0.2">
      <c r="A276" s="1">
        <v>274</v>
      </c>
      <c r="B276" s="18" t="str">
        <f t="shared" si="4"/>
        <v>0x112</v>
      </c>
      <c r="C276" s="44" t="s">
        <v>325</v>
      </c>
      <c r="D276" s="6" t="s">
        <v>206</v>
      </c>
      <c r="E276" s="18" t="s">
        <v>206</v>
      </c>
      <c r="F276" s="18" t="s">
        <v>205</v>
      </c>
      <c r="G276" s="1"/>
      <c r="H276" s="1" t="s">
        <v>247</v>
      </c>
    </row>
    <row r="277" spans="1:8" ht="18" customHeight="1" x14ac:dyDescent="0.2">
      <c r="A277" s="1">
        <v>275</v>
      </c>
      <c r="B277" s="18" t="str">
        <f t="shared" si="4"/>
        <v>0x113</v>
      </c>
      <c r="C277" s="44" t="s">
        <v>325</v>
      </c>
      <c r="D277" s="6" t="s">
        <v>206</v>
      </c>
      <c r="E277" s="18" t="s">
        <v>206</v>
      </c>
      <c r="F277" s="18" t="s">
        <v>205</v>
      </c>
      <c r="G277" s="1"/>
      <c r="H277" s="1" t="s">
        <v>247</v>
      </c>
    </row>
    <row r="278" spans="1:8" ht="18" customHeight="1" x14ac:dyDescent="0.2">
      <c r="A278" s="1">
        <v>276</v>
      </c>
      <c r="B278" s="18" t="str">
        <f t="shared" si="4"/>
        <v>0x114</v>
      </c>
      <c r="C278" s="44" t="s">
        <v>325</v>
      </c>
      <c r="D278" s="6" t="s">
        <v>206</v>
      </c>
      <c r="E278" s="18" t="s">
        <v>206</v>
      </c>
      <c r="F278" s="18" t="s">
        <v>205</v>
      </c>
      <c r="G278" s="1"/>
      <c r="H278" s="1" t="s">
        <v>247</v>
      </c>
    </row>
    <row r="279" spans="1:8" ht="18" customHeight="1" x14ac:dyDescent="0.2">
      <c r="A279" s="1">
        <v>277</v>
      </c>
      <c r="B279" s="18" t="str">
        <f t="shared" si="4"/>
        <v>0x115</v>
      </c>
      <c r="C279" s="44" t="s">
        <v>325</v>
      </c>
      <c r="D279" s="6" t="s">
        <v>206</v>
      </c>
      <c r="E279" s="18" t="s">
        <v>206</v>
      </c>
      <c r="F279" s="18" t="s">
        <v>205</v>
      </c>
      <c r="G279" s="1"/>
      <c r="H279" s="1" t="s">
        <v>247</v>
      </c>
    </row>
    <row r="280" spans="1:8" ht="18" customHeight="1" x14ac:dyDescent="0.2">
      <c r="A280" s="1">
        <v>278</v>
      </c>
      <c r="B280" s="18" t="str">
        <f t="shared" si="4"/>
        <v>0x116</v>
      </c>
      <c r="C280" s="44" t="s">
        <v>325</v>
      </c>
      <c r="D280" s="6" t="s">
        <v>206</v>
      </c>
      <c r="E280" s="18" t="s">
        <v>206</v>
      </c>
      <c r="F280" s="18" t="s">
        <v>205</v>
      </c>
      <c r="G280" s="1"/>
      <c r="H280" s="1" t="s">
        <v>247</v>
      </c>
    </row>
    <row r="281" spans="1:8" ht="18" customHeight="1" x14ac:dyDescent="0.2">
      <c r="A281" s="1">
        <v>279</v>
      </c>
      <c r="B281" s="18" t="str">
        <f t="shared" si="4"/>
        <v>0x117</v>
      </c>
      <c r="C281" s="44" t="s">
        <v>325</v>
      </c>
      <c r="D281" s="6" t="s">
        <v>206</v>
      </c>
      <c r="E281" s="18" t="s">
        <v>206</v>
      </c>
      <c r="F281" s="18" t="s">
        <v>205</v>
      </c>
      <c r="G281" s="1"/>
      <c r="H281" s="1" t="s">
        <v>247</v>
      </c>
    </row>
    <row r="282" spans="1:8" ht="18" customHeight="1" x14ac:dyDescent="0.2">
      <c r="A282" s="1">
        <v>280</v>
      </c>
      <c r="B282" s="18" t="str">
        <f t="shared" si="4"/>
        <v>0x118</v>
      </c>
      <c r="C282" s="44" t="s">
        <v>325</v>
      </c>
      <c r="D282" s="6" t="s">
        <v>206</v>
      </c>
      <c r="E282" s="18" t="s">
        <v>206</v>
      </c>
      <c r="F282" s="18" t="s">
        <v>205</v>
      </c>
      <c r="G282" s="1"/>
      <c r="H282" s="1" t="s">
        <v>247</v>
      </c>
    </row>
    <row r="283" spans="1:8" ht="18" customHeight="1" x14ac:dyDescent="0.2">
      <c r="A283" s="1">
        <v>281</v>
      </c>
      <c r="B283" s="18" t="str">
        <f t="shared" si="4"/>
        <v>0x119</v>
      </c>
      <c r="C283" s="44" t="s">
        <v>325</v>
      </c>
      <c r="D283" s="6" t="s">
        <v>206</v>
      </c>
      <c r="E283" s="18" t="s">
        <v>206</v>
      </c>
      <c r="F283" s="18" t="s">
        <v>205</v>
      </c>
      <c r="G283" s="1"/>
      <c r="H283" s="1" t="s">
        <v>247</v>
      </c>
    </row>
    <row r="284" spans="1:8" ht="18" customHeight="1" x14ac:dyDescent="0.2">
      <c r="A284" s="1">
        <v>282</v>
      </c>
      <c r="B284" s="18" t="str">
        <f t="shared" si="4"/>
        <v>0x11A</v>
      </c>
      <c r="C284" s="44" t="s">
        <v>325</v>
      </c>
      <c r="D284" s="6" t="s">
        <v>206</v>
      </c>
      <c r="E284" s="18" t="s">
        <v>206</v>
      </c>
      <c r="F284" s="18" t="s">
        <v>205</v>
      </c>
      <c r="G284" s="1"/>
      <c r="H284" s="1" t="s">
        <v>247</v>
      </c>
    </row>
    <row r="285" spans="1:8" ht="18" customHeight="1" x14ac:dyDescent="0.2">
      <c r="A285" s="1">
        <v>283</v>
      </c>
      <c r="B285" s="18" t="str">
        <f t="shared" si="4"/>
        <v>0x11B</v>
      </c>
      <c r="C285" s="44" t="s">
        <v>325</v>
      </c>
      <c r="D285" s="6" t="s">
        <v>206</v>
      </c>
      <c r="E285" s="18" t="s">
        <v>206</v>
      </c>
      <c r="F285" s="18" t="s">
        <v>205</v>
      </c>
      <c r="G285" s="1"/>
      <c r="H285" s="1" t="s">
        <v>247</v>
      </c>
    </row>
    <row r="286" spans="1:8" ht="18" customHeight="1" x14ac:dyDescent="0.2">
      <c r="A286" s="1">
        <v>284</v>
      </c>
      <c r="B286" s="18" t="str">
        <f t="shared" si="4"/>
        <v>0x11C</v>
      </c>
      <c r="C286" s="44" t="s">
        <v>325</v>
      </c>
      <c r="D286" s="6" t="s">
        <v>206</v>
      </c>
      <c r="E286" s="18" t="s">
        <v>206</v>
      </c>
      <c r="F286" s="18" t="s">
        <v>205</v>
      </c>
      <c r="G286" s="1"/>
      <c r="H286" s="1" t="s">
        <v>247</v>
      </c>
    </row>
    <row r="287" spans="1:8" ht="18" customHeight="1" x14ac:dyDescent="0.2">
      <c r="A287" s="1">
        <v>285</v>
      </c>
      <c r="B287" s="18" t="str">
        <f t="shared" si="4"/>
        <v>0x11D</v>
      </c>
      <c r="C287" s="44" t="s">
        <v>325</v>
      </c>
      <c r="D287" s="6" t="s">
        <v>206</v>
      </c>
      <c r="E287" s="18" t="s">
        <v>206</v>
      </c>
      <c r="F287" s="18" t="s">
        <v>205</v>
      </c>
      <c r="G287" s="1"/>
      <c r="H287" s="1" t="s">
        <v>247</v>
      </c>
    </row>
    <row r="288" spans="1:8" ht="18" customHeight="1" x14ac:dyDescent="0.2">
      <c r="A288" s="1">
        <v>286</v>
      </c>
      <c r="B288" s="18" t="str">
        <f t="shared" si="4"/>
        <v>0x11E</v>
      </c>
      <c r="C288" s="44" t="s">
        <v>325</v>
      </c>
      <c r="D288" s="6" t="s">
        <v>206</v>
      </c>
      <c r="E288" s="18" t="s">
        <v>206</v>
      </c>
      <c r="F288" s="18" t="s">
        <v>205</v>
      </c>
      <c r="G288" s="1"/>
      <c r="H288" s="1" t="s">
        <v>247</v>
      </c>
    </row>
    <row r="289" spans="1:8" ht="18" customHeight="1" x14ac:dyDescent="0.2">
      <c r="A289" s="1">
        <v>287</v>
      </c>
      <c r="B289" s="18" t="str">
        <f t="shared" si="4"/>
        <v>0x11F</v>
      </c>
      <c r="C289" s="44" t="s">
        <v>325</v>
      </c>
      <c r="D289" s="6" t="s">
        <v>206</v>
      </c>
      <c r="E289" s="18" t="s">
        <v>206</v>
      </c>
      <c r="F289" s="18" t="s">
        <v>205</v>
      </c>
      <c r="G289" s="1"/>
      <c r="H289" s="1" t="s">
        <v>247</v>
      </c>
    </row>
    <row r="290" spans="1:8" ht="18" customHeight="1" x14ac:dyDescent="0.2">
      <c r="A290" s="1">
        <v>288</v>
      </c>
      <c r="B290" s="18" t="str">
        <f t="shared" si="4"/>
        <v>0x120</v>
      </c>
      <c r="C290" s="44" t="s">
        <v>325</v>
      </c>
      <c r="D290" s="6" t="s">
        <v>206</v>
      </c>
      <c r="E290" s="18" t="s">
        <v>206</v>
      </c>
      <c r="F290" s="18" t="s">
        <v>205</v>
      </c>
      <c r="G290" s="1"/>
      <c r="H290" s="1" t="s">
        <v>247</v>
      </c>
    </row>
    <row r="291" spans="1:8" ht="18" customHeight="1" x14ac:dyDescent="0.2">
      <c r="A291" s="1">
        <v>289</v>
      </c>
      <c r="B291" s="18" t="str">
        <f t="shared" si="4"/>
        <v>0x121</v>
      </c>
      <c r="C291" s="44" t="s">
        <v>325</v>
      </c>
      <c r="D291" s="6" t="s">
        <v>206</v>
      </c>
      <c r="E291" s="18" t="s">
        <v>206</v>
      </c>
      <c r="F291" s="18" t="s">
        <v>205</v>
      </c>
      <c r="G291" s="1"/>
      <c r="H291" s="1" t="s">
        <v>247</v>
      </c>
    </row>
    <row r="292" spans="1:8" ht="18" customHeight="1" x14ac:dyDescent="0.2">
      <c r="A292" s="1">
        <v>290</v>
      </c>
      <c r="B292" s="18" t="str">
        <f t="shared" si="4"/>
        <v>0x122</v>
      </c>
      <c r="C292" s="44" t="s">
        <v>325</v>
      </c>
      <c r="D292" s="6" t="s">
        <v>206</v>
      </c>
      <c r="E292" s="18" t="s">
        <v>206</v>
      </c>
      <c r="F292" s="18" t="s">
        <v>205</v>
      </c>
      <c r="G292" s="1"/>
      <c r="H292" s="1" t="s">
        <v>247</v>
      </c>
    </row>
    <row r="293" spans="1:8" ht="18" customHeight="1" x14ac:dyDescent="0.2">
      <c r="A293" s="1">
        <v>291</v>
      </c>
      <c r="B293" s="18" t="str">
        <f t="shared" si="4"/>
        <v>0x123</v>
      </c>
      <c r="C293" s="44" t="s">
        <v>325</v>
      </c>
      <c r="D293" s="6" t="s">
        <v>206</v>
      </c>
      <c r="E293" s="18" t="s">
        <v>206</v>
      </c>
      <c r="F293" s="18" t="s">
        <v>205</v>
      </c>
      <c r="G293" s="1"/>
      <c r="H293" s="1" t="s">
        <v>247</v>
      </c>
    </row>
    <row r="294" spans="1:8" ht="18" customHeight="1" x14ac:dyDescent="0.2">
      <c r="A294" s="1">
        <v>292</v>
      </c>
      <c r="B294" s="18" t="str">
        <f t="shared" si="4"/>
        <v>0x124</v>
      </c>
      <c r="C294" s="44" t="s">
        <v>325</v>
      </c>
      <c r="D294" s="6" t="s">
        <v>206</v>
      </c>
      <c r="E294" s="18" t="s">
        <v>206</v>
      </c>
      <c r="F294" s="18" t="s">
        <v>205</v>
      </c>
      <c r="G294" s="1"/>
      <c r="H294" s="1" t="s">
        <v>247</v>
      </c>
    </row>
    <row r="295" spans="1:8" ht="18" customHeight="1" x14ac:dyDescent="0.2">
      <c r="A295" s="1">
        <v>293</v>
      </c>
      <c r="B295" s="18" t="str">
        <f t="shared" si="4"/>
        <v>0x125</v>
      </c>
      <c r="C295" s="44" t="s">
        <v>325</v>
      </c>
      <c r="D295" s="6" t="s">
        <v>206</v>
      </c>
      <c r="E295" s="18" t="s">
        <v>206</v>
      </c>
      <c r="F295" s="18" t="s">
        <v>205</v>
      </c>
      <c r="G295" s="1"/>
      <c r="H295" s="1" t="s">
        <v>247</v>
      </c>
    </row>
    <row r="296" spans="1:8" ht="18" customHeight="1" x14ac:dyDescent="0.2">
      <c r="A296" s="1">
        <v>294</v>
      </c>
      <c r="B296" s="18" t="str">
        <f t="shared" si="4"/>
        <v>0x126</v>
      </c>
      <c r="C296" s="44" t="s">
        <v>325</v>
      </c>
      <c r="D296" s="6" t="s">
        <v>206</v>
      </c>
      <c r="E296" s="18" t="s">
        <v>206</v>
      </c>
      <c r="F296" s="18" t="s">
        <v>205</v>
      </c>
      <c r="G296" s="1"/>
      <c r="H296" s="1" t="s">
        <v>247</v>
      </c>
    </row>
    <row r="297" spans="1:8" ht="18" customHeight="1" x14ac:dyDescent="0.2">
      <c r="A297" s="1">
        <v>295</v>
      </c>
      <c r="B297" s="18" t="str">
        <f t="shared" si="4"/>
        <v>0x127</v>
      </c>
      <c r="C297" s="44" t="s">
        <v>325</v>
      </c>
      <c r="D297" s="6" t="s">
        <v>206</v>
      </c>
      <c r="E297" s="18" t="s">
        <v>206</v>
      </c>
      <c r="F297" s="18" t="s">
        <v>205</v>
      </c>
      <c r="G297" s="1"/>
      <c r="H297" s="1" t="s">
        <v>247</v>
      </c>
    </row>
    <row r="298" spans="1:8" ht="18" customHeight="1" x14ac:dyDescent="0.2">
      <c r="A298" s="1">
        <v>296</v>
      </c>
      <c r="B298" s="18" t="str">
        <f t="shared" si="4"/>
        <v>0x128</v>
      </c>
      <c r="C298" s="44" t="s">
        <v>325</v>
      </c>
      <c r="D298" s="6" t="s">
        <v>206</v>
      </c>
      <c r="E298" s="18" t="s">
        <v>206</v>
      </c>
      <c r="F298" s="18" t="s">
        <v>205</v>
      </c>
      <c r="G298" s="1"/>
      <c r="H298" s="1" t="s">
        <v>247</v>
      </c>
    </row>
    <row r="299" spans="1:8" ht="18" customHeight="1" x14ac:dyDescent="0.2">
      <c r="A299" s="1">
        <v>297</v>
      </c>
      <c r="B299" s="18" t="str">
        <f t="shared" si="4"/>
        <v>0x129</v>
      </c>
      <c r="C299" s="44" t="s">
        <v>325</v>
      </c>
      <c r="D299" s="6" t="s">
        <v>206</v>
      </c>
      <c r="E299" s="18" t="s">
        <v>206</v>
      </c>
      <c r="F299" s="18" t="s">
        <v>205</v>
      </c>
      <c r="G299" s="1"/>
      <c r="H299" s="1" t="s">
        <v>247</v>
      </c>
    </row>
    <row r="300" spans="1:8" ht="18" customHeight="1" x14ac:dyDescent="0.2">
      <c r="A300" s="1">
        <v>298</v>
      </c>
      <c r="B300" s="18" t="str">
        <f t="shared" si="4"/>
        <v>0x12A</v>
      </c>
      <c r="C300" s="44" t="s">
        <v>325</v>
      </c>
      <c r="D300" s="6" t="s">
        <v>206</v>
      </c>
      <c r="E300" s="18" t="s">
        <v>206</v>
      </c>
      <c r="F300" s="18" t="s">
        <v>205</v>
      </c>
      <c r="G300" s="1"/>
      <c r="H300" s="1" t="s">
        <v>247</v>
      </c>
    </row>
    <row r="301" spans="1:8" ht="18" customHeight="1" x14ac:dyDescent="0.2">
      <c r="A301" s="1">
        <v>299</v>
      </c>
      <c r="B301" s="18" t="str">
        <f t="shared" si="4"/>
        <v>0x12B</v>
      </c>
      <c r="C301" s="44" t="s">
        <v>325</v>
      </c>
      <c r="D301" s="6" t="s">
        <v>206</v>
      </c>
      <c r="E301" s="18" t="s">
        <v>206</v>
      </c>
      <c r="F301" s="18" t="s">
        <v>205</v>
      </c>
      <c r="G301" s="1"/>
      <c r="H301" s="1" t="s">
        <v>247</v>
      </c>
    </row>
    <row r="302" spans="1:8" ht="18" customHeight="1" x14ac:dyDescent="0.2">
      <c r="A302" s="1">
        <v>300</v>
      </c>
      <c r="B302" s="18" t="str">
        <f t="shared" si="4"/>
        <v>0x12C</v>
      </c>
      <c r="C302" s="44" t="s">
        <v>325</v>
      </c>
      <c r="D302" s="6" t="s">
        <v>206</v>
      </c>
      <c r="E302" s="18" t="s">
        <v>206</v>
      </c>
      <c r="F302" s="18" t="s">
        <v>205</v>
      </c>
      <c r="G302" s="1"/>
      <c r="H302" s="1" t="s">
        <v>247</v>
      </c>
    </row>
    <row r="303" spans="1:8" ht="18" customHeight="1" x14ac:dyDescent="0.2">
      <c r="A303" s="1">
        <v>301</v>
      </c>
      <c r="B303" s="18" t="str">
        <f t="shared" si="4"/>
        <v>0x12D</v>
      </c>
      <c r="C303" s="44" t="s">
        <v>325</v>
      </c>
      <c r="D303" s="6" t="s">
        <v>206</v>
      </c>
      <c r="E303" s="18" t="s">
        <v>206</v>
      </c>
      <c r="F303" s="18" t="s">
        <v>205</v>
      </c>
      <c r="G303" s="1"/>
      <c r="H303" s="1" t="s">
        <v>247</v>
      </c>
    </row>
    <row r="304" spans="1:8" ht="18" customHeight="1" x14ac:dyDescent="0.2">
      <c r="A304" s="1">
        <v>302</v>
      </c>
      <c r="B304" s="18" t="str">
        <f t="shared" si="4"/>
        <v>0x12E</v>
      </c>
      <c r="C304" s="44" t="s">
        <v>325</v>
      </c>
      <c r="D304" s="6" t="s">
        <v>206</v>
      </c>
      <c r="E304" s="18" t="s">
        <v>206</v>
      </c>
      <c r="F304" s="18" t="s">
        <v>205</v>
      </c>
      <c r="G304" s="1"/>
      <c r="H304" s="1" t="s">
        <v>247</v>
      </c>
    </row>
    <row r="305" spans="1:8" ht="18" customHeight="1" x14ac:dyDescent="0.2">
      <c r="A305" s="1">
        <v>303</v>
      </c>
      <c r="B305" s="18" t="str">
        <f t="shared" si="4"/>
        <v>0x12F</v>
      </c>
      <c r="C305" s="44" t="s">
        <v>325</v>
      </c>
      <c r="D305" s="6" t="s">
        <v>206</v>
      </c>
      <c r="E305" s="18" t="s">
        <v>206</v>
      </c>
      <c r="F305" s="18" t="s">
        <v>205</v>
      </c>
      <c r="G305" s="1"/>
      <c r="H305" s="1" t="s">
        <v>247</v>
      </c>
    </row>
    <row r="306" spans="1:8" ht="18" customHeight="1" x14ac:dyDescent="0.2">
      <c r="A306" s="1">
        <v>304</v>
      </c>
      <c r="B306" s="18" t="str">
        <f t="shared" si="4"/>
        <v>0x130</v>
      </c>
      <c r="C306" s="44" t="s">
        <v>325</v>
      </c>
      <c r="D306" s="6" t="s">
        <v>206</v>
      </c>
      <c r="E306" s="18" t="s">
        <v>206</v>
      </c>
      <c r="F306" s="18" t="s">
        <v>205</v>
      </c>
      <c r="G306" s="1"/>
      <c r="H306" s="1" t="s">
        <v>247</v>
      </c>
    </row>
    <row r="307" spans="1:8" ht="18" customHeight="1" x14ac:dyDescent="0.2">
      <c r="A307" s="1">
        <v>305</v>
      </c>
      <c r="B307" s="18" t="str">
        <f t="shared" si="4"/>
        <v>0x131</v>
      </c>
      <c r="C307" s="44" t="s">
        <v>325</v>
      </c>
      <c r="D307" s="6" t="s">
        <v>206</v>
      </c>
      <c r="E307" s="18" t="s">
        <v>206</v>
      </c>
      <c r="F307" s="18" t="s">
        <v>205</v>
      </c>
      <c r="G307" s="1"/>
      <c r="H307" s="1" t="s">
        <v>247</v>
      </c>
    </row>
    <row r="308" spans="1:8" ht="18" customHeight="1" x14ac:dyDescent="0.2">
      <c r="A308" s="1">
        <v>306</v>
      </c>
      <c r="B308" s="18" t="str">
        <f t="shared" si="4"/>
        <v>0x132</v>
      </c>
      <c r="C308" s="44" t="s">
        <v>325</v>
      </c>
      <c r="D308" s="6" t="s">
        <v>206</v>
      </c>
      <c r="E308" s="18" t="s">
        <v>206</v>
      </c>
      <c r="F308" s="18" t="s">
        <v>205</v>
      </c>
      <c r="G308" s="1"/>
      <c r="H308" s="1" t="s">
        <v>247</v>
      </c>
    </row>
    <row r="309" spans="1:8" ht="18" customHeight="1" x14ac:dyDescent="0.2">
      <c r="A309" s="1">
        <v>307</v>
      </c>
      <c r="B309" s="18" t="str">
        <f t="shared" si="4"/>
        <v>0x133</v>
      </c>
      <c r="C309" s="44" t="s">
        <v>325</v>
      </c>
      <c r="D309" s="6" t="s">
        <v>206</v>
      </c>
      <c r="E309" s="18" t="s">
        <v>206</v>
      </c>
      <c r="F309" s="18" t="s">
        <v>205</v>
      </c>
      <c r="G309" s="1"/>
      <c r="H309" s="1" t="s">
        <v>247</v>
      </c>
    </row>
    <row r="310" spans="1:8" ht="18" customHeight="1" x14ac:dyDescent="0.2">
      <c r="A310" s="1">
        <v>308</v>
      </c>
      <c r="B310" s="18" t="str">
        <f t="shared" si="4"/>
        <v>0x134</v>
      </c>
      <c r="C310" s="44" t="s">
        <v>325</v>
      </c>
      <c r="D310" s="6" t="s">
        <v>206</v>
      </c>
      <c r="E310" s="18" t="s">
        <v>206</v>
      </c>
      <c r="F310" s="18" t="s">
        <v>205</v>
      </c>
      <c r="G310" s="1"/>
      <c r="H310" s="1" t="s">
        <v>247</v>
      </c>
    </row>
    <row r="311" spans="1:8" ht="18" customHeight="1" x14ac:dyDescent="0.2">
      <c r="A311" s="1">
        <v>309</v>
      </c>
      <c r="B311" s="18" t="str">
        <f t="shared" si="4"/>
        <v>0x135</v>
      </c>
      <c r="C311" s="44" t="s">
        <v>325</v>
      </c>
      <c r="D311" s="6" t="s">
        <v>206</v>
      </c>
      <c r="E311" s="18" t="s">
        <v>206</v>
      </c>
      <c r="F311" s="18" t="s">
        <v>205</v>
      </c>
      <c r="G311" s="1"/>
      <c r="H311" s="1" t="s">
        <v>247</v>
      </c>
    </row>
    <row r="312" spans="1:8" ht="18" customHeight="1" x14ac:dyDescent="0.2">
      <c r="A312" s="1">
        <v>310</v>
      </c>
      <c r="B312" s="18" t="str">
        <f t="shared" si="4"/>
        <v>0x136</v>
      </c>
      <c r="C312" s="44" t="s">
        <v>325</v>
      </c>
      <c r="D312" s="6" t="s">
        <v>206</v>
      </c>
      <c r="E312" s="18" t="s">
        <v>206</v>
      </c>
      <c r="F312" s="18" t="s">
        <v>205</v>
      </c>
      <c r="G312" s="1"/>
      <c r="H312" s="1" t="s">
        <v>247</v>
      </c>
    </row>
    <row r="313" spans="1:8" ht="18" customHeight="1" x14ac:dyDescent="0.2">
      <c r="A313" s="1">
        <v>311</v>
      </c>
      <c r="B313" s="18" t="str">
        <f t="shared" si="4"/>
        <v>0x137</v>
      </c>
      <c r="C313" s="44" t="s">
        <v>325</v>
      </c>
      <c r="D313" s="6" t="s">
        <v>206</v>
      </c>
      <c r="E313" s="18" t="s">
        <v>206</v>
      </c>
      <c r="F313" s="18" t="s">
        <v>205</v>
      </c>
      <c r="G313" s="1"/>
      <c r="H313" s="1" t="s">
        <v>247</v>
      </c>
    </row>
    <row r="314" spans="1:8" ht="18" customHeight="1" x14ac:dyDescent="0.2">
      <c r="A314" s="1">
        <v>312</v>
      </c>
      <c r="B314" s="18" t="str">
        <f t="shared" si="4"/>
        <v>0x138</v>
      </c>
      <c r="C314" s="44" t="s">
        <v>325</v>
      </c>
      <c r="D314" s="6" t="s">
        <v>206</v>
      </c>
      <c r="E314" s="18" t="s">
        <v>206</v>
      </c>
      <c r="F314" s="18" t="s">
        <v>205</v>
      </c>
      <c r="G314" s="1"/>
      <c r="H314" s="1" t="s">
        <v>247</v>
      </c>
    </row>
    <row r="315" spans="1:8" ht="18" customHeight="1" x14ac:dyDescent="0.2">
      <c r="A315" s="1">
        <v>313</v>
      </c>
      <c r="B315" s="18" t="str">
        <f t="shared" si="4"/>
        <v>0x139</v>
      </c>
      <c r="C315" s="44" t="s">
        <v>325</v>
      </c>
      <c r="D315" s="6" t="s">
        <v>206</v>
      </c>
      <c r="E315" s="18" t="s">
        <v>206</v>
      </c>
      <c r="F315" s="18" t="s">
        <v>205</v>
      </c>
      <c r="G315" s="1"/>
      <c r="H315" s="1" t="s">
        <v>247</v>
      </c>
    </row>
    <row r="316" spans="1:8" ht="18" customHeight="1" x14ac:dyDescent="0.2">
      <c r="A316" s="1">
        <v>314</v>
      </c>
      <c r="B316" s="18" t="str">
        <f t="shared" si="4"/>
        <v>0x13A</v>
      </c>
      <c r="C316" s="44" t="s">
        <v>325</v>
      </c>
      <c r="D316" s="6" t="s">
        <v>206</v>
      </c>
      <c r="E316" s="18" t="s">
        <v>206</v>
      </c>
      <c r="F316" s="18" t="s">
        <v>205</v>
      </c>
      <c r="G316" s="1"/>
      <c r="H316" s="1" t="s">
        <v>247</v>
      </c>
    </row>
    <row r="317" spans="1:8" ht="18" customHeight="1" x14ac:dyDescent="0.2">
      <c r="A317" s="1">
        <v>315</v>
      </c>
      <c r="B317" s="18" t="str">
        <f t="shared" si="4"/>
        <v>0x13B</v>
      </c>
      <c r="C317" s="44" t="s">
        <v>325</v>
      </c>
      <c r="D317" s="6" t="s">
        <v>206</v>
      </c>
      <c r="E317" s="18" t="s">
        <v>206</v>
      </c>
      <c r="F317" s="18" t="s">
        <v>205</v>
      </c>
      <c r="G317" s="1"/>
      <c r="H317" s="1" t="s">
        <v>247</v>
      </c>
    </row>
    <row r="318" spans="1:8" ht="18" customHeight="1" x14ac:dyDescent="0.2">
      <c r="A318" s="1">
        <v>316</v>
      </c>
      <c r="B318" s="18" t="str">
        <f t="shared" si="4"/>
        <v>0x13C</v>
      </c>
      <c r="C318" s="44" t="s">
        <v>325</v>
      </c>
      <c r="D318" s="6" t="s">
        <v>206</v>
      </c>
      <c r="E318" s="18" t="s">
        <v>206</v>
      </c>
      <c r="F318" s="18" t="s">
        <v>205</v>
      </c>
      <c r="G318" s="1"/>
      <c r="H318" s="1" t="s">
        <v>247</v>
      </c>
    </row>
    <row r="319" spans="1:8" ht="18" customHeight="1" x14ac:dyDescent="0.2">
      <c r="A319" s="1">
        <v>317</v>
      </c>
      <c r="B319" s="18" t="str">
        <f t="shared" si="4"/>
        <v>0x13D</v>
      </c>
      <c r="C319" s="44" t="s">
        <v>325</v>
      </c>
      <c r="D319" s="6" t="s">
        <v>206</v>
      </c>
      <c r="E319" s="18" t="s">
        <v>206</v>
      </c>
      <c r="F319" s="18" t="s">
        <v>205</v>
      </c>
      <c r="G319" s="1"/>
      <c r="H319" s="1" t="s">
        <v>247</v>
      </c>
    </row>
    <row r="320" spans="1:8" ht="18" customHeight="1" x14ac:dyDescent="0.2">
      <c r="A320" s="1">
        <v>318</v>
      </c>
      <c r="B320" s="18" t="str">
        <f t="shared" si="4"/>
        <v>0x13E</v>
      </c>
      <c r="C320" s="44" t="s">
        <v>325</v>
      </c>
      <c r="D320" s="6" t="s">
        <v>206</v>
      </c>
      <c r="E320" s="18" t="s">
        <v>206</v>
      </c>
      <c r="F320" s="18" t="s">
        <v>205</v>
      </c>
      <c r="G320" s="1"/>
      <c r="H320" s="1" t="s">
        <v>247</v>
      </c>
    </row>
    <row r="321" spans="1:8" ht="18" customHeight="1" x14ac:dyDescent="0.2">
      <c r="A321" s="1">
        <v>319</v>
      </c>
      <c r="B321" s="18" t="str">
        <f t="shared" si="4"/>
        <v>0x13F</v>
      </c>
      <c r="C321" s="44" t="s">
        <v>325</v>
      </c>
      <c r="D321" s="6" t="s">
        <v>206</v>
      </c>
      <c r="E321" s="18" t="s">
        <v>206</v>
      </c>
      <c r="F321" s="18" t="s">
        <v>205</v>
      </c>
      <c r="G321" s="1"/>
      <c r="H321" s="1" t="s">
        <v>247</v>
      </c>
    </row>
    <row r="322" spans="1:8" ht="18" customHeight="1" x14ac:dyDescent="0.2">
      <c r="A322" s="1">
        <v>320</v>
      </c>
      <c r="B322" s="18" t="str">
        <f t="shared" ref="B322:B385" si="5">"0x"&amp;DEC2HEX(A322,3)</f>
        <v>0x140</v>
      </c>
      <c r="C322" s="44" t="s">
        <v>325</v>
      </c>
      <c r="D322" s="6" t="s">
        <v>206</v>
      </c>
      <c r="E322" s="18" t="s">
        <v>206</v>
      </c>
      <c r="F322" s="18" t="s">
        <v>205</v>
      </c>
      <c r="G322" s="1"/>
      <c r="H322" s="1" t="s">
        <v>247</v>
      </c>
    </row>
    <row r="323" spans="1:8" ht="18" customHeight="1" x14ac:dyDescent="0.2">
      <c r="A323" s="1">
        <v>321</v>
      </c>
      <c r="B323" s="18" t="str">
        <f t="shared" si="5"/>
        <v>0x141</v>
      </c>
      <c r="C323" s="44" t="s">
        <v>325</v>
      </c>
      <c r="D323" s="6" t="s">
        <v>206</v>
      </c>
      <c r="E323" s="18" t="s">
        <v>206</v>
      </c>
      <c r="F323" s="18" t="s">
        <v>205</v>
      </c>
      <c r="G323" s="1"/>
      <c r="H323" s="1" t="s">
        <v>247</v>
      </c>
    </row>
    <row r="324" spans="1:8" ht="18" customHeight="1" x14ac:dyDescent="0.2">
      <c r="A324" s="1">
        <v>322</v>
      </c>
      <c r="B324" s="18" t="str">
        <f t="shared" si="5"/>
        <v>0x142</v>
      </c>
      <c r="C324" s="44" t="s">
        <v>325</v>
      </c>
      <c r="D324" s="6" t="s">
        <v>206</v>
      </c>
      <c r="E324" s="18" t="s">
        <v>206</v>
      </c>
      <c r="F324" s="18" t="s">
        <v>205</v>
      </c>
      <c r="G324" s="1"/>
      <c r="H324" s="1" t="s">
        <v>247</v>
      </c>
    </row>
    <row r="325" spans="1:8" ht="18" customHeight="1" x14ac:dyDescent="0.2">
      <c r="A325" s="1">
        <v>323</v>
      </c>
      <c r="B325" s="18" t="str">
        <f t="shared" si="5"/>
        <v>0x143</v>
      </c>
      <c r="C325" s="44" t="s">
        <v>325</v>
      </c>
      <c r="D325" s="6" t="s">
        <v>206</v>
      </c>
      <c r="E325" s="18" t="s">
        <v>206</v>
      </c>
      <c r="F325" s="18" t="s">
        <v>205</v>
      </c>
      <c r="G325" s="1"/>
      <c r="H325" s="1" t="s">
        <v>247</v>
      </c>
    </row>
    <row r="326" spans="1:8" ht="18" customHeight="1" x14ac:dyDescent="0.2">
      <c r="A326" s="1">
        <v>324</v>
      </c>
      <c r="B326" s="18" t="str">
        <f t="shared" si="5"/>
        <v>0x144</v>
      </c>
      <c r="C326" s="44" t="s">
        <v>325</v>
      </c>
      <c r="D326" s="6" t="s">
        <v>206</v>
      </c>
      <c r="E326" s="18" t="s">
        <v>206</v>
      </c>
      <c r="F326" s="18" t="s">
        <v>205</v>
      </c>
      <c r="G326" s="1"/>
      <c r="H326" s="1" t="s">
        <v>247</v>
      </c>
    </row>
    <row r="327" spans="1:8" ht="18" customHeight="1" x14ac:dyDescent="0.2">
      <c r="A327" s="1">
        <v>325</v>
      </c>
      <c r="B327" s="18" t="str">
        <f t="shared" si="5"/>
        <v>0x145</v>
      </c>
      <c r="C327" s="44" t="s">
        <v>325</v>
      </c>
      <c r="D327" s="6" t="s">
        <v>206</v>
      </c>
      <c r="E327" s="18" t="s">
        <v>206</v>
      </c>
      <c r="F327" s="18" t="s">
        <v>205</v>
      </c>
      <c r="G327" s="1"/>
      <c r="H327" s="1" t="s">
        <v>247</v>
      </c>
    </row>
    <row r="328" spans="1:8" ht="18" customHeight="1" x14ac:dyDescent="0.2">
      <c r="A328" s="1">
        <v>326</v>
      </c>
      <c r="B328" s="18" t="str">
        <f t="shared" si="5"/>
        <v>0x146</v>
      </c>
      <c r="C328" s="44" t="s">
        <v>325</v>
      </c>
      <c r="D328" s="6" t="s">
        <v>206</v>
      </c>
      <c r="E328" s="18" t="s">
        <v>206</v>
      </c>
      <c r="F328" s="18" t="s">
        <v>205</v>
      </c>
      <c r="G328" s="1"/>
      <c r="H328" s="1" t="s">
        <v>247</v>
      </c>
    </row>
    <row r="329" spans="1:8" ht="18" customHeight="1" x14ac:dyDescent="0.2">
      <c r="A329" s="1">
        <v>327</v>
      </c>
      <c r="B329" s="18" t="str">
        <f t="shared" si="5"/>
        <v>0x147</v>
      </c>
      <c r="C329" s="44" t="s">
        <v>325</v>
      </c>
      <c r="D329" s="6" t="s">
        <v>206</v>
      </c>
      <c r="E329" s="18" t="s">
        <v>206</v>
      </c>
      <c r="F329" s="18" t="s">
        <v>205</v>
      </c>
      <c r="G329" s="1"/>
      <c r="H329" s="1" t="s">
        <v>247</v>
      </c>
    </row>
    <row r="330" spans="1:8" ht="18" customHeight="1" x14ac:dyDescent="0.2">
      <c r="A330" s="1">
        <v>328</v>
      </c>
      <c r="B330" s="18" t="str">
        <f t="shared" si="5"/>
        <v>0x148</v>
      </c>
      <c r="C330" s="44" t="s">
        <v>325</v>
      </c>
      <c r="D330" s="6" t="s">
        <v>206</v>
      </c>
      <c r="E330" s="18" t="s">
        <v>206</v>
      </c>
      <c r="F330" s="18" t="s">
        <v>205</v>
      </c>
      <c r="G330" s="1"/>
      <c r="H330" s="1" t="s">
        <v>247</v>
      </c>
    </row>
    <row r="331" spans="1:8" ht="18" customHeight="1" x14ac:dyDescent="0.2">
      <c r="A331" s="1">
        <v>329</v>
      </c>
      <c r="B331" s="18" t="str">
        <f t="shared" si="5"/>
        <v>0x149</v>
      </c>
      <c r="C331" s="44" t="s">
        <v>325</v>
      </c>
      <c r="D331" s="6" t="s">
        <v>206</v>
      </c>
      <c r="E331" s="18" t="s">
        <v>206</v>
      </c>
      <c r="F331" s="18" t="s">
        <v>205</v>
      </c>
      <c r="G331" s="1"/>
      <c r="H331" s="1" t="s">
        <v>247</v>
      </c>
    </row>
    <row r="332" spans="1:8" ht="18" customHeight="1" x14ac:dyDescent="0.2">
      <c r="A332" s="1">
        <v>330</v>
      </c>
      <c r="B332" s="18" t="str">
        <f t="shared" si="5"/>
        <v>0x14A</v>
      </c>
      <c r="C332" s="44" t="s">
        <v>325</v>
      </c>
      <c r="D332" s="6" t="s">
        <v>206</v>
      </c>
      <c r="E332" s="18" t="s">
        <v>206</v>
      </c>
      <c r="F332" s="18" t="s">
        <v>205</v>
      </c>
      <c r="G332" s="1"/>
      <c r="H332" s="1" t="s">
        <v>247</v>
      </c>
    </row>
    <row r="333" spans="1:8" ht="18" customHeight="1" x14ac:dyDescent="0.2">
      <c r="A333" s="1">
        <v>331</v>
      </c>
      <c r="B333" s="18" t="str">
        <f t="shared" si="5"/>
        <v>0x14B</v>
      </c>
      <c r="C333" s="44" t="s">
        <v>325</v>
      </c>
      <c r="D333" s="6" t="s">
        <v>206</v>
      </c>
      <c r="E333" s="18" t="s">
        <v>206</v>
      </c>
      <c r="F333" s="18" t="s">
        <v>205</v>
      </c>
      <c r="G333" s="1"/>
      <c r="H333" s="1" t="s">
        <v>247</v>
      </c>
    </row>
    <row r="334" spans="1:8" ht="18" customHeight="1" x14ac:dyDescent="0.2">
      <c r="A334" s="1">
        <v>332</v>
      </c>
      <c r="B334" s="18" t="str">
        <f t="shared" si="5"/>
        <v>0x14C</v>
      </c>
      <c r="C334" s="44" t="s">
        <v>325</v>
      </c>
      <c r="D334" s="6" t="s">
        <v>206</v>
      </c>
      <c r="E334" s="18" t="s">
        <v>206</v>
      </c>
      <c r="F334" s="18" t="s">
        <v>205</v>
      </c>
      <c r="G334" s="1"/>
      <c r="H334" s="1" t="s">
        <v>247</v>
      </c>
    </row>
    <row r="335" spans="1:8" ht="18" customHeight="1" x14ac:dyDescent="0.2">
      <c r="A335" s="1">
        <v>333</v>
      </c>
      <c r="B335" s="18" t="str">
        <f t="shared" si="5"/>
        <v>0x14D</v>
      </c>
      <c r="C335" s="44" t="s">
        <v>325</v>
      </c>
      <c r="D335" s="6" t="s">
        <v>206</v>
      </c>
      <c r="E335" s="18" t="s">
        <v>206</v>
      </c>
      <c r="F335" s="18" t="s">
        <v>205</v>
      </c>
      <c r="G335" s="1"/>
      <c r="H335" s="1" t="s">
        <v>247</v>
      </c>
    </row>
    <row r="336" spans="1:8" ht="18" customHeight="1" x14ac:dyDescent="0.2">
      <c r="A336" s="1">
        <v>334</v>
      </c>
      <c r="B336" s="18" t="str">
        <f t="shared" si="5"/>
        <v>0x14E</v>
      </c>
      <c r="C336" s="44" t="s">
        <v>325</v>
      </c>
      <c r="D336" s="6" t="s">
        <v>206</v>
      </c>
      <c r="E336" s="18" t="s">
        <v>206</v>
      </c>
      <c r="F336" s="18" t="s">
        <v>205</v>
      </c>
      <c r="G336" s="1"/>
      <c r="H336" s="1" t="s">
        <v>247</v>
      </c>
    </row>
    <row r="337" spans="1:8" ht="18" customHeight="1" x14ac:dyDescent="0.2">
      <c r="A337" s="1">
        <v>335</v>
      </c>
      <c r="B337" s="18" t="str">
        <f t="shared" si="5"/>
        <v>0x14F</v>
      </c>
      <c r="C337" s="44" t="s">
        <v>325</v>
      </c>
      <c r="D337" s="6" t="s">
        <v>206</v>
      </c>
      <c r="E337" s="18" t="s">
        <v>206</v>
      </c>
      <c r="F337" s="18" t="s">
        <v>205</v>
      </c>
      <c r="G337" s="1"/>
      <c r="H337" s="1" t="s">
        <v>247</v>
      </c>
    </row>
    <row r="338" spans="1:8" ht="18" customHeight="1" x14ac:dyDescent="0.2">
      <c r="A338" s="1">
        <v>336</v>
      </c>
      <c r="B338" s="18" t="str">
        <f t="shared" si="5"/>
        <v>0x150</v>
      </c>
      <c r="C338" s="44" t="s">
        <v>325</v>
      </c>
      <c r="D338" s="6" t="s">
        <v>206</v>
      </c>
      <c r="E338" s="18" t="s">
        <v>206</v>
      </c>
      <c r="F338" s="18" t="s">
        <v>205</v>
      </c>
      <c r="G338" s="1"/>
      <c r="H338" s="1" t="s">
        <v>247</v>
      </c>
    </row>
    <row r="339" spans="1:8" ht="18" customHeight="1" x14ac:dyDescent="0.2">
      <c r="A339" s="1">
        <v>337</v>
      </c>
      <c r="B339" s="18" t="str">
        <f t="shared" si="5"/>
        <v>0x151</v>
      </c>
      <c r="C339" s="44" t="s">
        <v>325</v>
      </c>
      <c r="D339" s="6" t="s">
        <v>206</v>
      </c>
      <c r="E339" s="18" t="s">
        <v>206</v>
      </c>
      <c r="F339" s="18" t="s">
        <v>205</v>
      </c>
      <c r="G339" s="1"/>
      <c r="H339" s="1" t="s">
        <v>247</v>
      </c>
    </row>
    <row r="340" spans="1:8" ht="18" customHeight="1" x14ac:dyDescent="0.2">
      <c r="A340" s="1">
        <v>338</v>
      </c>
      <c r="B340" s="18" t="str">
        <f t="shared" si="5"/>
        <v>0x152</v>
      </c>
      <c r="C340" s="44" t="s">
        <v>325</v>
      </c>
      <c r="D340" s="6" t="s">
        <v>206</v>
      </c>
      <c r="E340" s="18" t="s">
        <v>206</v>
      </c>
      <c r="F340" s="18" t="s">
        <v>205</v>
      </c>
      <c r="G340" s="1"/>
      <c r="H340" s="1" t="s">
        <v>247</v>
      </c>
    </row>
    <row r="341" spans="1:8" ht="18" customHeight="1" x14ac:dyDescent="0.2">
      <c r="A341" s="1">
        <v>339</v>
      </c>
      <c r="B341" s="18" t="str">
        <f t="shared" si="5"/>
        <v>0x153</v>
      </c>
      <c r="C341" s="44" t="s">
        <v>325</v>
      </c>
      <c r="D341" s="6" t="s">
        <v>206</v>
      </c>
      <c r="E341" s="18" t="s">
        <v>206</v>
      </c>
      <c r="F341" s="18" t="s">
        <v>205</v>
      </c>
      <c r="G341" s="1"/>
      <c r="H341" s="1" t="s">
        <v>247</v>
      </c>
    </row>
    <row r="342" spans="1:8" ht="18" customHeight="1" x14ac:dyDescent="0.2">
      <c r="A342" s="1">
        <v>340</v>
      </c>
      <c r="B342" s="18" t="str">
        <f t="shared" si="5"/>
        <v>0x154</v>
      </c>
      <c r="C342" s="44" t="s">
        <v>325</v>
      </c>
      <c r="D342" s="6" t="s">
        <v>206</v>
      </c>
      <c r="E342" s="18" t="s">
        <v>206</v>
      </c>
      <c r="F342" s="18" t="s">
        <v>205</v>
      </c>
      <c r="G342" s="1"/>
      <c r="H342" s="1" t="s">
        <v>247</v>
      </c>
    </row>
    <row r="343" spans="1:8" ht="18" customHeight="1" x14ac:dyDescent="0.2">
      <c r="A343" s="1">
        <v>341</v>
      </c>
      <c r="B343" s="18" t="str">
        <f t="shared" si="5"/>
        <v>0x155</v>
      </c>
      <c r="C343" s="44" t="s">
        <v>325</v>
      </c>
      <c r="D343" s="6" t="s">
        <v>206</v>
      </c>
      <c r="E343" s="18" t="s">
        <v>206</v>
      </c>
      <c r="F343" s="18" t="s">
        <v>205</v>
      </c>
      <c r="G343" s="1"/>
      <c r="H343" s="1" t="s">
        <v>247</v>
      </c>
    </row>
    <row r="344" spans="1:8" ht="18" customHeight="1" x14ac:dyDescent="0.2">
      <c r="A344" s="1">
        <v>342</v>
      </c>
      <c r="B344" s="18" t="str">
        <f t="shared" si="5"/>
        <v>0x156</v>
      </c>
      <c r="C344" s="44" t="s">
        <v>325</v>
      </c>
      <c r="D344" s="6" t="s">
        <v>206</v>
      </c>
      <c r="E344" s="18" t="s">
        <v>206</v>
      </c>
      <c r="F344" s="18" t="s">
        <v>205</v>
      </c>
      <c r="G344" s="1"/>
      <c r="H344" s="1" t="s">
        <v>247</v>
      </c>
    </row>
    <row r="345" spans="1:8" ht="18" customHeight="1" x14ac:dyDescent="0.2">
      <c r="A345" s="1">
        <v>343</v>
      </c>
      <c r="B345" s="18" t="str">
        <f t="shared" si="5"/>
        <v>0x157</v>
      </c>
      <c r="C345" s="44" t="s">
        <v>325</v>
      </c>
      <c r="D345" s="6" t="s">
        <v>206</v>
      </c>
      <c r="E345" s="18" t="s">
        <v>206</v>
      </c>
      <c r="F345" s="18" t="s">
        <v>205</v>
      </c>
      <c r="G345" s="1"/>
      <c r="H345" s="1" t="s">
        <v>247</v>
      </c>
    </row>
    <row r="346" spans="1:8" ht="18" customHeight="1" x14ac:dyDescent="0.2">
      <c r="A346" s="1">
        <v>344</v>
      </c>
      <c r="B346" s="18" t="str">
        <f t="shared" si="5"/>
        <v>0x158</v>
      </c>
      <c r="C346" s="44" t="s">
        <v>325</v>
      </c>
      <c r="D346" s="6" t="s">
        <v>206</v>
      </c>
      <c r="E346" s="20" t="s">
        <v>309</v>
      </c>
      <c r="F346" s="18" t="s">
        <v>205</v>
      </c>
      <c r="G346" s="1" t="s">
        <v>274</v>
      </c>
      <c r="H346" s="1" t="s">
        <v>247</v>
      </c>
    </row>
    <row r="347" spans="1:8" ht="18" customHeight="1" x14ac:dyDescent="0.2">
      <c r="A347" s="1">
        <v>345</v>
      </c>
      <c r="B347" s="18" t="str">
        <f t="shared" si="5"/>
        <v>0x159</v>
      </c>
      <c r="C347" s="44" t="s">
        <v>325</v>
      </c>
      <c r="D347" s="6" t="s">
        <v>206</v>
      </c>
      <c r="E347" s="18" t="s">
        <v>206</v>
      </c>
      <c r="F347" s="18" t="s">
        <v>205</v>
      </c>
      <c r="G347" s="1"/>
      <c r="H347" s="1" t="s">
        <v>247</v>
      </c>
    </row>
    <row r="348" spans="1:8" ht="18" customHeight="1" x14ac:dyDescent="0.2">
      <c r="A348" s="1">
        <v>346</v>
      </c>
      <c r="B348" s="18" t="str">
        <f t="shared" si="5"/>
        <v>0x15A</v>
      </c>
      <c r="C348" s="44" t="s">
        <v>325</v>
      </c>
      <c r="D348" s="6" t="s">
        <v>206</v>
      </c>
      <c r="E348" s="18" t="s">
        <v>206</v>
      </c>
      <c r="F348" s="18" t="s">
        <v>205</v>
      </c>
      <c r="G348" s="1"/>
      <c r="H348" s="1" t="s">
        <v>247</v>
      </c>
    </row>
    <row r="349" spans="1:8" ht="18" customHeight="1" x14ac:dyDescent="0.2">
      <c r="A349" s="1">
        <v>347</v>
      </c>
      <c r="B349" s="18" t="str">
        <f t="shared" si="5"/>
        <v>0x15B</v>
      </c>
      <c r="C349" s="44" t="s">
        <v>325</v>
      </c>
      <c r="D349" s="6" t="s">
        <v>206</v>
      </c>
      <c r="E349" s="18" t="s">
        <v>206</v>
      </c>
      <c r="F349" s="18" t="s">
        <v>205</v>
      </c>
      <c r="G349" s="1"/>
      <c r="H349" s="1" t="s">
        <v>247</v>
      </c>
    </row>
    <row r="350" spans="1:8" ht="18" customHeight="1" x14ac:dyDescent="0.2">
      <c r="A350" s="1">
        <v>348</v>
      </c>
      <c r="B350" s="18" t="str">
        <f t="shared" si="5"/>
        <v>0x15C</v>
      </c>
      <c r="C350" s="44" t="s">
        <v>325</v>
      </c>
      <c r="D350" s="6" t="s">
        <v>206</v>
      </c>
      <c r="E350" s="18" t="s">
        <v>206</v>
      </c>
      <c r="F350" s="18" t="s">
        <v>205</v>
      </c>
      <c r="G350" s="1"/>
      <c r="H350" s="1" t="s">
        <v>247</v>
      </c>
    </row>
    <row r="351" spans="1:8" ht="18" customHeight="1" x14ac:dyDescent="0.2">
      <c r="A351" s="1">
        <v>349</v>
      </c>
      <c r="B351" s="18" t="str">
        <f t="shared" si="5"/>
        <v>0x15D</v>
      </c>
      <c r="C351" s="44" t="s">
        <v>325</v>
      </c>
      <c r="D351" s="6" t="s">
        <v>206</v>
      </c>
      <c r="E351" s="18" t="s">
        <v>206</v>
      </c>
      <c r="F351" s="18" t="s">
        <v>205</v>
      </c>
      <c r="G351" s="1"/>
      <c r="H351" s="1" t="s">
        <v>247</v>
      </c>
    </row>
    <row r="352" spans="1:8" ht="18" customHeight="1" x14ac:dyDescent="0.2">
      <c r="A352" s="1">
        <v>350</v>
      </c>
      <c r="B352" s="18" t="str">
        <f t="shared" si="5"/>
        <v>0x15E</v>
      </c>
      <c r="C352" s="44" t="s">
        <v>325</v>
      </c>
      <c r="D352" s="6" t="s">
        <v>206</v>
      </c>
      <c r="E352" s="18" t="s">
        <v>206</v>
      </c>
      <c r="F352" s="18" t="s">
        <v>205</v>
      </c>
      <c r="G352" s="1"/>
      <c r="H352" s="1" t="s">
        <v>247</v>
      </c>
    </row>
    <row r="353" spans="1:8" ht="18" customHeight="1" x14ac:dyDescent="0.2">
      <c r="A353" s="1">
        <v>351</v>
      </c>
      <c r="B353" s="18" t="str">
        <f t="shared" si="5"/>
        <v>0x15F</v>
      </c>
      <c r="C353" s="44" t="s">
        <v>325</v>
      </c>
      <c r="D353" s="6" t="s">
        <v>206</v>
      </c>
      <c r="E353" s="18" t="s">
        <v>206</v>
      </c>
      <c r="F353" s="18" t="s">
        <v>205</v>
      </c>
      <c r="G353" s="1"/>
      <c r="H353" s="1" t="s">
        <v>247</v>
      </c>
    </row>
    <row r="354" spans="1:8" ht="18" customHeight="1" x14ac:dyDescent="0.2">
      <c r="A354" s="1">
        <v>352</v>
      </c>
      <c r="B354" s="18" t="str">
        <f t="shared" si="5"/>
        <v>0x160</v>
      </c>
      <c r="C354" s="44" t="s">
        <v>325</v>
      </c>
      <c r="D354" s="6" t="s">
        <v>206</v>
      </c>
      <c r="E354" s="18" t="s">
        <v>206</v>
      </c>
      <c r="F354" s="18" t="s">
        <v>205</v>
      </c>
      <c r="G354" s="1"/>
      <c r="H354" s="1" t="s">
        <v>247</v>
      </c>
    </row>
    <row r="355" spans="1:8" ht="18" customHeight="1" x14ac:dyDescent="0.2">
      <c r="A355" s="1">
        <v>353</v>
      </c>
      <c r="B355" s="18" t="str">
        <f t="shared" si="5"/>
        <v>0x161</v>
      </c>
      <c r="C355" s="44" t="s">
        <v>325</v>
      </c>
      <c r="D355" s="6" t="s">
        <v>206</v>
      </c>
      <c r="E355" s="18" t="s">
        <v>206</v>
      </c>
      <c r="F355" s="18" t="s">
        <v>205</v>
      </c>
      <c r="G355" s="1"/>
      <c r="H355" s="1" t="s">
        <v>247</v>
      </c>
    </row>
    <row r="356" spans="1:8" ht="18" customHeight="1" x14ac:dyDescent="0.2">
      <c r="A356" s="1">
        <v>354</v>
      </c>
      <c r="B356" s="18" t="str">
        <f t="shared" si="5"/>
        <v>0x162</v>
      </c>
      <c r="C356" s="44" t="s">
        <v>325</v>
      </c>
      <c r="D356" s="6" t="s">
        <v>206</v>
      </c>
      <c r="E356" s="18" t="s">
        <v>206</v>
      </c>
      <c r="F356" s="18" t="s">
        <v>205</v>
      </c>
      <c r="G356" s="1"/>
      <c r="H356" s="1" t="s">
        <v>247</v>
      </c>
    </row>
    <row r="357" spans="1:8" ht="18" customHeight="1" x14ac:dyDescent="0.2">
      <c r="A357" s="1">
        <v>355</v>
      </c>
      <c r="B357" s="18" t="str">
        <f t="shared" si="5"/>
        <v>0x163</v>
      </c>
      <c r="C357" s="44" t="s">
        <v>325</v>
      </c>
      <c r="D357" s="6" t="s">
        <v>206</v>
      </c>
      <c r="E357" s="18" t="s">
        <v>206</v>
      </c>
      <c r="F357" s="18" t="s">
        <v>205</v>
      </c>
      <c r="G357" s="1"/>
      <c r="H357" s="1" t="s">
        <v>247</v>
      </c>
    </row>
    <row r="358" spans="1:8" ht="18" customHeight="1" x14ac:dyDescent="0.2">
      <c r="A358" s="1">
        <v>356</v>
      </c>
      <c r="B358" s="18" t="str">
        <f t="shared" si="5"/>
        <v>0x164</v>
      </c>
      <c r="C358" s="44" t="s">
        <v>325</v>
      </c>
      <c r="D358" s="6" t="s">
        <v>206</v>
      </c>
      <c r="E358" s="18" t="s">
        <v>206</v>
      </c>
      <c r="F358" s="18" t="s">
        <v>205</v>
      </c>
      <c r="G358" s="1"/>
      <c r="H358" s="1" t="s">
        <v>247</v>
      </c>
    </row>
    <row r="359" spans="1:8" ht="18" customHeight="1" x14ac:dyDescent="0.2">
      <c r="A359" s="1">
        <v>357</v>
      </c>
      <c r="B359" s="18" t="str">
        <f t="shared" si="5"/>
        <v>0x165</v>
      </c>
      <c r="C359" s="44" t="s">
        <v>325</v>
      </c>
      <c r="D359" s="6" t="s">
        <v>206</v>
      </c>
      <c r="E359" s="18" t="s">
        <v>206</v>
      </c>
      <c r="F359" s="18" t="s">
        <v>205</v>
      </c>
      <c r="G359" s="1"/>
      <c r="H359" s="1" t="s">
        <v>247</v>
      </c>
    </row>
    <row r="360" spans="1:8" ht="18" customHeight="1" x14ac:dyDescent="0.2">
      <c r="A360" s="1">
        <v>358</v>
      </c>
      <c r="B360" s="18" t="str">
        <f t="shared" si="5"/>
        <v>0x166</v>
      </c>
      <c r="C360" s="44" t="s">
        <v>325</v>
      </c>
      <c r="D360" s="6" t="s">
        <v>206</v>
      </c>
      <c r="E360" s="18" t="s">
        <v>206</v>
      </c>
      <c r="F360" s="18" t="s">
        <v>205</v>
      </c>
      <c r="G360" s="1"/>
      <c r="H360" s="1" t="s">
        <v>247</v>
      </c>
    </row>
    <row r="361" spans="1:8" ht="18" customHeight="1" x14ac:dyDescent="0.2">
      <c r="A361" s="1">
        <v>359</v>
      </c>
      <c r="B361" s="18" t="str">
        <f t="shared" si="5"/>
        <v>0x167</v>
      </c>
      <c r="C361" s="44" t="s">
        <v>325</v>
      </c>
      <c r="D361" s="6" t="s">
        <v>206</v>
      </c>
      <c r="E361" s="18" t="s">
        <v>206</v>
      </c>
      <c r="F361" s="18" t="s">
        <v>205</v>
      </c>
      <c r="G361" s="1"/>
      <c r="H361" s="1" t="s">
        <v>247</v>
      </c>
    </row>
    <row r="362" spans="1:8" ht="18" customHeight="1" x14ac:dyDescent="0.2">
      <c r="A362" s="1">
        <v>360</v>
      </c>
      <c r="B362" s="18" t="str">
        <f t="shared" si="5"/>
        <v>0x168</v>
      </c>
      <c r="C362" s="44" t="s">
        <v>325</v>
      </c>
      <c r="D362" s="6" t="s">
        <v>206</v>
      </c>
      <c r="E362" s="18" t="s">
        <v>206</v>
      </c>
      <c r="F362" s="18" t="s">
        <v>205</v>
      </c>
      <c r="G362" s="1"/>
      <c r="H362" s="1" t="s">
        <v>247</v>
      </c>
    </row>
    <row r="363" spans="1:8" ht="18" customHeight="1" x14ac:dyDescent="0.2">
      <c r="A363" s="1">
        <v>361</v>
      </c>
      <c r="B363" s="18" t="str">
        <f t="shared" si="5"/>
        <v>0x169</v>
      </c>
      <c r="C363" s="44" t="s">
        <v>325</v>
      </c>
      <c r="D363" s="6" t="s">
        <v>206</v>
      </c>
      <c r="E363" s="18" t="s">
        <v>206</v>
      </c>
      <c r="F363" s="18" t="s">
        <v>205</v>
      </c>
      <c r="G363" s="1"/>
      <c r="H363" s="1" t="s">
        <v>247</v>
      </c>
    </row>
    <row r="364" spans="1:8" ht="18" customHeight="1" x14ac:dyDescent="0.2">
      <c r="A364" s="1">
        <v>362</v>
      </c>
      <c r="B364" s="18" t="str">
        <f t="shared" si="5"/>
        <v>0x16A</v>
      </c>
      <c r="C364" s="44" t="s">
        <v>325</v>
      </c>
      <c r="D364" s="6" t="s">
        <v>206</v>
      </c>
      <c r="E364" s="18" t="s">
        <v>206</v>
      </c>
      <c r="F364" s="18" t="s">
        <v>205</v>
      </c>
      <c r="G364" s="1"/>
      <c r="H364" s="1" t="s">
        <v>247</v>
      </c>
    </row>
    <row r="365" spans="1:8" ht="18" customHeight="1" x14ac:dyDescent="0.2">
      <c r="A365" s="1">
        <v>363</v>
      </c>
      <c r="B365" s="18" t="str">
        <f t="shared" si="5"/>
        <v>0x16B</v>
      </c>
      <c r="C365" s="44" t="s">
        <v>325</v>
      </c>
      <c r="D365" s="6" t="s">
        <v>206</v>
      </c>
      <c r="E365" s="18" t="s">
        <v>206</v>
      </c>
      <c r="F365" s="18" t="s">
        <v>205</v>
      </c>
      <c r="G365" s="1"/>
      <c r="H365" s="1" t="s">
        <v>247</v>
      </c>
    </row>
    <row r="366" spans="1:8" ht="18" customHeight="1" x14ac:dyDescent="0.2">
      <c r="A366" s="1">
        <v>364</v>
      </c>
      <c r="B366" s="18" t="str">
        <f t="shared" si="5"/>
        <v>0x16C</v>
      </c>
      <c r="C366" s="44" t="s">
        <v>325</v>
      </c>
      <c r="D366" s="6" t="s">
        <v>206</v>
      </c>
      <c r="E366" s="18" t="s">
        <v>206</v>
      </c>
      <c r="F366" s="18" t="s">
        <v>205</v>
      </c>
      <c r="G366" s="1"/>
      <c r="H366" s="1" t="s">
        <v>247</v>
      </c>
    </row>
    <row r="367" spans="1:8" ht="18" customHeight="1" x14ac:dyDescent="0.2">
      <c r="A367" s="1">
        <v>365</v>
      </c>
      <c r="B367" s="18" t="str">
        <f t="shared" si="5"/>
        <v>0x16D</v>
      </c>
      <c r="C367" s="44" t="s">
        <v>325</v>
      </c>
      <c r="D367" s="6" t="s">
        <v>206</v>
      </c>
      <c r="E367" s="18" t="s">
        <v>206</v>
      </c>
      <c r="F367" s="18" t="s">
        <v>205</v>
      </c>
      <c r="G367" s="1"/>
      <c r="H367" s="1" t="s">
        <v>247</v>
      </c>
    </row>
    <row r="368" spans="1:8" ht="18" customHeight="1" x14ac:dyDescent="0.2">
      <c r="A368" s="1">
        <v>366</v>
      </c>
      <c r="B368" s="18" t="str">
        <f t="shared" si="5"/>
        <v>0x16E</v>
      </c>
      <c r="C368" s="44" t="s">
        <v>325</v>
      </c>
      <c r="D368" s="6" t="s">
        <v>206</v>
      </c>
      <c r="E368" s="18" t="s">
        <v>206</v>
      </c>
      <c r="F368" s="18" t="s">
        <v>205</v>
      </c>
      <c r="G368" s="1"/>
      <c r="H368" s="1" t="s">
        <v>247</v>
      </c>
    </row>
    <row r="369" spans="1:8" ht="18" customHeight="1" x14ac:dyDescent="0.2">
      <c r="A369" s="1">
        <v>367</v>
      </c>
      <c r="B369" s="18" t="str">
        <f t="shared" si="5"/>
        <v>0x16F</v>
      </c>
      <c r="C369" s="44" t="s">
        <v>325</v>
      </c>
      <c r="D369" s="6" t="s">
        <v>206</v>
      </c>
      <c r="E369" s="18" t="s">
        <v>206</v>
      </c>
      <c r="F369" s="18" t="s">
        <v>205</v>
      </c>
      <c r="G369" s="1"/>
      <c r="H369" s="1" t="s">
        <v>247</v>
      </c>
    </row>
    <row r="370" spans="1:8" ht="18" customHeight="1" x14ac:dyDescent="0.2">
      <c r="A370" s="1">
        <v>368</v>
      </c>
      <c r="B370" s="18" t="str">
        <f t="shared" si="5"/>
        <v>0x170</v>
      </c>
      <c r="C370" s="44" t="s">
        <v>325</v>
      </c>
      <c r="D370" s="6" t="s">
        <v>206</v>
      </c>
      <c r="E370" s="18" t="s">
        <v>206</v>
      </c>
      <c r="F370" s="18" t="s">
        <v>205</v>
      </c>
      <c r="G370" s="1"/>
      <c r="H370" s="1" t="s">
        <v>247</v>
      </c>
    </row>
    <row r="371" spans="1:8" ht="18" customHeight="1" x14ac:dyDescent="0.2">
      <c r="A371" s="1">
        <v>369</v>
      </c>
      <c r="B371" s="18" t="str">
        <f t="shared" si="5"/>
        <v>0x171</v>
      </c>
      <c r="C371" s="44" t="s">
        <v>325</v>
      </c>
      <c r="D371" s="6" t="s">
        <v>206</v>
      </c>
      <c r="E371" s="18" t="s">
        <v>206</v>
      </c>
      <c r="F371" s="18" t="s">
        <v>205</v>
      </c>
      <c r="G371" s="1"/>
      <c r="H371" s="1" t="s">
        <v>247</v>
      </c>
    </row>
    <row r="372" spans="1:8" ht="18" customHeight="1" x14ac:dyDescent="0.2">
      <c r="A372" s="1">
        <v>370</v>
      </c>
      <c r="B372" s="18" t="str">
        <f t="shared" si="5"/>
        <v>0x172</v>
      </c>
      <c r="C372" s="44" t="s">
        <v>325</v>
      </c>
      <c r="D372" s="6" t="s">
        <v>206</v>
      </c>
      <c r="E372" s="18" t="s">
        <v>206</v>
      </c>
      <c r="F372" s="18" t="s">
        <v>205</v>
      </c>
      <c r="G372" s="1"/>
      <c r="H372" s="1" t="s">
        <v>247</v>
      </c>
    </row>
    <row r="373" spans="1:8" ht="18" customHeight="1" x14ac:dyDescent="0.2">
      <c r="A373" s="1">
        <v>371</v>
      </c>
      <c r="B373" s="18" t="str">
        <f t="shared" si="5"/>
        <v>0x173</v>
      </c>
      <c r="C373" s="44" t="s">
        <v>325</v>
      </c>
      <c r="D373" s="6" t="s">
        <v>206</v>
      </c>
      <c r="E373" s="18" t="s">
        <v>206</v>
      </c>
      <c r="F373" s="18" t="s">
        <v>205</v>
      </c>
      <c r="G373" s="1"/>
      <c r="H373" s="1" t="s">
        <v>247</v>
      </c>
    </row>
    <row r="374" spans="1:8" ht="18" customHeight="1" x14ac:dyDescent="0.2">
      <c r="A374" s="1">
        <v>372</v>
      </c>
      <c r="B374" s="18" t="str">
        <f t="shared" si="5"/>
        <v>0x174</v>
      </c>
      <c r="C374" s="44" t="s">
        <v>325</v>
      </c>
      <c r="D374" s="6" t="s">
        <v>206</v>
      </c>
      <c r="E374" s="18" t="s">
        <v>206</v>
      </c>
      <c r="F374" s="18" t="s">
        <v>205</v>
      </c>
      <c r="G374" s="1"/>
      <c r="H374" s="1" t="s">
        <v>247</v>
      </c>
    </row>
    <row r="375" spans="1:8" ht="18" customHeight="1" x14ac:dyDescent="0.2">
      <c r="A375" s="1">
        <v>373</v>
      </c>
      <c r="B375" s="18" t="str">
        <f t="shared" si="5"/>
        <v>0x175</v>
      </c>
      <c r="C375" s="44" t="s">
        <v>325</v>
      </c>
      <c r="D375" s="6" t="s">
        <v>206</v>
      </c>
      <c r="E375" s="18" t="s">
        <v>206</v>
      </c>
      <c r="F375" s="18" t="s">
        <v>205</v>
      </c>
      <c r="G375" s="1"/>
      <c r="H375" s="1" t="s">
        <v>247</v>
      </c>
    </row>
    <row r="376" spans="1:8" ht="18" customHeight="1" x14ac:dyDescent="0.2">
      <c r="A376" s="1">
        <v>374</v>
      </c>
      <c r="B376" s="18" t="str">
        <f t="shared" si="5"/>
        <v>0x176</v>
      </c>
      <c r="C376" s="44" t="s">
        <v>325</v>
      </c>
      <c r="D376" s="6" t="s">
        <v>206</v>
      </c>
      <c r="E376" s="18" t="s">
        <v>206</v>
      </c>
      <c r="F376" s="18" t="s">
        <v>205</v>
      </c>
      <c r="G376" s="1"/>
      <c r="H376" s="1" t="s">
        <v>247</v>
      </c>
    </row>
    <row r="377" spans="1:8" ht="18" customHeight="1" x14ac:dyDescent="0.2">
      <c r="A377" s="1">
        <v>375</v>
      </c>
      <c r="B377" s="18" t="str">
        <f t="shared" si="5"/>
        <v>0x177</v>
      </c>
      <c r="C377" s="44" t="s">
        <v>325</v>
      </c>
      <c r="D377" s="6" t="s">
        <v>206</v>
      </c>
      <c r="E377" s="18" t="s">
        <v>206</v>
      </c>
      <c r="F377" s="18" t="s">
        <v>205</v>
      </c>
      <c r="G377" s="1"/>
      <c r="H377" s="1" t="s">
        <v>247</v>
      </c>
    </row>
    <row r="378" spans="1:8" ht="18" customHeight="1" x14ac:dyDescent="0.2">
      <c r="A378" s="1">
        <v>376</v>
      </c>
      <c r="B378" s="18" t="str">
        <f t="shared" si="5"/>
        <v>0x178</v>
      </c>
      <c r="C378" s="44" t="s">
        <v>325</v>
      </c>
      <c r="D378" s="6" t="s">
        <v>206</v>
      </c>
      <c r="E378" s="18" t="s">
        <v>206</v>
      </c>
      <c r="F378" s="18" t="s">
        <v>205</v>
      </c>
      <c r="G378" s="1"/>
      <c r="H378" s="1" t="s">
        <v>247</v>
      </c>
    </row>
    <row r="379" spans="1:8" ht="18" customHeight="1" x14ac:dyDescent="0.2">
      <c r="A379" s="1">
        <v>377</v>
      </c>
      <c r="B379" s="18" t="str">
        <f t="shared" si="5"/>
        <v>0x179</v>
      </c>
      <c r="C379" s="44" t="s">
        <v>325</v>
      </c>
      <c r="D379" s="6" t="s">
        <v>206</v>
      </c>
      <c r="E379" s="18" t="s">
        <v>206</v>
      </c>
      <c r="F379" s="18" t="s">
        <v>205</v>
      </c>
      <c r="G379" s="1"/>
      <c r="H379" s="1" t="s">
        <v>247</v>
      </c>
    </row>
    <row r="380" spans="1:8" ht="18" customHeight="1" x14ac:dyDescent="0.2">
      <c r="A380" s="1">
        <v>378</v>
      </c>
      <c r="B380" s="18" t="str">
        <f t="shared" si="5"/>
        <v>0x17A</v>
      </c>
      <c r="C380" s="44" t="s">
        <v>325</v>
      </c>
      <c r="D380" s="6" t="s">
        <v>206</v>
      </c>
      <c r="E380" s="18" t="s">
        <v>206</v>
      </c>
      <c r="F380" s="18" t="s">
        <v>205</v>
      </c>
      <c r="G380" s="1"/>
      <c r="H380" s="1" t="s">
        <v>247</v>
      </c>
    </row>
    <row r="381" spans="1:8" ht="18" customHeight="1" x14ac:dyDescent="0.2">
      <c r="A381" s="1">
        <v>379</v>
      </c>
      <c r="B381" s="18" t="str">
        <f t="shared" si="5"/>
        <v>0x17B</v>
      </c>
      <c r="C381" s="44" t="s">
        <v>325</v>
      </c>
      <c r="D381" s="6" t="s">
        <v>206</v>
      </c>
      <c r="E381" s="18" t="s">
        <v>206</v>
      </c>
      <c r="F381" s="18" t="s">
        <v>205</v>
      </c>
      <c r="G381" s="1"/>
      <c r="H381" s="1" t="s">
        <v>247</v>
      </c>
    </row>
    <row r="382" spans="1:8" ht="18" customHeight="1" x14ac:dyDescent="0.2">
      <c r="A382" s="1">
        <v>380</v>
      </c>
      <c r="B382" s="18" t="str">
        <f t="shared" si="5"/>
        <v>0x17C</v>
      </c>
      <c r="C382" s="44" t="s">
        <v>325</v>
      </c>
      <c r="D382" s="6" t="s">
        <v>206</v>
      </c>
      <c r="E382" s="18" t="s">
        <v>206</v>
      </c>
      <c r="F382" s="18" t="s">
        <v>205</v>
      </c>
      <c r="G382" s="1"/>
      <c r="H382" s="1" t="s">
        <v>247</v>
      </c>
    </row>
    <row r="383" spans="1:8" ht="18" customHeight="1" x14ac:dyDescent="0.2">
      <c r="A383" s="1">
        <v>381</v>
      </c>
      <c r="B383" s="18" t="str">
        <f t="shared" si="5"/>
        <v>0x17D</v>
      </c>
      <c r="C383" s="44" t="s">
        <v>325</v>
      </c>
      <c r="D383" s="6" t="s">
        <v>206</v>
      </c>
      <c r="E383" s="18" t="s">
        <v>206</v>
      </c>
      <c r="F383" s="18" t="s">
        <v>205</v>
      </c>
      <c r="G383" s="1"/>
      <c r="H383" s="1" t="s">
        <v>247</v>
      </c>
    </row>
    <row r="384" spans="1:8" ht="18" customHeight="1" x14ac:dyDescent="0.2">
      <c r="A384" s="1">
        <v>382</v>
      </c>
      <c r="B384" s="18" t="str">
        <f t="shared" si="5"/>
        <v>0x17E</v>
      </c>
      <c r="C384" s="44" t="s">
        <v>325</v>
      </c>
      <c r="D384" s="6" t="s">
        <v>206</v>
      </c>
      <c r="E384" s="18" t="s">
        <v>206</v>
      </c>
      <c r="F384" s="18" t="s">
        <v>205</v>
      </c>
      <c r="G384" s="1"/>
      <c r="H384" s="1" t="s">
        <v>247</v>
      </c>
    </row>
    <row r="385" spans="1:8" ht="18" customHeight="1" x14ac:dyDescent="0.2">
      <c r="A385" s="1">
        <v>383</v>
      </c>
      <c r="B385" s="18" t="str">
        <f t="shared" si="5"/>
        <v>0x17F</v>
      </c>
      <c r="C385" s="44" t="s">
        <v>325</v>
      </c>
      <c r="D385" s="6" t="s">
        <v>206</v>
      </c>
      <c r="E385" s="18" t="s">
        <v>206</v>
      </c>
      <c r="F385" s="18" t="s">
        <v>205</v>
      </c>
      <c r="G385" s="1"/>
      <c r="H385" s="1" t="s">
        <v>247</v>
      </c>
    </row>
    <row r="386" spans="1:8" ht="18" customHeight="1" x14ac:dyDescent="0.2">
      <c r="A386" s="1">
        <v>384</v>
      </c>
      <c r="B386" s="18" t="str">
        <f t="shared" ref="B386:B449" si="6">"0x"&amp;DEC2HEX(A386,3)</f>
        <v>0x180</v>
      </c>
      <c r="C386" s="44" t="s">
        <v>325</v>
      </c>
      <c r="D386" s="6" t="s">
        <v>206</v>
      </c>
      <c r="E386" s="18" t="s">
        <v>206</v>
      </c>
      <c r="F386" s="18" t="s">
        <v>205</v>
      </c>
      <c r="G386" s="1"/>
      <c r="H386" s="1" t="s">
        <v>247</v>
      </c>
    </row>
    <row r="387" spans="1:8" ht="18" customHeight="1" x14ac:dyDescent="0.2">
      <c r="A387" s="1">
        <v>385</v>
      </c>
      <c r="B387" s="18" t="str">
        <f t="shared" si="6"/>
        <v>0x181</v>
      </c>
      <c r="C387" s="44" t="s">
        <v>325</v>
      </c>
      <c r="D387" s="6" t="s">
        <v>206</v>
      </c>
      <c r="E387" s="18" t="s">
        <v>206</v>
      </c>
      <c r="F387" s="18" t="s">
        <v>205</v>
      </c>
      <c r="G387" s="1"/>
      <c r="H387" s="1" t="s">
        <v>247</v>
      </c>
    </row>
    <row r="388" spans="1:8" ht="18" customHeight="1" x14ac:dyDescent="0.2">
      <c r="A388" s="1">
        <v>386</v>
      </c>
      <c r="B388" s="18" t="str">
        <f t="shared" si="6"/>
        <v>0x182</v>
      </c>
      <c r="C388" s="44" t="s">
        <v>325</v>
      </c>
      <c r="D388" s="6" t="s">
        <v>206</v>
      </c>
      <c r="E388" s="18" t="s">
        <v>206</v>
      </c>
      <c r="F388" s="18" t="s">
        <v>205</v>
      </c>
      <c r="G388" s="1"/>
      <c r="H388" s="1" t="s">
        <v>247</v>
      </c>
    </row>
    <row r="389" spans="1:8" ht="18" customHeight="1" x14ac:dyDescent="0.2">
      <c r="A389" s="1">
        <v>387</v>
      </c>
      <c r="B389" s="18" t="str">
        <f t="shared" si="6"/>
        <v>0x183</v>
      </c>
      <c r="C389" s="44" t="s">
        <v>325</v>
      </c>
      <c r="D389" s="6" t="s">
        <v>206</v>
      </c>
      <c r="E389" s="18" t="s">
        <v>206</v>
      </c>
      <c r="F389" s="18" t="s">
        <v>205</v>
      </c>
      <c r="G389" s="1"/>
      <c r="H389" s="1" t="s">
        <v>247</v>
      </c>
    </row>
    <row r="390" spans="1:8" ht="18" customHeight="1" x14ac:dyDescent="0.2">
      <c r="A390" s="1">
        <v>388</v>
      </c>
      <c r="B390" s="18" t="str">
        <f t="shared" si="6"/>
        <v>0x184</v>
      </c>
      <c r="C390" s="44" t="s">
        <v>325</v>
      </c>
      <c r="D390" s="6" t="s">
        <v>206</v>
      </c>
      <c r="E390" s="18" t="s">
        <v>206</v>
      </c>
      <c r="F390" s="18" t="s">
        <v>205</v>
      </c>
      <c r="G390" s="1"/>
      <c r="H390" s="1" t="s">
        <v>247</v>
      </c>
    </row>
    <row r="391" spans="1:8" ht="18" customHeight="1" x14ac:dyDescent="0.2">
      <c r="A391" s="1">
        <v>389</v>
      </c>
      <c r="B391" s="18" t="str">
        <f t="shared" si="6"/>
        <v>0x185</v>
      </c>
      <c r="C391" s="44" t="s">
        <v>325</v>
      </c>
      <c r="D391" s="6" t="s">
        <v>206</v>
      </c>
      <c r="E391" s="18" t="s">
        <v>206</v>
      </c>
      <c r="F391" s="18" t="s">
        <v>205</v>
      </c>
      <c r="G391" s="1"/>
      <c r="H391" s="1" t="s">
        <v>247</v>
      </c>
    </row>
    <row r="392" spans="1:8" ht="18" customHeight="1" x14ac:dyDescent="0.2">
      <c r="A392" s="1">
        <v>390</v>
      </c>
      <c r="B392" s="18" t="str">
        <f t="shared" si="6"/>
        <v>0x186</v>
      </c>
      <c r="C392" s="44" t="s">
        <v>325</v>
      </c>
      <c r="D392" s="6" t="s">
        <v>206</v>
      </c>
      <c r="E392" s="18" t="s">
        <v>206</v>
      </c>
      <c r="F392" s="18" t="s">
        <v>205</v>
      </c>
      <c r="G392" s="1"/>
      <c r="H392" s="1" t="s">
        <v>247</v>
      </c>
    </row>
    <row r="393" spans="1:8" ht="18" customHeight="1" x14ac:dyDescent="0.2">
      <c r="A393" s="1">
        <v>391</v>
      </c>
      <c r="B393" s="18" t="str">
        <f t="shared" si="6"/>
        <v>0x187</v>
      </c>
      <c r="C393" s="44" t="s">
        <v>325</v>
      </c>
      <c r="D393" s="6" t="s">
        <v>206</v>
      </c>
      <c r="E393" s="18" t="s">
        <v>206</v>
      </c>
      <c r="F393" s="18" t="s">
        <v>205</v>
      </c>
      <c r="G393" s="1"/>
      <c r="H393" s="1" t="s">
        <v>247</v>
      </c>
    </row>
    <row r="394" spans="1:8" ht="18" customHeight="1" x14ac:dyDescent="0.2">
      <c r="A394" s="1">
        <v>392</v>
      </c>
      <c r="B394" s="18" t="str">
        <f t="shared" si="6"/>
        <v>0x188</v>
      </c>
      <c r="C394" s="44" t="s">
        <v>325</v>
      </c>
      <c r="D394" s="6" t="s">
        <v>206</v>
      </c>
      <c r="E394" s="18" t="s">
        <v>206</v>
      </c>
      <c r="F394" s="18" t="s">
        <v>205</v>
      </c>
      <c r="G394" s="1"/>
      <c r="H394" s="1" t="s">
        <v>247</v>
      </c>
    </row>
    <row r="395" spans="1:8" ht="18" customHeight="1" x14ac:dyDescent="0.2">
      <c r="A395" s="1">
        <v>393</v>
      </c>
      <c r="B395" s="18" t="str">
        <f t="shared" si="6"/>
        <v>0x189</v>
      </c>
      <c r="C395" s="44" t="s">
        <v>325</v>
      </c>
      <c r="D395" s="6" t="s">
        <v>206</v>
      </c>
      <c r="E395" s="18" t="s">
        <v>206</v>
      </c>
      <c r="F395" s="18" t="s">
        <v>205</v>
      </c>
      <c r="G395" s="1"/>
      <c r="H395" s="1" t="s">
        <v>247</v>
      </c>
    </row>
    <row r="396" spans="1:8" ht="18" customHeight="1" x14ac:dyDescent="0.2">
      <c r="A396" s="1">
        <v>394</v>
      </c>
      <c r="B396" s="18" t="str">
        <f t="shared" si="6"/>
        <v>0x18A</v>
      </c>
      <c r="C396" s="44" t="s">
        <v>325</v>
      </c>
      <c r="D396" s="6" t="s">
        <v>206</v>
      </c>
      <c r="E396" s="18" t="s">
        <v>206</v>
      </c>
      <c r="F396" s="18" t="s">
        <v>205</v>
      </c>
      <c r="G396" s="1"/>
      <c r="H396" s="1" t="s">
        <v>247</v>
      </c>
    </row>
    <row r="397" spans="1:8" ht="18" customHeight="1" x14ac:dyDescent="0.2">
      <c r="A397" s="1">
        <v>395</v>
      </c>
      <c r="B397" s="18" t="str">
        <f t="shared" si="6"/>
        <v>0x18B</v>
      </c>
      <c r="C397" s="44" t="s">
        <v>325</v>
      </c>
      <c r="D397" s="6" t="s">
        <v>206</v>
      </c>
      <c r="E397" s="18" t="s">
        <v>206</v>
      </c>
      <c r="F397" s="18" t="s">
        <v>205</v>
      </c>
      <c r="G397" s="1"/>
      <c r="H397" s="1" t="s">
        <v>247</v>
      </c>
    </row>
    <row r="398" spans="1:8" ht="18" customHeight="1" x14ac:dyDescent="0.2">
      <c r="A398" s="1">
        <v>396</v>
      </c>
      <c r="B398" s="18" t="str">
        <f t="shared" si="6"/>
        <v>0x18C</v>
      </c>
      <c r="C398" s="44" t="s">
        <v>325</v>
      </c>
      <c r="D398" s="6" t="s">
        <v>206</v>
      </c>
      <c r="E398" s="18" t="s">
        <v>206</v>
      </c>
      <c r="F398" s="18" t="s">
        <v>205</v>
      </c>
      <c r="G398" s="1"/>
      <c r="H398" s="1" t="s">
        <v>247</v>
      </c>
    </row>
    <row r="399" spans="1:8" ht="18" customHeight="1" x14ac:dyDescent="0.2">
      <c r="A399" s="1">
        <v>397</v>
      </c>
      <c r="B399" s="18" t="str">
        <f t="shared" si="6"/>
        <v>0x18D</v>
      </c>
      <c r="C399" s="44" t="s">
        <v>325</v>
      </c>
      <c r="D399" s="6" t="s">
        <v>206</v>
      </c>
      <c r="E399" s="18" t="s">
        <v>206</v>
      </c>
      <c r="F399" s="18" t="s">
        <v>205</v>
      </c>
      <c r="G399" s="1"/>
      <c r="H399" s="1" t="s">
        <v>247</v>
      </c>
    </row>
    <row r="400" spans="1:8" ht="18" customHeight="1" x14ac:dyDescent="0.2">
      <c r="A400" s="1">
        <v>398</v>
      </c>
      <c r="B400" s="18" t="str">
        <f t="shared" si="6"/>
        <v>0x18E</v>
      </c>
      <c r="C400" s="44" t="s">
        <v>325</v>
      </c>
      <c r="D400" s="6" t="s">
        <v>206</v>
      </c>
      <c r="E400" s="18" t="s">
        <v>206</v>
      </c>
      <c r="F400" s="18" t="s">
        <v>205</v>
      </c>
      <c r="G400" s="1"/>
      <c r="H400" s="1" t="s">
        <v>247</v>
      </c>
    </row>
    <row r="401" spans="1:8" ht="18" customHeight="1" x14ac:dyDescent="0.2">
      <c r="A401" s="1">
        <v>399</v>
      </c>
      <c r="B401" s="18" t="str">
        <f t="shared" si="6"/>
        <v>0x18F</v>
      </c>
      <c r="C401" s="44" t="s">
        <v>325</v>
      </c>
      <c r="D401" s="6" t="s">
        <v>206</v>
      </c>
      <c r="E401" s="18" t="s">
        <v>206</v>
      </c>
      <c r="F401" s="18" t="s">
        <v>205</v>
      </c>
      <c r="G401" s="1"/>
      <c r="H401" s="1" t="s">
        <v>247</v>
      </c>
    </row>
    <row r="402" spans="1:8" ht="18" customHeight="1" x14ac:dyDescent="0.2">
      <c r="A402" s="1">
        <v>400</v>
      </c>
      <c r="B402" s="18" t="str">
        <f t="shared" si="6"/>
        <v>0x190</v>
      </c>
      <c r="C402" s="44" t="s">
        <v>325</v>
      </c>
      <c r="D402" s="6" t="s">
        <v>206</v>
      </c>
      <c r="E402" s="18" t="s">
        <v>206</v>
      </c>
      <c r="F402" s="18" t="s">
        <v>205</v>
      </c>
      <c r="G402" s="1"/>
      <c r="H402" s="1" t="s">
        <v>247</v>
      </c>
    </row>
    <row r="403" spans="1:8" ht="18" customHeight="1" x14ac:dyDescent="0.2">
      <c r="A403" s="1">
        <v>401</v>
      </c>
      <c r="B403" s="18" t="str">
        <f t="shared" si="6"/>
        <v>0x191</v>
      </c>
      <c r="C403" s="44" t="s">
        <v>325</v>
      </c>
      <c r="D403" s="6" t="s">
        <v>206</v>
      </c>
      <c r="E403" s="18" t="s">
        <v>206</v>
      </c>
      <c r="F403" s="18" t="s">
        <v>205</v>
      </c>
      <c r="G403" s="1"/>
      <c r="H403" s="1" t="s">
        <v>247</v>
      </c>
    </row>
    <row r="404" spans="1:8" ht="18" customHeight="1" x14ac:dyDescent="0.2">
      <c r="A404" s="1">
        <v>402</v>
      </c>
      <c r="B404" s="18" t="str">
        <f t="shared" si="6"/>
        <v>0x192</v>
      </c>
      <c r="C404" s="44" t="s">
        <v>325</v>
      </c>
      <c r="D404" s="6" t="s">
        <v>206</v>
      </c>
      <c r="E404" s="18" t="s">
        <v>206</v>
      </c>
      <c r="F404" s="18" t="s">
        <v>205</v>
      </c>
      <c r="G404" s="1"/>
      <c r="H404" s="1" t="s">
        <v>247</v>
      </c>
    </row>
    <row r="405" spans="1:8" ht="18" customHeight="1" x14ac:dyDescent="0.2">
      <c r="A405" s="1">
        <v>403</v>
      </c>
      <c r="B405" s="18" t="str">
        <f t="shared" si="6"/>
        <v>0x193</v>
      </c>
      <c r="C405" s="44" t="s">
        <v>325</v>
      </c>
      <c r="D405" s="6" t="s">
        <v>206</v>
      </c>
      <c r="E405" s="18" t="s">
        <v>206</v>
      </c>
      <c r="F405" s="18" t="s">
        <v>205</v>
      </c>
      <c r="G405" s="1"/>
      <c r="H405" s="1" t="s">
        <v>247</v>
      </c>
    </row>
    <row r="406" spans="1:8" ht="18" customHeight="1" x14ac:dyDescent="0.2">
      <c r="A406" s="1">
        <v>404</v>
      </c>
      <c r="B406" s="18" t="str">
        <f t="shared" si="6"/>
        <v>0x194</v>
      </c>
      <c r="C406" s="44" t="s">
        <v>325</v>
      </c>
      <c r="D406" s="6" t="s">
        <v>206</v>
      </c>
      <c r="E406" s="18" t="s">
        <v>206</v>
      </c>
      <c r="F406" s="18" t="s">
        <v>205</v>
      </c>
      <c r="G406" s="1"/>
      <c r="H406" s="1" t="s">
        <v>247</v>
      </c>
    </row>
    <row r="407" spans="1:8" ht="18" customHeight="1" x14ac:dyDescent="0.2">
      <c r="A407" s="1">
        <v>405</v>
      </c>
      <c r="B407" s="18" t="str">
        <f t="shared" si="6"/>
        <v>0x195</v>
      </c>
      <c r="C407" s="44" t="s">
        <v>325</v>
      </c>
      <c r="D407" s="6" t="s">
        <v>206</v>
      </c>
      <c r="E407" s="18" t="s">
        <v>206</v>
      </c>
      <c r="F407" s="18" t="s">
        <v>205</v>
      </c>
      <c r="G407" s="1"/>
      <c r="H407" s="1" t="s">
        <v>247</v>
      </c>
    </row>
    <row r="408" spans="1:8" ht="18" customHeight="1" x14ac:dyDescent="0.2">
      <c r="A408" s="1">
        <v>406</v>
      </c>
      <c r="B408" s="18" t="str">
        <f t="shared" si="6"/>
        <v>0x196</v>
      </c>
      <c r="C408" s="44" t="s">
        <v>325</v>
      </c>
      <c r="D408" s="6" t="s">
        <v>206</v>
      </c>
      <c r="E408" s="18" t="s">
        <v>206</v>
      </c>
      <c r="F408" s="18" t="s">
        <v>205</v>
      </c>
      <c r="G408" s="1"/>
      <c r="H408" s="1" t="s">
        <v>247</v>
      </c>
    </row>
    <row r="409" spans="1:8" ht="18" customHeight="1" x14ac:dyDescent="0.2">
      <c r="A409" s="1">
        <v>407</v>
      </c>
      <c r="B409" s="18" t="str">
        <f t="shared" si="6"/>
        <v>0x197</v>
      </c>
      <c r="C409" s="44" t="s">
        <v>325</v>
      </c>
      <c r="D409" s="6" t="s">
        <v>206</v>
      </c>
      <c r="E409" s="18" t="s">
        <v>206</v>
      </c>
      <c r="F409" s="18" t="s">
        <v>205</v>
      </c>
      <c r="G409" s="1"/>
      <c r="H409" s="1" t="s">
        <v>247</v>
      </c>
    </row>
    <row r="410" spans="1:8" ht="18" customHeight="1" x14ac:dyDescent="0.2">
      <c r="A410" s="1">
        <v>408</v>
      </c>
      <c r="B410" s="18" t="str">
        <f t="shared" si="6"/>
        <v>0x198</v>
      </c>
      <c r="C410" s="44" t="s">
        <v>325</v>
      </c>
      <c r="D410" s="6" t="s">
        <v>206</v>
      </c>
      <c r="E410" s="18" t="s">
        <v>206</v>
      </c>
      <c r="F410" s="18" t="s">
        <v>205</v>
      </c>
      <c r="G410" s="1"/>
      <c r="H410" s="1" t="s">
        <v>247</v>
      </c>
    </row>
    <row r="411" spans="1:8" ht="18" customHeight="1" x14ac:dyDescent="0.2">
      <c r="A411" s="1">
        <v>409</v>
      </c>
      <c r="B411" s="18" t="str">
        <f t="shared" si="6"/>
        <v>0x199</v>
      </c>
      <c r="C411" s="44" t="s">
        <v>325</v>
      </c>
      <c r="D411" s="6" t="s">
        <v>206</v>
      </c>
      <c r="E411" s="18" t="s">
        <v>206</v>
      </c>
      <c r="F411" s="18" t="s">
        <v>205</v>
      </c>
      <c r="G411" s="1"/>
      <c r="H411" s="1" t="s">
        <v>247</v>
      </c>
    </row>
    <row r="412" spans="1:8" ht="18" customHeight="1" x14ac:dyDescent="0.2">
      <c r="A412" s="1">
        <v>410</v>
      </c>
      <c r="B412" s="18" t="str">
        <f t="shared" si="6"/>
        <v>0x19A</v>
      </c>
      <c r="C412" s="44" t="s">
        <v>325</v>
      </c>
      <c r="D412" s="6" t="s">
        <v>206</v>
      </c>
      <c r="E412" s="18" t="s">
        <v>206</v>
      </c>
      <c r="F412" s="18" t="s">
        <v>205</v>
      </c>
      <c r="G412" s="1"/>
      <c r="H412" s="1" t="s">
        <v>247</v>
      </c>
    </row>
    <row r="413" spans="1:8" ht="18" customHeight="1" x14ac:dyDescent="0.2">
      <c r="A413" s="1">
        <v>411</v>
      </c>
      <c r="B413" s="18" t="str">
        <f t="shared" si="6"/>
        <v>0x19B</v>
      </c>
      <c r="C413" s="44" t="s">
        <v>325</v>
      </c>
      <c r="D413" s="6" t="s">
        <v>206</v>
      </c>
      <c r="E413" s="18" t="s">
        <v>206</v>
      </c>
      <c r="F413" s="18" t="s">
        <v>205</v>
      </c>
      <c r="G413" s="1"/>
      <c r="H413" s="1" t="s">
        <v>247</v>
      </c>
    </row>
    <row r="414" spans="1:8" ht="18" customHeight="1" x14ac:dyDescent="0.2">
      <c r="A414" s="1">
        <v>412</v>
      </c>
      <c r="B414" s="18" t="str">
        <f t="shared" si="6"/>
        <v>0x19C</v>
      </c>
      <c r="C414" s="44" t="s">
        <v>325</v>
      </c>
      <c r="D414" s="6" t="s">
        <v>206</v>
      </c>
      <c r="E414" s="18" t="s">
        <v>206</v>
      </c>
      <c r="F414" s="18" t="s">
        <v>205</v>
      </c>
      <c r="G414" s="1"/>
      <c r="H414" s="1" t="s">
        <v>247</v>
      </c>
    </row>
    <row r="415" spans="1:8" ht="18" customHeight="1" x14ac:dyDescent="0.2">
      <c r="A415" s="1">
        <v>413</v>
      </c>
      <c r="B415" s="18" t="str">
        <f t="shared" si="6"/>
        <v>0x19D</v>
      </c>
      <c r="C415" s="44" t="s">
        <v>325</v>
      </c>
      <c r="D415" s="6" t="s">
        <v>206</v>
      </c>
      <c r="E415" s="18" t="s">
        <v>206</v>
      </c>
      <c r="F415" s="18" t="s">
        <v>205</v>
      </c>
      <c r="G415" s="1"/>
      <c r="H415" s="1" t="s">
        <v>247</v>
      </c>
    </row>
    <row r="416" spans="1:8" ht="18" customHeight="1" x14ac:dyDescent="0.2">
      <c r="A416" s="1">
        <v>414</v>
      </c>
      <c r="B416" s="18" t="str">
        <f t="shared" si="6"/>
        <v>0x19E</v>
      </c>
      <c r="C416" s="44" t="s">
        <v>325</v>
      </c>
      <c r="D416" s="6" t="s">
        <v>206</v>
      </c>
      <c r="E416" s="18" t="s">
        <v>206</v>
      </c>
      <c r="F416" s="18" t="s">
        <v>205</v>
      </c>
      <c r="G416" s="1"/>
      <c r="H416" s="1" t="s">
        <v>247</v>
      </c>
    </row>
    <row r="417" spans="1:8" ht="18" customHeight="1" x14ac:dyDescent="0.2">
      <c r="A417" s="1">
        <v>415</v>
      </c>
      <c r="B417" s="18" t="str">
        <f t="shared" si="6"/>
        <v>0x19F</v>
      </c>
      <c r="C417" s="44" t="s">
        <v>325</v>
      </c>
      <c r="D417" s="6" t="s">
        <v>206</v>
      </c>
      <c r="E417" s="18" t="s">
        <v>206</v>
      </c>
      <c r="F417" s="18" t="s">
        <v>205</v>
      </c>
      <c r="G417" s="1"/>
      <c r="H417" s="1" t="s">
        <v>247</v>
      </c>
    </row>
    <row r="418" spans="1:8" ht="18" customHeight="1" x14ac:dyDescent="0.2">
      <c r="A418" s="1">
        <v>416</v>
      </c>
      <c r="B418" s="18" t="str">
        <f t="shared" si="6"/>
        <v>0x1A0</v>
      </c>
      <c r="C418" s="44" t="s">
        <v>325</v>
      </c>
      <c r="D418" s="6" t="s">
        <v>206</v>
      </c>
      <c r="E418" s="18" t="s">
        <v>206</v>
      </c>
      <c r="F418" s="18" t="s">
        <v>205</v>
      </c>
      <c r="G418" s="1"/>
      <c r="H418" s="1" t="s">
        <v>247</v>
      </c>
    </row>
    <row r="419" spans="1:8" ht="18" customHeight="1" x14ac:dyDescent="0.2">
      <c r="A419" s="1">
        <v>417</v>
      </c>
      <c r="B419" s="18" t="str">
        <f t="shared" si="6"/>
        <v>0x1A1</v>
      </c>
      <c r="C419" s="44" t="s">
        <v>325</v>
      </c>
      <c r="D419" s="6" t="s">
        <v>206</v>
      </c>
      <c r="E419" s="18" t="s">
        <v>206</v>
      </c>
      <c r="F419" s="18" t="s">
        <v>205</v>
      </c>
      <c r="G419" s="1"/>
      <c r="H419" s="1" t="s">
        <v>247</v>
      </c>
    </row>
    <row r="420" spans="1:8" ht="18" customHeight="1" x14ac:dyDescent="0.2">
      <c r="A420" s="1">
        <v>418</v>
      </c>
      <c r="B420" s="18" t="str">
        <f t="shared" si="6"/>
        <v>0x1A2</v>
      </c>
      <c r="C420" s="44" t="s">
        <v>325</v>
      </c>
      <c r="D420" s="6" t="s">
        <v>206</v>
      </c>
      <c r="E420" s="18" t="s">
        <v>206</v>
      </c>
      <c r="F420" s="18" t="s">
        <v>205</v>
      </c>
      <c r="G420" s="1"/>
      <c r="H420" s="1" t="s">
        <v>247</v>
      </c>
    </row>
    <row r="421" spans="1:8" ht="18" customHeight="1" x14ac:dyDescent="0.2">
      <c r="A421" s="1">
        <v>419</v>
      </c>
      <c r="B421" s="18" t="str">
        <f t="shared" si="6"/>
        <v>0x1A3</v>
      </c>
      <c r="C421" s="44" t="s">
        <v>325</v>
      </c>
      <c r="D421" s="6" t="s">
        <v>206</v>
      </c>
      <c r="E421" s="18" t="s">
        <v>206</v>
      </c>
      <c r="F421" s="18" t="s">
        <v>205</v>
      </c>
      <c r="G421" s="1"/>
      <c r="H421" s="1" t="s">
        <v>247</v>
      </c>
    </row>
    <row r="422" spans="1:8" ht="18" customHeight="1" x14ac:dyDescent="0.2">
      <c r="A422" s="1">
        <v>420</v>
      </c>
      <c r="B422" s="18" t="str">
        <f t="shared" si="6"/>
        <v>0x1A4</v>
      </c>
      <c r="C422" s="44" t="s">
        <v>325</v>
      </c>
      <c r="D422" s="6" t="s">
        <v>206</v>
      </c>
      <c r="E422" s="18" t="s">
        <v>206</v>
      </c>
      <c r="F422" s="18" t="s">
        <v>205</v>
      </c>
      <c r="G422" s="1"/>
      <c r="H422" s="1" t="s">
        <v>247</v>
      </c>
    </row>
    <row r="423" spans="1:8" ht="18" customHeight="1" x14ac:dyDescent="0.2">
      <c r="A423" s="1">
        <v>421</v>
      </c>
      <c r="B423" s="18" t="str">
        <f t="shared" si="6"/>
        <v>0x1A5</v>
      </c>
      <c r="C423" s="44" t="s">
        <v>325</v>
      </c>
      <c r="D423" s="6" t="s">
        <v>206</v>
      </c>
      <c r="E423" s="18" t="s">
        <v>206</v>
      </c>
      <c r="F423" s="18" t="s">
        <v>205</v>
      </c>
      <c r="G423" s="1"/>
      <c r="H423" s="1" t="s">
        <v>247</v>
      </c>
    </row>
    <row r="424" spans="1:8" ht="18" customHeight="1" x14ac:dyDescent="0.2">
      <c r="A424" s="1">
        <v>422</v>
      </c>
      <c r="B424" s="18" t="str">
        <f t="shared" si="6"/>
        <v>0x1A6</v>
      </c>
      <c r="C424" s="44" t="s">
        <v>325</v>
      </c>
      <c r="D424" s="6" t="s">
        <v>206</v>
      </c>
      <c r="E424" s="18" t="s">
        <v>206</v>
      </c>
      <c r="F424" s="18" t="s">
        <v>205</v>
      </c>
      <c r="G424" s="1"/>
      <c r="H424" s="1" t="s">
        <v>247</v>
      </c>
    </row>
    <row r="425" spans="1:8" ht="18" customHeight="1" x14ac:dyDescent="0.2">
      <c r="A425" s="1">
        <v>423</v>
      </c>
      <c r="B425" s="18" t="str">
        <f t="shared" si="6"/>
        <v>0x1A7</v>
      </c>
      <c r="C425" s="44" t="s">
        <v>325</v>
      </c>
      <c r="D425" s="6" t="s">
        <v>206</v>
      </c>
      <c r="E425" s="18" t="s">
        <v>206</v>
      </c>
      <c r="F425" s="18" t="s">
        <v>205</v>
      </c>
      <c r="G425" s="1"/>
      <c r="H425" s="1" t="s">
        <v>247</v>
      </c>
    </row>
    <row r="426" spans="1:8" ht="18" customHeight="1" x14ac:dyDescent="0.2">
      <c r="A426" s="1">
        <v>424</v>
      </c>
      <c r="B426" s="18" t="str">
        <f t="shared" si="6"/>
        <v>0x1A8</v>
      </c>
      <c r="C426" s="44" t="s">
        <v>325</v>
      </c>
      <c r="D426" s="6" t="s">
        <v>206</v>
      </c>
      <c r="E426" s="18" t="s">
        <v>206</v>
      </c>
      <c r="F426" s="18" t="s">
        <v>205</v>
      </c>
      <c r="G426" s="1"/>
      <c r="H426" s="1" t="s">
        <v>247</v>
      </c>
    </row>
    <row r="427" spans="1:8" ht="18" customHeight="1" x14ac:dyDescent="0.2">
      <c r="A427" s="1">
        <v>425</v>
      </c>
      <c r="B427" s="18" t="str">
        <f t="shared" si="6"/>
        <v>0x1A9</v>
      </c>
      <c r="C427" s="44" t="s">
        <v>325</v>
      </c>
      <c r="D427" s="6" t="s">
        <v>206</v>
      </c>
      <c r="E427" s="18" t="s">
        <v>206</v>
      </c>
      <c r="F427" s="18" t="s">
        <v>205</v>
      </c>
      <c r="G427" s="1"/>
      <c r="H427" s="1" t="s">
        <v>247</v>
      </c>
    </row>
    <row r="428" spans="1:8" ht="18" customHeight="1" x14ac:dyDescent="0.2">
      <c r="A428" s="1">
        <v>426</v>
      </c>
      <c r="B428" s="18" t="str">
        <f t="shared" si="6"/>
        <v>0x1AA</v>
      </c>
      <c r="C428" s="44" t="s">
        <v>325</v>
      </c>
      <c r="D428" s="6" t="s">
        <v>206</v>
      </c>
      <c r="E428" s="18" t="s">
        <v>206</v>
      </c>
      <c r="F428" s="18" t="s">
        <v>205</v>
      </c>
      <c r="G428" s="1"/>
      <c r="H428" s="1" t="s">
        <v>247</v>
      </c>
    </row>
    <row r="429" spans="1:8" ht="18" customHeight="1" x14ac:dyDescent="0.2">
      <c r="A429" s="1">
        <v>427</v>
      </c>
      <c r="B429" s="18" t="str">
        <f t="shared" si="6"/>
        <v>0x1AB</v>
      </c>
      <c r="C429" s="44" t="s">
        <v>325</v>
      </c>
      <c r="D429" s="6" t="s">
        <v>206</v>
      </c>
      <c r="E429" s="18" t="s">
        <v>206</v>
      </c>
      <c r="F429" s="18" t="s">
        <v>205</v>
      </c>
      <c r="G429" s="1"/>
      <c r="H429" s="1" t="s">
        <v>247</v>
      </c>
    </row>
    <row r="430" spans="1:8" ht="18" customHeight="1" x14ac:dyDescent="0.2">
      <c r="A430" s="1">
        <v>428</v>
      </c>
      <c r="B430" s="18" t="str">
        <f t="shared" si="6"/>
        <v>0x1AC</v>
      </c>
      <c r="C430" s="44" t="s">
        <v>325</v>
      </c>
      <c r="D430" s="6" t="s">
        <v>206</v>
      </c>
      <c r="E430" s="18" t="s">
        <v>206</v>
      </c>
      <c r="F430" s="18" t="s">
        <v>205</v>
      </c>
      <c r="G430" s="1"/>
      <c r="H430" s="1" t="s">
        <v>247</v>
      </c>
    </row>
    <row r="431" spans="1:8" ht="18" customHeight="1" x14ac:dyDescent="0.2">
      <c r="A431" s="1">
        <v>429</v>
      </c>
      <c r="B431" s="18" t="str">
        <f t="shared" si="6"/>
        <v>0x1AD</v>
      </c>
      <c r="C431" s="44" t="s">
        <v>325</v>
      </c>
      <c r="D431" s="6" t="s">
        <v>206</v>
      </c>
      <c r="E431" s="18" t="s">
        <v>206</v>
      </c>
      <c r="F431" s="18" t="s">
        <v>205</v>
      </c>
      <c r="G431" s="1"/>
      <c r="H431" s="1" t="s">
        <v>247</v>
      </c>
    </row>
    <row r="432" spans="1:8" ht="18" customHeight="1" x14ac:dyDescent="0.2">
      <c r="A432" s="1">
        <v>430</v>
      </c>
      <c r="B432" s="18" t="str">
        <f t="shared" si="6"/>
        <v>0x1AE</v>
      </c>
      <c r="C432" s="44" t="s">
        <v>325</v>
      </c>
      <c r="D432" s="6" t="s">
        <v>206</v>
      </c>
      <c r="E432" s="18" t="s">
        <v>206</v>
      </c>
      <c r="F432" s="18" t="s">
        <v>205</v>
      </c>
      <c r="G432" s="1"/>
      <c r="H432" s="1" t="s">
        <v>247</v>
      </c>
    </row>
    <row r="433" spans="1:8" ht="18" customHeight="1" x14ac:dyDescent="0.2">
      <c r="A433" s="1">
        <v>431</v>
      </c>
      <c r="B433" s="18" t="str">
        <f t="shared" si="6"/>
        <v>0x1AF</v>
      </c>
      <c r="C433" s="44" t="s">
        <v>325</v>
      </c>
      <c r="D433" s="6" t="s">
        <v>206</v>
      </c>
      <c r="E433" s="18" t="s">
        <v>206</v>
      </c>
      <c r="F433" s="18" t="s">
        <v>205</v>
      </c>
      <c r="G433" s="1"/>
      <c r="H433" s="1" t="s">
        <v>247</v>
      </c>
    </row>
    <row r="434" spans="1:8" ht="18" customHeight="1" x14ac:dyDescent="0.2">
      <c r="A434" s="1">
        <v>432</v>
      </c>
      <c r="B434" s="18" t="str">
        <f t="shared" si="6"/>
        <v>0x1B0</v>
      </c>
      <c r="C434" s="44" t="s">
        <v>325</v>
      </c>
      <c r="D434" s="6" t="s">
        <v>206</v>
      </c>
      <c r="E434" s="18" t="s">
        <v>206</v>
      </c>
      <c r="F434" s="18" t="s">
        <v>205</v>
      </c>
      <c r="G434" s="1"/>
      <c r="H434" s="1" t="s">
        <v>247</v>
      </c>
    </row>
    <row r="435" spans="1:8" ht="18" customHeight="1" x14ac:dyDescent="0.2">
      <c r="A435" s="1">
        <v>433</v>
      </c>
      <c r="B435" s="18" t="str">
        <f t="shared" si="6"/>
        <v>0x1B1</v>
      </c>
      <c r="C435" s="44" t="s">
        <v>325</v>
      </c>
      <c r="D435" s="6" t="s">
        <v>206</v>
      </c>
      <c r="E435" s="18" t="s">
        <v>206</v>
      </c>
      <c r="F435" s="18" t="s">
        <v>205</v>
      </c>
      <c r="G435" s="1"/>
      <c r="H435" s="1" t="s">
        <v>247</v>
      </c>
    </row>
    <row r="436" spans="1:8" ht="18" customHeight="1" x14ac:dyDescent="0.2">
      <c r="A436" s="1">
        <v>434</v>
      </c>
      <c r="B436" s="18" t="str">
        <f t="shared" si="6"/>
        <v>0x1B2</v>
      </c>
      <c r="C436" s="44" t="s">
        <v>325</v>
      </c>
      <c r="D436" s="6" t="s">
        <v>206</v>
      </c>
      <c r="E436" s="18" t="s">
        <v>206</v>
      </c>
      <c r="F436" s="18" t="s">
        <v>205</v>
      </c>
      <c r="G436" s="1"/>
      <c r="H436" s="1" t="s">
        <v>247</v>
      </c>
    </row>
    <row r="437" spans="1:8" ht="18" customHeight="1" x14ac:dyDescent="0.2">
      <c r="A437" s="1">
        <v>435</v>
      </c>
      <c r="B437" s="18" t="str">
        <f t="shared" si="6"/>
        <v>0x1B3</v>
      </c>
      <c r="C437" s="44" t="s">
        <v>325</v>
      </c>
      <c r="D437" s="6" t="s">
        <v>206</v>
      </c>
      <c r="E437" s="18" t="s">
        <v>206</v>
      </c>
      <c r="F437" s="18" t="s">
        <v>205</v>
      </c>
      <c r="G437" s="1"/>
      <c r="H437" s="1" t="s">
        <v>247</v>
      </c>
    </row>
    <row r="438" spans="1:8" ht="18" customHeight="1" x14ac:dyDescent="0.2">
      <c r="A438" s="1">
        <v>436</v>
      </c>
      <c r="B438" s="18" t="str">
        <f t="shared" si="6"/>
        <v>0x1B4</v>
      </c>
      <c r="C438" s="1" t="s">
        <v>326</v>
      </c>
      <c r="D438" s="6" t="s">
        <v>23</v>
      </c>
      <c r="E438" s="18"/>
      <c r="F438" s="18" t="s">
        <v>250</v>
      </c>
      <c r="G438" s="1"/>
      <c r="H438" s="1" t="s">
        <v>244</v>
      </c>
    </row>
    <row r="439" spans="1:8" ht="18" customHeight="1" x14ac:dyDescent="0.2">
      <c r="A439" s="1">
        <v>437</v>
      </c>
      <c r="B439" s="18" t="str">
        <f t="shared" si="6"/>
        <v>0x1B5</v>
      </c>
      <c r="C439" s="1" t="s">
        <v>326</v>
      </c>
      <c r="D439" s="6" t="s">
        <v>24</v>
      </c>
      <c r="E439" s="18"/>
      <c r="F439" s="18" t="s">
        <v>250</v>
      </c>
      <c r="G439" s="1"/>
      <c r="H439" s="1" t="s">
        <v>244</v>
      </c>
    </row>
    <row r="440" spans="1:8" ht="18" customHeight="1" x14ac:dyDescent="0.2">
      <c r="A440" s="1">
        <v>438</v>
      </c>
      <c r="B440" s="18" t="str">
        <f t="shared" si="6"/>
        <v>0x1B6</v>
      </c>
      <c r="C440" s="44" t="s">
        <v>326</v>
      </c>
      <c r="D440" s="6" t="s">
        <v>25</v>
      </c>
      <c r="E440" s="18"/>
      <c r="F440" s="18" t="s">
        <v>250</v>
      </c>
      <c r="G440" s="1"/>
      <c r="H440" s="1" t="s">
        <v>244</v>
      </c>
    </row>
    <row r="441" spans="1:8" ht="18" customHeight="1" x14ac:dyDescent="0.2">
      <c r="A441" s="1">
        <v>439</v>
      </c>
      <c r="B441" s="18" t="str">
        <f t="shared" si="6"/>
        <v>0x1B7</v>
      </c>
      <c r="C441" s="44" t="s">
        <v>326</v>
      </c>
      <c r="D441" s="6" t="s">
        <v>26</v>
      </c>
      <c r="E441" s="18"/>
      <c r="F441" s="18" t="s">
        <v>250</v>
      </c>
      <c r="G441" s="1"/>
      <c r="H441" s="1" t="s">
        <v>244</v>
      </c>
    </row>
    <row r="442" spans="1:8" ht="18" customHeight="1" x14ac:dyDescent="0.2">
      <c r="A442" s="1">
        <v>440</v>
      </c>
      <c r="B442" s="18" t="str">
        <f t="shared" si="6"/>
        <v>0x1B8</v>
      </c>
      <c r="C442" s="44" t="s">
        <v>326</v>
      </c>
      <c r="D442" s="6" t="s">
        <v>27</v>
      </c>
      <c r="E442" s="18"/>
      <c r="F442" s="18" t="s">
        <v>250</v>
      </c>
      <c r="G442" s="1"/>
      <c r="H442" s="1" t="s">
        <v>244</v>
      </c>
    </row>
    <row r="443" spans="1:8" ht="18" customHeight="1" x14ac:dyDescent="0.2">
      <c r="A443" s="1">
        <v>441</v>
      </c>
      <c r="B443" s="18" t="str">
        <f t="shared" si="6"/>
        <v>0x1B9</v>
      </c>
      <c r="C443" s="44" t="s">
        <v>326</v>
      </c>
      <c r="D443" s="6" t="s">
        <v>28</v>
      </c>
      <c r="E443" s="18"/>
      <c r="F443" s="18" t="s">
        <v>250</v>
      </c>
      <c r="G443" s="1"/>
      <c r="H443" s="1" t="s">
        <v>244</v>
      </c>
    </row>
    <row r="444" spans="1:8" ht="18" customHeight="1" x14ac:dyDescent="0.2">
      <c r="A444" s="1">
        <v>442</v>
      </c>
      <c r="B444" s="18" t="str">
        <f t="shared" si="6"/>
        <v>0x1BA</v>
      </c>
      <c r="C444" s="44" t="s">
        <v>326</v>
      </c>
      <c r="D444" s="6" t="s">
        <v>168</v>
      </c>
      <c r="E444" s="18"/>
      <c r="F444" s="18" t="s">
        <v>250</v>
      </c>
      <c r="G444" s="1"/>
      <c r="H444" s="1" t="s">
        <v>244</v>
      </c>
    </row>
    <row r="445" spans="1:8" ht="18" customHeight="1" x14ac:dyDescent="0.2">
      <c r="A445" s="1">
        <v>443</v>
      </c>
      <c r="B445" s="18" t="str">
        <f t="shared" si="6"/>
        <v>0x1BB</v>
      </c>
      <c r="C445" s="44" t="s">
        <v>326</v>
      </c>
      <c r="D445" s="6" t="s">
        <v>169</v>
      </c>
      <c r="E445" s="18"/>
      <c r="F445" s="18" t="s">
        <v>250</v>
      </c>
      <c r="G445" s="1"/>
      <c r="H445" s="1" t="s">
        <v>244</v>
      </c>
    </row>
    <row r="446" spans="1:8" ht="18" customHeight="1" x14ac:dyDescent="0.2">
      <c r="A446" s="1">
        <v>444</v>
      </c>
      <c r="B446" s="18" t="str">
        <f t="shared" si="6"/>
        <v>0x1BC</v>
      </c>
      <c r="C446" s="44" t="s">
        <v>326</v>
      </c>
      <c r="D446" s="6" t="s">
        <v>170</v>
      </c>
      <c r="E446" s="18"/>
      <c r="F446" s="18" t="s">
        <v>250</v>
      </c>
      <c r="G446" s="1"/>
      <c r="H446" s="1" t="s">
        <v>244</v>
      </c>
    </row>
    <row r="447" spans="1:8" ht="18" customHeight="1" x14ac:dyDescent="0.2">
      <c r="A447" s="1">
        <v>445</v>
      </c>
      <c r="B447" s="18" t="str">
        <f t="shared" si="6"/>
        <v>0x1BD</v>
      </c>
      <c r="C447" s="44" t="s">
        <v>326</v>
      </c>
      <c r="D447" s="6" t="s">
        <v>171</v>
      </c>
      <c r="E447" s="18"/>
      <c r="F447" s="18" t="s">
        <v>250</v>
      </c>
      <c r="G447" s="1"/>
      <c r="H447" s="1" t="s">
        <v>244</v>
      </c>
    </row>
    <row r="448" spans="1:8" ht="18" customHeight="1" x14ac:dyDescent="0.2">
      <c r="A448" s="1">
        <v>446</v>
      </c>
      <c r="B448" s="18" t="str">
        <f t="shared" si="6"/>
        <v>0x1BE</v>
      </c>
      <c r="C448" s="44" t="s">
        <v>326</v>
      </c>
      <c r="D448" s="6" t="s">
        <v>172</v>
      </c>
      <c r="E448" s="18"/>
      <c r="F448" s="18" t="s">
        <v>250</v>
      </c>
      <c r="G448" s="1"/>
      <c r="H448" s="1" t="s">
        <v>244</v>
      </c>
    </row>
    <row r="449" spans="1:8" ht="18" customHeight="1" x14ac:dyDescent="0.2">
      <c r="A449" s="1">
        <v>447</v>
      </c>
      <c r="B449" s="18" t="str">
        <f t="shared" si="6"/>
        <v>0x1BF</v>
      </c>
      <c r="C449" s="44" t="s">
        <v>326</v>
      </c>
      <c r="D449" s="6" t="s">
        <v>173</v>
      </c>
      <c r="E449" s="18"/>
      <c r="F449" s="18" t="s">
        <v>250</v>
      </c>
      <c r="G449" s="1"/>
      <c r="H449" s="1" t="s">
        <v>244</v>
      </c>
    </row>
    <row r="450" spans="1:8" ht="18" customHeight="1" x14ac:dyDescent="0.2">
      <c r="A450" s="1">
        <v>448</v>
      </c>
      <c r="B450" s="18" t="str">
        <f t="shared" ref="B450:B513" si="7">"0x"&amp;DEC2HEX(A450,3)</f>
        <v>0x1C0</v>
      </c>
      <c r="C450" s="44" t="s">
        <v>326</v>
      </c>
      <c r="D450" s="6" t="s">
        <v>29</v>
      </c>
      <c r="E450" s="18"/>
      <c r="F450" s="18" t="s">
        <v>250</v>
      </c>
      <c r="G450" s="1"/>
      <c r="H450" s="1" t="s">
        <v>244</v>
      </c>
    </row>
    <row r="451" spans="1:8" ht="18" customHeight="1" x14ac:dyDescent="0.2">
      <c r="A451" s="1">
        <v>449</v>
      </c>
      <c r="B451" s="18" t="str">
        <f t="shared" si="7"/>
        <v>0x1C1</v>
      </c>
      <c r="C451" s="44" t="s">
        <v>326</v>
      </c>
      <c r="D451" s="6" t="s">
        <v>30</v>
      </c>
      <c r="E451" s="18"/>
      <c r="F451" s="18" t="s">
        <v>250</v>
      </c>
      <c r="G451" s="1"/>
      <c r="H451" s="1" t="s">
        <v>244</v>
      </c>
    </row>
    <row r="452" spans="1:8" ht="18" customHeight="1" x14ac:dyDescent="0.2">
      <c r="A452" s="1">
        <v>450</v>
      </c>
      <c r="B452" s="18" t="str">
        <f t="shared" si="7"/>
        <v>0x1C2</v>
      </c>
      <c r="C452" s="44" t="s">
        <v>326</v>
      </c>
      <c r="D452" s="6" t="s">
        <v>31</v>
      </c>
      <c r="E452" s="18"/>
      <c r="F452" s="18" t="s">
        <v>250</v>
      </c>
      <c r="G452" s="1"/>
      <c r="H452" s="1" t="s">
        <v>244</v>
      </c>
    </row>
    <row r="453" spans="1:8" ht="18" customHeight="1" x14ac:dyDescent="0.2">
      <c r="A453" s="1">
        <v>451</v>
      </c>
      <c r="B453" s="18" t="str">
        <f t="shared" si="7"/>
        <v>0x1C3</v>
      </c>
      <c r="C453" s="44" t="s">
        <v>326</v>
      </c>
      <c r="D453" s="6" t="s">
        <v>32</v>
      </c>
      <c r="E453" s="18"/>
      <c r="F453" s="18" t="s">
        <v>250</v>
      </c>
      <c r="G453" s="1"/>
      <c r="H453" s="1" t="s">
        <v>244</v>
      </c>
    </row>
    <row r="454" spans="1:8" ht="18" customHeight="1" x14ac:dyDescent="0.2">
      <c r="A454" s="1">
        <v>452</v>
      </c>
      <c r="B454" s="18" t="str">
        <f t="shared" si="7"/>
        <v>0x1C4</v>
      </c>
      <c r="C454" s="44" t="s">
        <v>326</v>
      </c>
      <c r="D454" s="6" t="s">
        <v>33</v>
      </c>
      <c r="E454" s="18"/>
      <c r="F454" s="18" t="s">
        <v>250</v>
      </c>
      <c r="G454" s="1"/>
      <c r="H454" s="1" t="s">
        <v>244</v>
      </c>
    </row>
    <row r="455" spans="1:8" ht="18" customHeight="1" x14ac:dyDescent="0.2">
      <c r="A455" s="1">
        <v>453</v>
      </c>
      <c r="B455" s="18" t="str">
        <f t="shared" si="7"/>
        <v>0x1C5</v>
      </c>
      <c r="C455" s="44" t="s">
        <v>326</v>
      </c>
      <c r="D455" s="6" t="s">
        <v>34</v>
      </c>
      <c r="E455" s="18"/>
      <c r="F455" s="18" t="s">
        <v>250</v>
      </c>
      <c r="G455" s="1"/>
      <c r="H455" s="1" t="s">
        <v>244</v>
      </c>
    </row>
    <row r="456" spans="1:8" ht="18" customHeight="1" x14ac:dyDescent="0.2">
      <c r="A456" s="1">
        <v>454</v>
      </c>
      <c r="B456" s="18" t="str">
        <f t="shared" si="7"/>
        <v>0x1C6</v>
      </c>
      <c r="C456" s="44" t="s">
        <v>326</v>
      </c>
      <c r="D456" s="6" t="s">
        <v>35</v>
      </c>
      <c r="E456" s="18"/>
      <c r="F456" s="18" t="s">
        <v>250</v>
      </c>
      <c r="G456" s="1"/>
      <c r="H456" s="1" t="s">
        <v>244</v>
      </c>
    </row>
    <row r="457" spans="1:8" ht="18" customHeight="1" x14ac:dyDescent="0.2">
      <c r="A457" s="1">
        <v>455</v>
      </c>
      <c r="B457" s="18" t="str">
        <f t="shared" si="7"/>
        <v>0x1C7</v>
      </c>
      <c r="C457" s="44" t="s">
        <v>326</v>
      </c>
      <c r="D457" s="6" t="s">
        <v>36</v>
      </c>
      <c r="E457" s="18"/>
      <c r="F457" s="18" t="s">
        <v>250</v>
      </c>
      <c r="G457" s="1"/>
      <c r="H457" s="1" t="s">
        <v>244</v>
      </c>
    </row>
    <row r="458" spans="1:8" ht="18" customHeight="1" x14ac:dyDescent="0.2">
      <c r="A458" s="1">
        <v>456</v>
      </c>
      <c r="B458" s="18" t="str">
        <f t="shared" si="7"/>
        <v>0x1C8</v>
      </c>
      <c r="C458" s="44" t="s">
        <v>326</v>
      </c>
      <c r="D458" s="6" t="s">
        <v>37</v>
      </c>
      <c r="E458" s="18"/>
      <c r="F458" s="18" t="s">
        <v>250</v>
      </c>
      <c r="G458" s="1"/>
      <c r="H458" s="1" t="s">
        <v>244</v>
      </c>
    </row>
    <row r="459" spans="1:8" ht="18" customHeight="1" x14ac:dyDescent="0.2">
      <c r="A459" s="1">
        <v>457</v>
      </c>
      <c r="B459" s="18" t="str">
        <f t="shared" si="7"/>
        <v>0x1C9</v>
      </c>
      <c r="C459" s="44" t="s">
        <v>326</v>
      </c>
      <c r="D459" s="6" t="s">
        <v>38</v>
      </c>
      <c r="E459" s="18"/>
      <c r="F459" s="18" t="s">
        <v>250</v>
      </c>
      <c r="G459" s="1"/>
      <c r="H459" s="1" t="s">
        <v>244</v>
      </c>
    </row>
    <row r="460" spans="1:8" ht="18" customHeight="1" x14ac:dyDescent="0.2">
      <c r="A460" s="1">
        <v>458</v>
      </c>
      <c r="B460" s="18" t="str">
        <f t="shared" si="7"/>
        <v>0x1CA</v>
      </c>
      <c r="C460" s="44" t="s">
        <v>326</v>
      </c>
      <c r="D460" s="6" t="s">
        <v>174</v>
      </c>
      <c r="E460" s="18"/>
      <c r="F460" s="18" t="s">
        <v>250</v>
      </c>
      <c r="G460" s="1"/>
      <c r="H460" s="1" t="s">
        <v>244</v>
      </c>
    </row>
    <row r="461" spans="1:8" ht="18" customHeight="1" x14ac:dyDescent="0.2">
      <c r="A461" s="1">
        <v>459</v>
      </c>
      <c r="B461" s="18" t="str">
        <f t="shared" si="7"/>
        <v>0x1CB</v>
      </c>
      <c r="C461" s="44" t="s">
        <v>326</v>
      </c>
      <c r="D461" s="6" t="s">
        <v>175</v>
      </c>
      <c r="E461" s="18"/>
      <c r="F461" s="18" t="s">
        <v>250</v>
      </c>
      <c r="G461" s="1"/>
      <c r="H461" s="1" t="s">
        <v>244</v>
      </c>
    </row>
    <row r="462" spans="1:8" ht="18" customHeight="1" x14ac:dyDescent="0.2">
      <c r="A462" s="1">
        <v>460</v>
      </c>
      <c r="B462" s="18" t="str">
        <f t="shared" si="7"/>
        <v>0x1CC</v>
      </c>
      <c r="C462" s="44" t="s">
        <v>326</v>
      </c>
      <c r="D462" s="6" t="s">
        <v>176</v>
      </c>
      <c r="E462" s="18"/>
      <c r="F462" s="18" t="s">
        <v>250</v>
      </c>
      <c r="G462" s="1"/>
      <c r="H462" s="1" t="s">
        <v>244</v>
      </c>
    </row>
    <row r="463" spans="1:8" ht="18" customHeight="1" x14ac:dyDescent="0.2">
      <c r="A463" s="1">
        <v>461</v>
      </c>
      <c r="B463" s="18" t="str">
        <f t="shared" si="7"/>
        <v>0x1CD</v>
      </c>
      <c r="C463" s="44" t="s">
        <v>326</v>
      </c>
      <c r="D463" s="6" t="s">
        <v>177</v>
      </c>
      <c r="E463" s="18"/>
      <c r="F463" s="18" t="s">
        <v>250</v>
      </c>
      <c r="G463" s="1"/>
      <c r="H463" s="1" t="s">
        <v>244</v>
      </c>
    </row>
    <row r="464" spans="1:8" ht="18" customHeight="1" x14ac:dyDescent="0.2">
      <c r="A464" s="1">
        <v>462</v>
      </c>
      <c r="B464" s="18" t="str">
        <f t="shared" si="7"/>
        <v>0x1CE</v>
      </c>
      <c r="C464" s="44" t="s">
        <v>326</v>
      </c>
      <c r="D464" s="6" t="s">
        <v>178</v>
      </c>
      <c r="E464" s="18"/>
      <c r="F464" s="18" t="s">
        <v>250</v>
      </c>
      <c r="G464" s="1"/>
      <c r="H464" s="1" t="s">
        <v>244</v>
      </c>
    </row>
    <row r="465" spans="1:8" ht="18" customHeight="1" x14ac:dyDescent="0.2">
      <c r="A465" s="1">
        <v>463</v>
      </c>
      <c r="B465" s="18" t="str">
        <f t="shared" si="7"/>
        <v>0x1CF</v>
      </c>
      <c r="C465" s="44" t="s">
        <v>326</v>
      </c>
      <c r="D465" s="6" t="s">
        <v>179</v>
      </c>
      <c r="E465" s="18"/>
      <c r="F465" s="18" t="s">
        <v>250</v>
      </c>
      <c r="G465" s="1"/>
      <c r="H465" s="1" t="s">
        <v>244</v>
      </c>
    </row>
    <row r="466" spans="1:8" ht="18" customHeight="1" x14ac:dyDescent="0.2">
      <c r="A466" s="1">
        <v>464</v>
      </c>
      <c r="B466" s="18" t="str">
        <f t="shared" si="7"/>
        <v>0x1D0</v>
      </c>
      <c r="C466" s="44" t="s">
        <v>326</v>
      </c>
      <c r="D466" s="6" t="s">
        <v>39</v>
      </c>
      <c r="E466" s="18"/>
      <c r="F466" s="18" t="s">
        <v>250</v>
      </c>
      <c r="G466" s="1"/>
      <c r="H466" s="1" t="s">
        <v>244</v>
      </c>
    </row>
    <row r="467" spans="1:8" ht="18" customHeight="1" x14ac:dyDescent="0.2">
      <c r="A467" s="1">
        <v>465</v>
      </c>
      <c r="B467" s="18" t="str">
        <f t="shared" si="7"/>
        <v>0x1D1</v>
      </c>
      <c r="C467" s="44" t="s">
        <v>326</v>
      </c>
      <c r="D467" s="6" t="s">
        <v>40</v>
      </c>
      <c r="E467" s="18"/>
      <c r="F467" s="18" t="s">
        <v>250</v>
      </c>
      <c r="G467" s="1"/>
      <c r="H467" s="1" t="s">
        <v>244</v>
      </c>
    </row>
    <row r="468" spans="1:8" ht="18" customHeight="1" x14ac:dyDescent="0.2">
      <c r="A468" s="1">
        <v>466</v>
      </c>
      <c r="B468" s="18" t="str">
        <f t="shared" si="7"/>
        <v>0x1D2</v>
      </c>
      <c r="C468" s="44" t="s">
        <v>326</v>
      </c>
      <c r="D468" s="6" t="s">
        <v>41</v>
      </c>
      <c r="E468" s="18"/>
      <c r="F468" s="18" t="s">
        <v>250</v>
      </c>
      <c r="G468" s="1"/>
      <c r="H468" s="1" t="s">
        <v>244</v>
      </c>
    </row>
    <row r="469" spans="1:8" ht="18" customHeight="1" x14ac:dyDescent="0.2">
      <c r="A469" s="1">
        <v>467</v>
      </c>
      <c r="B469" s="18" t="str">
        <f t="shared" si="7"/>
        <v>0x1D3</v>
      </c>
      <c r="C469" s="44" t="s">
        <v>326</v>
      </c>
      <c r="D469" s="6" t="s">
        <v>42</v>
      </c>
      <c r="E469" s="18"/>
      <c r="F469" s="18" t="s">
        <v>250</v>
      </c>
      <c r="G469" s="1"/>
      <c r="H469" s="1" t="s">
        <v>244</v>
      </c>
    </row>
    <row r="470" spans="1:8" ht="18" customHeight="1" x14ac:dyDescent="0.2">
      <c r="A470" s="1">
        <v>468</v>
      </c>
      <c r="B470" s="18" t="str">
        <f t="shared" si="7"/>
        <v>0x1D4</v>
      </c>
      <c r="C470" s="1" t="s">
        <v>327</v>
      </c>
      <c r="D470" s="6" t="s">
        <v>7</v>
      </c>
      <c r="E470" s="18" t="s">
        <v>180</v>
      </c>
      <c r="F470" s="18" t="s">
        <v>251</v>
      </c>
      <c r="G470" s="18" t="s">
        <v>181</v>
      </c>
      <c r="H470" s="1" t="s">
        <v>244</v>
      </c>
    </row>
    <row r="471" spans="1:8" ht="18" customHeight="1" x14ac:dyDescent="0.2">
      <c r="A471" s="1">
        <v>469</v>
      </c>
      <c r="B471" s="18" t="str">
        <f t="shared" si="7"/>
        <v>0x1D5</v>
      </c>
      <c r="C471" s="1" t="s">
        <v>327</v>
      </c>
      <c r="D471" s="6" t="s">
        <v>8</v>
      </c>
      <c r="E471" s="18"/>
      <c r="F471" s="18" t="s">
        <v>249</v>
      </c>
      <c r="G471" s="18" t="s">
        <v>182</v>
      </c>
      <c r="H471" s="1" t="s">
        <v>244</v>
      </c>
    </row>
    <row r="472" spans="1:8" ht="18" customHeight="1" x14ac:dyDescent="0.2">
      <c r="A472" s="1">
        <v>470</v>
      </c>
      <c r="B472" s="18" t="str">
        <f t="shared" si="7"/>
        <v>0x1D6</v>
      </c>
      <c r="C472" s="44" t="s">
        <v>327</v>
      </c>
      <c r="D472" s="6" t="s">
        <v>10</v>
      </c>
      <c r="E472" s="18"/>
      <c r="F472" s="18" t="s">
        <v>249</v>
      </c>
      <c r="G472" s="18" t="s">
        <v>9</v>
      </c>
      <c r="H472" s="1" t="s">
        <v>244</v>
      </c>
    </row>
    <row r="473" spans="1:8" ht="18" customHeight="1" x14ac:dyDescent="0.2">
      <c r="A473" s="1">
        <v>471</v>
      </c>
      <c r="B473" s="18" t="str">
        <f t="shared" si="7"/>
        <v>0x1D7</v>
      </c>
      <c r="C473" s="44" t="s">
        <v>327</v>
      </c>
      <c r="D473" s="6" t="s">
        <v>11</v>
      </c>
      <c r="E473" s="18" t="s">
        <v>196</v>
      </c>
      <c r="F473" s="18" t="s">
        <v>249</v>
      </c>
      <c r="G473" s="18" t="s">
        <v>183</v>
      </c>
      <c r="H473" s="1" t="s">
        <v>244</v>
      </c>
    </row>
    <row r="474" spans="1:8" ht="18" customHeight="1" x14ac:dyDescent="0.2">
      <c r="A474" s="1">
        <v>472</v>
      </c>
      <c r="B474" s="18" t="str">
        <f t="shared" si="7"/>
        <v>0x1D8</v>
      </c>
      <c r="C474" s="44" t="s">
        <v>327</v>
      </c>
      <c r="D474" s="6" t="s">
        <v>12</v>
      </c>
      <c r="E474" s="18"/>
      <c r="F474" s="18" t="s">
        <v>249</v>
      </c>
      <c r="G474" s="18" t="s">
        <v>184</v>
      </c>
      <c r="H474" s="1" t="s">
        <v>244</v>
      </c>
    </row>
    <row r="475" spans="1:8" ht="18" customHeight="1" x14ac:dyDescent="0.2">
      <c r="A475" s="1">
        <v>473</v>
      </c>
      <c r="B475" s="18" t="str">
        <f t="shared" si="7"/>
        <v>0x1D9</v>
      </c>
      <c r="C475" s="44" t="s">
        <v>327</v>
      </c>
      <c r="D475" s="6" t="s">
        <v>13</v>
      </c>
      <c r="E475" s="18"/>
      <c r="F475" s="18" t="s">
        <v>249</v>
      </c>
      <c r="G475" s="18" t="s">
        <v>185</v>
      </c>
      <c r="H475" s="1" t="s">
        <v>244</v>
      </c>
    </row>
    <row r="476" spans="1:8" ht="18" customHeight="1" x14ac:dyDescent="0.2">
      <c r="A476" s="1">
        <v>474</v>
      </c>
      <c r="B476" s="18" t="str">
        <f t="shared" si="7"/>
        <v>0x1DA</v>
      </c>
      <c r="C476" s="44" t="s">
        <v>327</v>
      </c>
      <c r="D476" s="6" t="s">
        <v>14</v>
      </c>
      <c r="E476" s="18"/>
      <c r="F476" s="18" t="s">
        <v>249</v>
      </c>
      <c r="G476" s="18" t="s">
        <v>186</v>
      </c>
      <c r="H476" s="1" t="s">
        <v>244</v>
      </c>
    </row>
    <row r="477" spans="1:8" ht="18" customHeight="1" x14ac:dyDescent="0.2">
      <c r="A477" s="1">
        <v>475</v>
      </c>
      <c r="B477" s="18" t="str">
        <f t="shared" si="7"/>
        <v>0x1DB</v>
      </c>
      <c r="C477" s="44" t="s">
        <v>327</v>
      </c>
      <c r="D477" s="6" t="s">
        <v>15</v>
      </c>
      <c r="E477" s="18"/>
      <c r="F477" s="18" t="s">
        <v>249</v>
      </c>
      <c r="G477" s="18" t="s">
        <v>187</v>
      </c>
      <c r="H477" s="1" t="s">
        <v>244</v>
      </c>
    </row>
    <row r="478" spans="1:8" ht="18" customHeight="1" x14ac:dyDescent="0.2">
      <c r="A478" s="1">
        <v>476</v>
      </c>
      <c r="B478" s="18" t="str">
        <f t="shared" si="7"/>
        <v>0x1DC</v>
      </c>
      <c r="C478" s="1" t="s">
        <v>329</v>
      </c>
      <c r="D478" s="6" t="s">
        <v>43</v>
      </c>
      <c r="E478" s="18"/>
      <c r="F478" s="1" t="s">
        <v>284</v>
      </c>
      <c r="G478" s="1" t="s">
        <v>194</v>
      </c>
      <c r="H478" s="1" t="s">
        <v>248</v>
      </c>
    </row>
    <row r="479" spans="1:8" ht="18" customHeight="1" x14ac:dyDescent="0.2">
      <c r="A479" s="1">
        <v>477</v>
      </c>
      <c r="B479" s="18" t="str">
        <f t="shared" si="7"/>
        <v>0x1DD</v>
      </c>
      <c r="C479" s="1" t="s">
        <v>329</v>
      </c>
      <c r="D479" s="6" t="s">
        <v>44</v>
      </c>
      <c r="E479" s="18"/>
      <c r="F479" s="1" t="s">
        <v>192</v>
      </c>
      <c r="G479" s="1" t="s">
        <v>194</v>
      </c>
      <c r="H479" s="1" t="s">
        <v>248</v>
      </c>
    </row>
    <row r="480" spans="1:8" ht="18" customHeight="1" x14ac:dyDescent="0.2">
      <c r="A480" s="1">
        <v>478</v>
      </c>
      <c r="B480" s="18" t="str">
        <f t="shared" si="7"/>
        <v>0x1DE</v>
      </c>
      <c r="C480" s="44" t="s">
        <v>329</v>
      </c>
      <c r="D480" s="6" t="s">
        <v>45</v>
      </c>
      <c r="E480" s="18"/>
      <c r="F480" s="1" t="s">
        <v>192</v>
      </c>
      <c r="G480" s="1" t="s">
        <v>194</v>
      </c>
      <c r="H480" s="1" t="s">
        <v>248</v>
      </c>
    </row>
    <row r="481" spans="1:8" ht="18" customHeight="1" x14ac:dyDescent="0.2">
      <c r="A481" s="1">
        <v>479</v>
      </c>
      <c r="B481" s="18" t="str">
        <f t="shared" si="7"/>
        <v>0x1DF</v>
      </c>
      <c r="C481" s="44" t="s">
        <v>329</v>
      </c>
      <c r="D481" s="6" t="s">
        <v>46</v>
      </c>
      <c r="E481" s="18"/>
      <c r="F481" s="1" t="s">
        <v>192</v>
      </c>
      <c r="G481" s="1"/>
      <c r="H481" s="1" t="s">
        <v>248</v>
      </c>
    </row>
    <row r="482" spans="1:8" ht="18" customHeight="1" x14ac:dyDescent="0.2">
      <c r="A482" s="1">
        <v>480</v>
      </c>
      <c r="B482" s="18" t="str">
        <f t="shared" si="7"/>
        <v>0x1E0</v>
      </c>
      <c r="C482" s="44" t="s">
        <v>329</v>
      </c>
      <c r="D482" s="6" t="s">
        <v>47</v>
      </c>
      <c r="E482" s="18"/>
      <c r="F482" s="1" t="s">
        <v>192</v>
      </c>
      <c r="G482" s="1" t="s">
        <v>193</v>
      </c>
      <c r="H482" s="1" t="s">
        <v>248</v>
      </c>
    </row>
    <row r="483" spans="1:8" ht="18" customHeight="1" x14ac:dyDescent="0.2">
      <c r="A483" s="1">
        <v>481</v>
      </c>
      <c r="B483" s="18" t="str">
        <f t="shared" si="7"/>
        <v>0x1E1</v>
      </c>
      <c r="C483" s="44" t="s">
        <v>329</v>
      </c>
      <c r="D483" s="6" t="s">
        <v>48</v>
      </c>
      <c r="E483" s="18"/>
      <c r="F483" s="1" t="s">
        <v>192</v>
      </c>
      <c r="G483" s="1" t="s">
        <v>193</v>
      </c>
      <c r="H483" s="1" t="s">
        <v>248</v>
      </c>
    </row>
    <row r="484" spans="1:8" ht="18" customHeight="1" x14ac:dyDescent="0.2">
      <c r="A484" s="1">
        <v>482</v>
      </c>
      <c r="B484" s="18" t="str">
        <f t="shared" si="7"/>
        <v>0x1E2</v>
      </c>
      <c r="C484" s="44" t="s">
        <v>329</v>
      </c>
      <c r="D484" s="6" t="s">
        <v>207</v>
      </c>
      <c r="E484" s="18"/>
      <c r="F484" s="1" t="s">
        <v>192</v>
      </c>
      <c r="G484" s="1"/>
      <c r="H484" s="1" t="s">
        <v>248</v>
      </c>
    </row>
    <row r="485" spans="1:8" ht="18" customHeight="1" x14ac:dyDescent="0.2">
      <c r="A485" s="1">
        <v>483</v>
      </c>
      <c r="B485" s="18" t="str">
        <f t="shared" si="7"/>
        <v>0x1E3</v>
      </c>
      <c r="C485" s="44" t="s">
        <v>329</v>
      </c>
      <c r="D485" s="6" t="s">
        <v>208</v>
      </c>
      <c r="E485" s="18"/>
      <c r="F485" s="1" t="s">
        <v>192</v>
      </c>
      <c r="G485" s="1"/>
      <c r="H485" s="1" t="s">
        <v>248</v>
      </c>
    </row>
    <row r="486" spans="1:8" ht="18" customHeight="1" x14ac:dyDescent="0.2">
      <c r="A486" s="1">
        <v>484</v>
      </c>
      <c r="B486" s="18" t="str">
        <f t="shared" si="7"/>
        <v>0x1E4</v>
      </c>
      <c r="C486" s="1" t="s">
        <v>331</v>
      </c>
      <c r="D486" s="6" t="s">
        <v>209</v>
      </c>
      <c r="E486" s="18"/>
      <c r="F486" s="18" t="s">
        <v>254</v>
      </c>
      <c r="G486" s="1"/>
      <c r="H486" s="1" t="s">
        <v>247</v>
      </c>
    </row>
    <row r="487" spans="1:8" ht="18" customHeight="1" x14ac:dyDescent="0.2">
      <c r="A487" s="1">
        <v>485</v>
      </c>
      <c r="B487" s="18" t="str">
        <f t="shared" si="7"/>
        <v>0x1E5</v>
      </c>
      <c r="C487" s="1" t="s">
        <v>331</v>
      </c>
      <c r="D487" s="6" t="s">
        <v>210</v>
      </c>
      <c r="E487" s="18"/>
      <c r="F487" s="18" t="s">
        <v>254</v>
      </c>
      <c r="G487" s="1"/>
      <c r="H487" s="1" t="s">
        <v>247</v>
      </c>
    </row>
    <row r="488" spans="1:8" ht="18" customHeight="1" x14ac:dyDescent="0.2">
      <c r="A488" s="1">
        <v>486</v>
      </c>
      <c r="B488" s="18" t="str">
        <f t="shared" si="7"/>
        <v>0x1E6</v>
      </c>
      <c r="C488" s="44" t="s">
        <v>330</v>
      </c>
      <c r="D488" s="6" t="s">
        <v>211</v>
      </c>
      <c r="E488" s="18"/>
      <c r="F488" s="18" t="s">
        <v>254</v>
      </c>
      <c r="G488" s="1"/>
      <c r="H488" s="1" t="s">
        <v>247</v>
      </c>
    </row>
    <row r="489" spans="1:8" ht="18" customHeight="1" x14ac:dyDescent="0.2">
      <c r="A489" s="1">
        <v>487</v>
      </c>
      <c r="B489" s="18" t="str">
        <f t="shared" si="7"/>
        <v>0x1E7</v>
      </c>
      <c r="C489" s="44" t="s">
        <v>330</v>
      </c>
      <c r="D489" s="6" t="s">
        <v>212</v>
      </c>
      <c r="E489" s="18"/>
      <c r="F489" s="18" t="s">
        <v>254</v>
      </c>
      <c r="G489" s="1"/>
      <c r="H489" s="1" t="s">
        <v>247</v>
      </c>
    </row>
    <row r="490" spans="1:8" ht="18" customHeight="1" x14ac:dyDescent="0.2">
      <c r="A490" s="1">
        <v>488</v>
      </c>
      <c r="B490" s="18" t="str">
        <f t="shared" si="7"/>
        <v>0x1E8</v>
      </c>
      <c r="C490" s="44" t="s">
        <v>330</v>
      </c>
      <c r="D490" s="6" t="s">
        <v>49</v>
      </c>
      <c r="E490" s="18"/>
      <c r="F490" s="18" t="s">
        <v>254</v>
      </c>
      <c r="G490" s="1"/>
      <c r="H490" s="1" t="s">
        <v>247</v>
      </c>
    </row>
    <row r="491" spans="1:8" ht="18" customHeight="1" x14ac:dyDescent="0.2">
      <c r="A491" s="1">
        <v>489</v>
      </c>
      <c r="B491" s="18" t="str">
        <f t="shared" si="7"/>
        <v>0x1E9</v>
      </c>
      <c r="C491" s="44" t="s">
        <v>330</v>
      </c>
      <c r="D491" s="6" t="s">
        <v>50</v>
      </c>
      <c r="E491" s="18"/>
      <c r="F491" s="18" t="s">
        <v>254</v>
      </c>
      <c r="G491" s="1"/>
      <c r="H491" s="1" t="s">
        <v>247</v>
      </c>
    </row>
    <row r="492" spans="1:8" ht="18" customHeight="1" x14ac:dyDescent="0.2">
      <c r="A492" s="1">
        <v>490</v>
      </c>
      <c r="B492" s="18" t="str">
        <f t="shared" si="7"/>
        <v>0x1EA</v>
      </c>
      <c r="C492" s="44" t="s">
        <v>330</v>
      </c>
      <c r="D492" s="6" t="s">
        <v>51</v>
      </c>
      <c r="E492" s="18"/>
      <c r="F492" s="18" t="s">
        <v>254</v>
      </c>
      <c r="G492" s="1"/>
      <c r="H492" s="1" t="s">
        <v>247</v>
      </c>
    </row>
    <row r="493" spans="1:8" ht="18" customHeight="1" x14ac:dyDescent="0.2">
      <c r="A493" s="1">
        <v>491</v>
      </c>
      <c r="B493" s="18" t="str">
        <f t="shared" si="7"/>
        <v>0x1EB</v>
      </c>
      <c r="C493" s="44" t="s">
        <v>330</v>
      </c>
      <c r="D493" s="6" t="s">
        <v>52</v>
      </c>
      <c r="E493" s="18"/>
      <c r="F493" s="18" t="s">
        <v>254</v>
      </c>
      <c r="G493" s="1"/>
      <c r="H493" s="1" t="s">
        <v>247</v>
      </c>
    </row>
    <row r="494" spans="1:8" ht="18" customHeight="1" x14ac:dyDescent="0.2">
      <c r="A494" s="1">
        <v>492</v>
      </c>
      <c r="B494" s="18" t="str">
        <f t="shared" si="7"/>
        <v>0x1EC</v>
      </c>
      <c r="C494" s="44" t="s">
        <v>330</v>
      </c>
      <c r="D494" s="6" t="s">
        <v>53</v>
      </c>
      <c r="E494" s="18"/>
      <c r="F494" s="18" t="s">
        <v>254</v>
      </c>
      <c r="G494" s="1"/>
      <c r="H494" s="1" t="s">
        <v>247</v>
      </c>
    </row>
    <row r="495" spans="1:8" ht="18" customHeight="1" x14ac:dyDescent="0.2">
      <c r="A495" s="1">
        <v>493</v>
      </c>
      <c r="B495" s="18" t="str">
        <f t="shared" si="7"/>
        <v>0x1ED</v>
      </c>
      <c r="C495" s="44" t="s">
        <v>330</v>
      </c>
      <c r="D495" s="6" t="s">
        <v>54</v>
      </c>
      <c r="E495" s="18"/>
      <c r="F495" s="18" t="s">
        <v>254</v>
      </c>
      <c r="G495" s="1"/>
      <c r="H495" s="1" t="s">
        <v>247</v>
      </c>
    </row>
    <row r="496" spans="1:8" ht="18" customHeight="1" x14ac:dyDescent="0.2">
      <c r="A496" s="1">
        <v>494</v>
      </c>
      <c r="B496" s="18" t="str">
        <f t="shared" si="7"/>
        <v>0x1EE</v>
      </c>
      <c r="C496" s="44" t="s">
        <v>330</v>
      </c>
      <c r="D496" s="6" t="s">
        <v>55</v>
      </c>
      <c r="E496" s="18"/>
      <c r="F496" s="18" t="s">
        <v>254</v>
      </c>
      <c r="G496" s="1"/>
      <c r="H496" s="1" t="s">
        <v>247</v>
      </c>
    </row>
    <row r="497" spans="1:8" ht="18" customHeight="1" x14ac:dyDescent="0.2">
      <c r="A497" s="1">
        <v>495</v>
      </c>
      <c r="B497" s="18" t="str">
        <f t="shared" si="7"/>
        <v>0x1EF</v>
      </c>
      <c r="C497" s="44" t="s">
        <v>330</v>
      </c>
      <c r="D497" s="6" t="s">
        <v>56</v>
      </c>
      <c r="E497" s="18"/>
      <c r="F497" s="18" t="s">
        <v>254</v>
      </c>
      <c r="G497" s="1"/>
      <c r="H497" s="1" t="s">
        <v>247</v>
      </c>
    </row>
    <row r="498" spans="1:8" ht="18" customHeight="1" x14ac:dyDescent="0.2">
      <c r="A498" s="1">
        <v>496</v>
      </c>
      <c r="B498" s="18" t="str">
        <f t="shared" si="7"/>
        <v>0x1F0</v>
      </c>
      <c r="C498" s="44" t="s">
        <v>330</v>
      </c>
      <c r="D498" s="6" t="s">
        <v>57</v>
      </c>
      <c r="E498" s="18"/>
      <c r="F498" s="18" t="s">
        <v>254</v>
      </c>
      <c r="G498" s="1"/>
      <c r="H498" s="1" t="s">
        <v>247</v>
      </c>
    </row>
    <row r="499" spans="1:8" ht="18" customHeight="1" x14ac:dyDescent="0.2">
      <c r="A499" s="1">
        <v>497</v>
      </c>
      <c r="B499" s="18" t="str">
        <f t="shared" si="7"/>
        <v>0x1F1</v>
      </c>
      <c r="C499" s="44" t="s">
        <v>330</v>
      </c>
      <c r="D499" s="6" t="s">
        <v>58</v>
      </c>
      <c r="E499" s="18"/>
      <c r="F499" s="18" t="s">
        <v>254</v>
      </c>
      <c r="G499" s="1"/>
      <c r="H499" s="1" t="s">
        <v>247</v>
      </c>
    </row>
    <row r="500" spans="1:8" ht="18" customHeight="1" x14ac:dyDescent="0.2">
      <c r="A500" s="1">
        <v>498</v>
      </c>
      <c r="B500" s="18" t="str">
        <f t="shared" si="7"/>
        <v>0x1F2</v>
      </c>
      <c r="C500" s="44" t="s">
        <v>330</v>
      </c>
      <c r="D500" s="6" t="s">
        <v>213</v>
      </c>
      <c r="E500" s="18"/>
      <c r="F500" s="18" t="s">
        <v>254</v>
      </c>
      <c r="G500" s="1"/>
      <c r="H500" s="1" t="s">
        <v>247</v>
      </c>
    </row>
    <row r="501" spans="1:8" ht="18" customHeight="1" x14ac:dyDescent="0.2">
      <c r="A501" s="1">
        <v>499</v>
      </c>
      <c r="B501" s="18" t="str">
        <f t="shared" si="7"/>
        <v>0x1F3</v>
      </c>
      <c r="C501" s="44" t="s">
        <v>330</v>
      </c>
      <c r="D501" s="6" t="s">
        <v>214</v>
      </c>
      <c r="E501" s="18"/>
      <c r="F501" s="18" t="s">
        <v>254</v>
      </c>
      <c r="G501" s="1"/>
      <c r="H501" s="1" t="s">
        <v>247</v>
      </c>
    </row>
    <row r="502" spans="1:8" ht="18" customHeight="1" x14ac:dyDescent="0.2">
      <c r="A502" s="1">
        <v>500</v>
      </c>
      <c r="B502" s="18" t="str">
        <f t="shared" si="7"/>
        <v>0x1F4</v>
      </c>
      <c r="C502" s="44" t="s">
        <v>330</v>
      </c>
      <c r="D502" s="6" t="s">
        <v>215</v>
      </c>
      <c r="E502" s="18"/>
      <c r="F502" s="18" t="s">
        <v>254</v>
      </c>
      <c r="G502" s="1"/>
      <c r="H502" s="1" t="s">
        <v>247</v>
      </c>
    </row>
    <row r="503" spans="1:8" ht="18" customHeight="1" x14ac:dyDescent="0.2">
      <c r="A503" s="1">
        <v>501</v>
      </c>
      <c r="B503" s="18" t="str">
        <f t="shared" si="7"/>
        <v>0x1F5</v>
      </c>
      <c r="C503" s="44" t="s">
        <v>330</v>
      </c>
      <c r="D503" s="6" t="s">
        <v>216</v>
      </c>
      <c r="E503" s="18"/>
      <c r="F503" s="18" t="s">
        <v>254</v>
      </c>
      <c r="G503" s="1"/>
      <c r="H503" s="1" t="s">
        <v>247</v>
      </c>
    </row>
    <row r="504" spans="1:8" ht="18" customHeight="1" x14ac:dyDescent="0.2">
      <c r="A504" s="1">
        <v>502</v>
      </c>
      <c r="B504" s="18" t="str">
        <f t="shared" si="7"/>
        <v>0x1F6</v>
      </c>
      <c r="C504" s="44" t="s">
        <v>330</v>
      </c>
      <c r="D504" s="6" t="s">
        <v>217</v>
      </c>
      <c r="E504" s="18"/>
      <c r="F504" s="18" t="s">
        <v>254</v>
      </c>
      <c r="G504" s="1"/>
      <c r="H504" s="1" t="s">
        <v>247</v>
      </c>
    </row>
    <row r="505" spans="1:8" ht="18" customHeight="1" x14ac:dyDescent="0.2">
      <c r="A505" s="1">
        <v>503</v>
      </c>
      <c r="B505" s="18" t="str">
        <f t="shared" si="7"/>
        <v>0x1F7</v>
      </c>
      <c r="C505" s="44" t="s">
        <v>330</v>
      </c>
      <c r="D505" s="6" t="s">
        <v>218</v>
      </c>
      <c r="E505" s="18"/>
      <c r="F505" s="18" t="s">
        <v>254</v>
      </c>
      <c r="G505" s="1"/>
      <c r="H505" s="1" t="s">
        <v>247</v>
      </c>
    </row>
    <row r="506" spans="1:8" ht="18" customHeight="1" x14ac:dyDescent="0.2">
      <c r="A506" s="1">
        <v>504</v>
      </c>
      <c r="B506" s="18" t="str">
        <f t="shared" si="7"/>
        <v>0x1F8</v>
      </c>
      <c r="C506" s="44" t="s">
        <v>330</v>
      </c>
      <c r="D506" s="6" t="s">
        <v>59</v>
      </c>
      <c r="E506" s="18"/>
      <c r="F506" s="18" t="s">
        <v>254</v>
      </c>
      <c r="G506" s="1"/>
      <c r="H506" s="1" t="s">
        <v>247</v>
      </c>
    </row>
    <row r="507" spans="1:8" ht="18" customHeight="1" x14ac:dyDescent="0.2">
      <c r="A507" s="1">
        <v>505</v>
      </c>
      <c r="B507" s="18" t="str">
        <f t="shared" si="7"/>
        <v>0x1F9</v>
      </c>
      <c r="C507" s="44" t="s">
        <v>330</v>
      </c>
      <c r="D507" s="6" t="s">
        <v>60</v>
      </c>
      <c r="E507" s="18"/>
      <c r="F507" s="18" t="s">
        <v>254</v>
      </c>
      <c r="G507" s="1"/>
      <c r="H507" s="1" t="s">
        <v>247</v>
      </c>
    </row>
    <row r="508" spans="1:8" ht="18" customHeight="1" x14ac:dyDescent="0.2">
      <c r="A508" s="1">
        <v>506</v>
      </c>
      <c r="B508" s="18" t="str">
        <f t="shared" si="7"/>
        <v>0x1FA</v>
      </c>
      <c r="C508" s="44" t="s">
        <v>330</v>
      </c>
      <c r="D508" s="6" t="s">
        <v>61</v>
      </c>
      <c r="E508" s="18"/>
      <c r="F508" s="18" t="s">
        <v>254</v>
      </c>
      <c r="G508" s="1"/>
      <c r="H508" s="1" t="s">
        <v>247</v>
      </c>
    </row>
    <row r="509" spans="1:8" ht="18" customHeight="1" x14ac:dyDescent="0.2">
      <c r="A509" s="1">
        <v>507</v>
      </c>
      <c r="B509" s="18" t="str">
        <f t="shared" si="7"/>
        <v>0x1FB</v>
      </c>
      <c r="C509" s="44" t="s">
        <v>330</v>
      </c>
      <c r="D509" s="6" t="s">
        <v>62</v>
      </c>
      <c r="E509" s="18"/>
      <c r="F509" s="18" t="s">
        <v>254</v>
      </c>
      <c r="G509" s="1"/>
      <c r="H509" s="1" t="s">
        <v>247</v>
      </c>
    </row>
    <row r="510" spans="1:8" ht="18" customHeight="1" x14ac:dyDescent="0.2">
      <c r="A510" s="1">
        <v>508</v>
      </c>
      <c r="B510" s="18" t="str">
        <f t="shared" si="7"/>
        <v>0x1FC</v>
      </c>
      <c r="C510" s="44" t="s">
        <v>330</v>
      </c>
      <c r="D510" s="6" t="s">
        <v>63</v>
      </c>
      <c r="E510" s="18"/>
      <c r="F510" s="18" t="s">
        <v>254</v>
      </c>
      <c r="G510" s="1"/>
      <c r="H510" s="1" t="s">
        <v>247</v>
      </c>
    </row>
    <row r="511" spans="1:8" ht="18" customHeight="1" x14ac:dyDescent="0.2">
      <c r="A511" s="1">
        <v>509</v>
      </c>
      <c r="B511" s="18" t="str">
        <f t="shared" si="7"/>
        <v>0x1FD</v>
      </c>
      <c r="C511" s="44" t="s">
        <v>330</v>
      </c>
      <c r="D511" s="6" t="s">
        <v>64</v>
      </c>
      <c r="E511" s="18"/>
      <c r="F511" s="18" t="s">
        <v>254</v>
      </c>
      <c r="G511" s="1"/>
      <c r="H511" s="1" t="s">
        <v>247</v>
      </c>
    </row>
    <row r="512" spans="1:8" ht="18" customHeight="1" x14ac:dyDescent="0.2">
      <c r="A512" s="1">
        <v>510</v>
      </c>
      <c r="B512" s="18" t="str">
        <f t="shared" si="7"/>
        <v>0x1FE</v>
      </c>
      <c r="C512" s="44" t="s">
        <v>330</v>
      </c>
      <c r="D512" s="6" t="s">
        <v>65</v>
      </c>
      <c r="E512" s="18"/>
      <c r="F512" s="18" t="s">
        <v>254</v>
      </c>
      <c r="G512" s="1"/>
      <c r="H512" s="1" t="s">
        <v>247</v>
      </c>
    </row>
    <row r="513" spans="1:8" ht="18" customHeight="1" x14ac:dyDescent="0.2">
      <c r="A513" s="1">
        <v>511</v>
      </c>
      <c r="B513" s="18" t="str">
        <f t="shared" si="7"/>
        <v>0x1FF</v>
      </c>
      <c r="C513" s="44" t="s">
        <v>330</v>
      </c>
      <c r="D513" s="6" t="s">
        <v>66</v>
      </c>
      <c r="E513" s="18"/>
      <c r="F513" s="18" t="s">
        <v>254</v>
      </c>
      <c r="G513" s="1"/>
      <c r="H513" s="1" t="s">
        <v>247</v>
      </c>
    </row>
    <row r="514" spans="1:8" ht="18" customHeight="1" x14ac:dyDescent="0.2">
      <c r="A514" s="1">
        <v>512</v>
      </c>
      <c r="B514" s="18" t="str">
        <f t="shared" ref="B514:B541" si="8">"0x"&amp;DEC2HEX(A514,3)</f>
        <v>0x200</v>
      </c>
      <c r="C514" s="44" t="s">
        <v>330</v>
      </c>
      <c r="D514" s="6" t="s">
        <v>67</v>
      </c>
      <c r="E514" s="18"/>
      <c r="F514" s="18" t="s">
        <v>254</v>
      </c>
      <c r="G514" s="1"/>
      <c r="H514" s="1" t="s">
        <v>247</v>
      </c>
    </row>
    <row r="515" spans="1:8" ht="18" customHeight="1" x14ac:dyDescent="0.2">
      <c r="A515" s="1">
        <v>513</v>
      </c>
      <c r="B515" s="18" t="str">
        <f t="shared" si="8"/>
        <v>0x201</v>
      </c>
      <c r="C515" s="44" t="s">
        <v>330</v>
      </c>
      <c r="D515" s="6" t="s">
        <v>68</v>
      </c>
      <c r="E515" s="18"/>
      <c r="F515" s="18" t="s">
        <v>254</v>
      </c>
      <c r="G515" s="1"/>
      <c r="H515" s="1" t="s">
        <v>247</v>
      </c>
    </row>
    <row r="516" spans="1:8" ht="18" customHeight="1" x14ac:dyDescent="0.2">
      <c r="A516" s="1">
        <v>514</v>
      </c>
      <c r="B516" s="18" t="str">
        <f t="shared" si="8"/>
        <v>0x202</v>
      </c>
      <c r="C516" s="44" t="s">
        <v>330</v>
      </c>
      <c r="D516" s="6" t="s">
        <v>219</v>
      </c>
      <c r="E516" s="18"/>
      <c r="F516" s="18" t="s">
        <v>254</v>
      </c>
      <c r="G516" s="1"/>
      <c r="H516" s="1" t="s">
        <v>247</v>
      </c>
    </row>
    <row r="517" spans="1:8" ht="18" customHeight="1" x14ac:dyDescent="0.2">
      <c r="A517" s="1">
        <v>515</v>
      </c>
      <c r="B517" s="18" t="str">
        <f t="shared" si="8"/>
        <v>0x203</v>
      </c>
      <c r="C517" s="44" t="s">
        <v>330</v>
      </c>
      <c r="D517" s="6" t="s">
        <v>220</v>
      </c>
      <c r="E517" s="18"/>
      <c r="F517" s="18" t="s">
        <v>254</v>
      </c>
      <c r="G517" s="1"/>
      <c r="H517" s="1" t="s">
        <v>247</v>
      </c>
    </row>
    <row r="518" spans="1:8" ht="18" customHeight="1" x14ac:dyDescent="0.2">
      <c r="A518" s="1">
        <v>516</v>
      </c>
      <c r="B518" s="18" t="str">
        <f t="shared" si="8"/>
        <v>0x204</v>
      </c>
      <c r="C518" s="44" t="s">
        <v>330</v>
      </c>
      <c r="D518" s="6" t="s">
        <v>221</v>
      </c>
      <c r="E518" s="18"/>
      <c r="F518" s="18" t="s">
        <v>254</v>
      </c>
      <c r="G518" s="1"/>
      <c r="H518" s="1" t="s">
        <v>247</v>
      </c>
    </row>
    <row r="519" spans="1:8" ht="18" customHeight="1" x14ac:dyDescent="0.2">
      <c r="A519" s="1">
        <v>517</v>
      </c>
      <c r="B519" s="18" t="str">
        <f t="shared" si="8"/>
        <v>0x205</v>
      </c>
      <c r="C519" s="44" t="s">
        <v>330</v>
      </c>
      <c r="D519" s="6" t="s">
        <v>222</v>
      </c>
      <c r="E519" s="18"/>
      <c r="F519" s="18" t="s">
        <v>254</v>
      </c>
      <c r="G519" s="1"/>
      <c r="H519" s="1" t="s">
        <v>247</v>
      </c>
    </row>
    <row r="520" spans="1:8" ht="18" customHeight="1" x14ac:dyDescent="0.2">
      <c r="A520" s="1">
        <v>518</v>
      </c>
      <c r="B520" s="18" t="str">
        <f t="shared" si="8"/>
        <v>0x206</v>
      </c>
      <c r="C520" s="44" t="s">
        <v>330</v>
      </c>
      <c r="D520" s="6" t="s">
        <v>223</v>
      </c>
      <c r="E520" s="18"/>
      <c r="F520" s="18" t="s">
        <v>254</v>
      </c>
      <c r="G520" s="1"/>
      <c r="H520" s="1" t="s">
        <v>247</v>
      </c>
    </row>
    <row r="521" spans="1:8" ht="18" customHeight="1" x14ac:dyDescent="0.2">
      <c r="A521" s="1">
        <v>519</v>
      </c>
      <c r="B521" s="18" t="str">
        <f t="shared" si="8"/>
        <v>0x207</v>
      </c>
      <c r="C521" s="44" t="s">
        <v>330</v>
      </c>
      <c r="D521" s="6" t="s">
        <v>224</v>
      </c>
      <c r="E521" s="18"/>
      <c r="F521" s="18" t="s">
        <v>254</v>
      </c>
      <c r="G521" s="1"/>
      <c r="H521" s="1" t="s">
        <v>247</v>
      </c>
    </row>
    <row r="522" spans="1:8" ht="18" customHeight="1" x14ac:dyDescent="0.2">
      <c r="A522" s="1">
        <v>520</v>
      </c>
      <c r="B522" s="18" t="str">
        <f t="shared" si="8"/>
        <v>0x208</v>
      </c>
      <c r="C522" s="1" t="s">
        <v>333</v>
      </c>
      <c r="D522" s="6" t="s">
        <v>89</v>
      </c>
      <c r="E522" s="18"/>
      <c r="F522" s="18" t="s">
        <v>249</v>
      </c>
      <c r="G522" s="18" t="s">
        <v>225</v>
      </c>
      <c r="H522" s="1" t="s">
        <v>247</v>
      </c>
    </row>
    <row r="523" spans="1:8" ht="18" customHeight="1" x14ac:dyDescent="0.2">
      <c r="A523" s="1">
        <v>521</v>
      </c>
      <c r="B523" s="18" t="str">
        <f t="shared" si="8"/>
        <v>0x209</v>
      </c>
      <c r="C523" s="1" t="s">
        <v>333</v>
      </c>
      <c r="D523" s="6" t="s">
        <v>90</v>
      </c>
      <c r="E523" s="18"/>
      <c r="F523" s="18" t="s">
        <v>249</v>
      </c>
      <c r="G523" s="18" t="s">
        <v>226</v>
      </c>
      <c r="H523" s="1" t="s">
        <v>247</v>
      </c>
    </row>
    <row r="524" spans="1:8" ht="18" customHeight="1" x14ac:dyDescent="0.2">
      <c r="A524" s="1">
        <v>522</v>
      </c>
      <c r="B524" s="18" t="str">
        <f t="shared" si="8"/>
        <v>0x20A</v>
      </c>
      <c r="C524" s="44" t="s">
        <v>332</v>
      </c>
      <c r="D524" s="6" t="s">
        <v>91</v>
      </c>
      <c r="E524" s="18"/>
      <c r="F524" s="18" t="s">
        <v>249</v>
      </c>
      <c r="G524" s="18" t="s">
        <v>227</v>
      </c>
      <c r="H524" s="1" t="s">
        <v>247</v>
      </c>
    </row>
    <row r="525" spans="1:8" ht="18" customHeight="1" x14ac:dyDescent="0.2">
      <c r="A525" s="1">
        <v>523</v>
      </c>
      <c r="B525" s="18" t="str">
        <f t="shared" si="8"/>
        <v>0x20B</v>
      </c>
      <c r="C525" s="44" t="s">
        <v>332</v>
      </c>
      <c r="D525" s="6" t="s">
        <v>92</v>
      </c>
      <c r="E525" s="18"/>
      <c r="F525" s="18" t="s">
        <v>249</v>
      </c>
      <c r="G525" s="18" t="s">
        <v>228</v>
      </c>
      <c r="H525" s="1" t="s">
        <v>247</v>
      </c>
    </row>
    <row r="526" spans="1:8" ht="18" customHeight="1" x14ac:dyDescent="0.2">
      <c r="A526" s="1">
        <v>524</v>
      </c>
      <c r="B526" s="18" t="str">
        <f t="shared" si="8"/>
        <v>0x20C</v>
      </c>
      <c r="C526" s="44" t="s">
        <v>332</v>
      </c>
      <c r="D526" s="6" t="s">
        <v>93</v>
      </c>
      <c r="E526" s="18"/>
      <c r="F526" s="18" t="s">
        <v>249</v>
      </c>
      <c r="G526" s="18" t="s">
        <v>229</v>
      </c>
      <c r="H526" s="1" t="s">
        <v>247</v>
      </c>
    </row>
    <row r="527" spans="1:8" ht="18" customHeight="1" x14ac:dyDescent="0.2">
      <c r="A527" s="1">
        <v>525</v>
      </c>
      <c r="B527" s="18" t="str">
        <f t="shared" si="8"/>
        <v>0x20D</v>
      </c>
      <c r="C527" s="44" t="s">
        <v>332</v>
      </c>
      <c r="D527" s="6" t="s">
        <v>94</v>
      </c>
      <c r="E527" s="18"/>
      <c r="F527" s="18" t="s">
        <v>249</v>
      </c>
      <c r="G527" s="18" t="s">
        <v>229</v>
      </c>
      <c r="H527" s="1" t="s">
        <v>247</v>
      </c>
    </row>
    <row r="528" spans="1:8" ht="18" customHeight="1" x14ac:dyDescent="0.2">
      <c r="A528" s="1">
        <v>526</v>
      </c>
      <c r="B528" s="18" t="str">
        <f t="shared" si="8"/>
        <v>0x20E</v>
      </c>
      <c r="C528" s="44" t="s">
        <v>332</v>
      </c>
      <c r="D528" s="6" t="s">
        <v>95</v>
      </c>
      <c r="E528" s="18"/>
      <c r="F528" s="18" t="s">
        <v>249</v>
      </c>
      <c r="G528" s="18" t="s">
        <v>229</v>
      </c>
      <c r="H528" s="1" t="s">
        <v>247</v>
      </c>
    </row>
    <row r="529" spans="1:8" ht="18" customHeight="1" x14ac:dyDescent="0.2">
      <c r="A529" s="1">
        <v>527</v>
      </c>
      <c r="B529" s="18" t="str">
        <f t="shared" si="8"/>
        <v>0x20F</v>
      </c>
      <c r="C529" s="44" t="s">
        <v>332</v>
      </c>
      <c r="D529" s="6" t="s">
        <v>96</v>
      </c>
      <c r="E529" s="18"/>
      <c r="F529" s="18" t="s">
        <v>249</v>
      </c>
      <c r="G529" s="18" t="s">
        <v>229</v>
      </c>
      <c r="H529" s="1" t="s">
        <v>247</v>
      </c>
    </row>
    <row r="530" spans="1:8" ht="18" customHeight="1" x14ac:dyDescent="0.2">
      <c r="A530" s="1">
        <v>528</v>
      </c>
      <c r="B530" s="18" t="str">
        <f t="shared" si="8"/>
        <v>0x210</v>
      </c>
      <c r="C530" s="44" t="s">
        <v>332</v>
      </c>
      <c r="D530" s="6" t="s">
        <v>97</v>
      </c>
      <c r="E530" s="18"/>
      <c r="F530" s="18" t="s">
        <v>251</v>
      </c>
      <c r="G530" s="18" t="s">
        <v>230</v>
      </c>
      <c r="H530" s="1" t="s">
        <v>247</v>
      </c>
    </row>
    <row r="531" spans="1:8" ht="18" customHeight="1" x14ac:dyDescent="0.2">
      <c r="A531" s="1">
        <v>529</v>
      </c>
      <c r="B531" s="18" t="str">
        <f t="shared" si="8"/>
        <v>0x211</v>
      </c>
      <c r="C531" s="44" t="s">
        <v>332</v>
      </c>
      <c r="D531" s="6" t="s">
        <v>98</v>
      </c>
      <c r="E531" s="18"/>
      <c r="F531" s="18" t="s">
        <v>249</v>
      </c>
      <c r="G531" s="18" t="s">
        <v>230</v>
      </c>
      <c r="H531" s="1" t="s">
        <v>247</v>
      </c>
    </row>
    <row r="532" spans="1:8" ht="18" customHeight="1" x14ac:dyDescent="0.2">
      <c r="A532" s="1">
        <v>530</v>
      </c>
      <c r="B532" s="18" t="str">
        <f t="shared" si="8"/>
        <v>0x212</v>
      </c>
      <c r="C532" s="44" t="s">
        <v>332</v>
      </c>
      <c r="D532" s="6" t="s">
        <v>99</v>
      </c>
      <c r="E532" s="18"/>
      <c r="F532" s="18" t="s">
        <v>249</v>
      </c>
      <c r="G532" s="18" t="s">
        <v>231</v>
      </c>
      <c r="H532" s="1" t="s">
        <v>247</v>
      </c>
    </row>
    <row r="533" spans="1:8" ht="18" customHeight="1" x14ac:dyDescent="0.2">
      <c r="A533" s="1">
        <v>531</v>
      </c>
      <c r="B533" s="18" t="str">
        <f t="shared" si="8"/>
        <v>0x213</v>
      </c>
      <c r="C533" s="44" t="s">
        <v>332</v>
      </c>
      <c r="D533" s="6" t="s">
        <v>100</v>
      </c>
      <c r="E533" s="18"/>
      <c r="F533" s="18" t="s">
        <v>249</v>
      </c>
      <c r="G533" s="18" t="s">
        <v>231</v>
      </c>
      <c r="H533" s="1" t="s">
        <v>247</v>
      </c>
    </row>
    <row r="534" spans="1:8" ht="18" customHeight="1" x14ac:dyDescent="0.2">
      <c r="A534" s="1">
        <v>532</v>
      </c>
      <c r="B534" s="18" t="str">
        <f t="shared" si="8"/>
        <v>0x214</v>
      </c>
      <c r="C534" s="1" t="s">
        <v>328</v>
      </c>
      <c r="D534" s="6" t="s">
        <v>101</v>
      </c>
      <c r="E534" s="18" t="s">
        <v>232</v>
      </c>
      <c r="F534" s="18" t="s">
        <v>251</v>
      </c>
      <c r="G534" s="18" t="s">
        <v>233</v>
      </c>
      <c r="H534" s="1" t="s">
        <v>247</v>
      </c>
    </row>
    <row r="535" spans="1:8" ht="18" customHeight="1" x14ac:dyDescent="0.2">
      <c r="A535" s="1">
        <v>533</v>
      </c>
      <c r="B535" s="18" t="str">
        <f t="shared" si="8"/>
        <v>0x215</v>
      </c>
      <c r="C535" s="1" t="s">
        <v>328</v>
      </c>
      <c r="D535" s="6" t="s">
        <v>103</v>
      </c>
      <c r="E535" s="18" t="s">
        <v>234</v>
      </c>
      <c r="F535" s="18" t="s">
        <v>249</v>
      </c>
      <c r="G535" s="18" t="s">
        <v>235</v>
      </c>
      <c r="H535" s="1" t="s">
        <v>247</v>
      </c>
    </row>
    <row r="536" spans="1:8" ht="18" customHeight="1" x14ac:dyDescent="0.2">
      <c r="A536" s="1">
        <v>534</v>
      </c>
      <c r="B536" s="18" t="str">
        <f t="shared" si="8"/>
        <v>0x216</v>
      </c>
      <c r="C536" s="44" t="s">
        <v>328</v>
      </c>
      <c r="D536" s="6" t="s">
        <v>104</v>
      </c>
      <c r="E536" s="18" t="s">
        <v>236</v>
      </c>
      <c r="F536" s="18" t="s">
        <v>249</v>
      </c>
      <c r="G536" s="18" t="s">
        <v>237</v>
      </c>
      <c r="H536" s="1" t="s">
        <v>247</v>
      </c>
    </row>
    <row r="537" spans="1:8" ht="18" customHeight="1" x14ac:dyDescent="0.2">
      <c r="A537" s="1">
        <v>535</v>
      </c>
      <c r="B537" s="18" t="str">
        <f t="shared" si="8"/>
        <v>0x217</v>
      </c>
      <c r="C537" s="44" t="s">
        <v>328</v>
      </c>
      <c r="D537" s="6" t="s">
        <v>105</v>
      </c>
      <c r="E537" s="18" t="s">
        <v>238</v>
      </c>
      <c r="F537" s="18" t="s">
        <v>249</v>
      </c>
      <c r="G537" s="18" t="s">
        <v>239</v>
      </c>
      <c r="H537" s="1" t="s">
        <v>247</v>
      </c>
    </row>
    <row r="538" spans="1:8" ht="18" customHeight="1" x14ac:dyDescent="0.2">
      <c r="A538" s="1">
        <v>536</v>
      </c>
      <c r="B538" s="18" t="str">
        <f t="shared" si="8"/>
        <v>0x218</v>
      </c>
      <c r="C538" s="44" t="s">
        <v>328</v>
      </c>
      <c r="D538" s="6" t="s">
        <v>106</v>
      </c>
      <c r="E538" s="18"/>
      <c r="F538" s="18" t="s">
        <v>249</v>
      </c>
      <c r="G538" s="18" t="s">
        <v>240</v>
      </c>
      <c r="H538" s="1" t="s">
        <v>247</v>
      </c>
    </row>
    <row r="539" spans="1:8" ht="18" customHeight="1" x14ac:dyDescent="0.2">
      <c r="A539" s="1">
        <v>537</v>
      </c>
      <c r="B539" s="18" t="str">
        <f t="shared" si="8"/>
        <v>0x219</v>
      </c>
      <c r="C539" s="44" t="s">
        <v>328</v>
      </c>
      <c r="D539" s="6" t="s">
        <v>107</v>
      </c>
      <c r="E539" s="18"/>
      <c r="F539" s="18" t="s">
        <v>249</v>
      </c>
      <c r="G539" s="18" t="s">
        <v>241</v>
      </c>
      <c r="H539" s="1" t="s">
        <v>247</v>
      </c>
    </row>
    <row r="540" spans="1:8" ht="18" customHeight="1" x14ac:dyDescent="0.2">
      <c r="A540" s="1">
        <v>538</v>
      </c>
      <c r="B540" s="18" t="str">
        <f t="shared" si="8"/>
        <v>0x21A</v>
      </c>
      <c r="C540" s="44" t="s">
        <v>328</v>
      </c>
      <c r="D540" s="6" t="s">
        <v>108</v>
      </c>
      <c r="E540" s="18"/>
      <c r="F540" s="18" t="s">
        <v>249</v>
      </c>
      <c r="G540" s="18" t="s">
        <v>231</v>
      </c>
      <c r="H540" s="1" t="s">
        <v>247</v>
      </c>
    </row>
    <row r="541" spans="1:8" ht="18" customHeight="1" x14ac:dyDescent="0.2">
      <c r="A541" s="1">
        <v>539</v>
      </c>
      <c r="B541" s="18" t="str">
        <f t="shared" si="8"/>
        <v>0x21B</v>
      </c>
      <c r="C541" s="44" t="s">
        <v>328</v>
      </c>
      <c r="D541" s="6" t="s">
        <v>109</v>
      </c>
      <c r="E541" s="18"/>
      <c r="F541" s="18" t="s">
        <v>249</v>
      </c>
      <c r="G541" s="18" t="s">
        <v>231</v>
      </c>
      <c r="H541" s="1" t="s">
        <v>247</v>
      </c>
    </row>
    <row r="542" spans="1:8" ht="18" customHeight="1" x14ac:dyDescent="0.2">
      <c r="A542" s="1">
        <v>540</v>
      </c>
      <c r="B542" s="18" t="str">
        <f t="shared" ref="B542:B557" si="9">"0x"&amp;DEC2HEX(A542,3)</f>
        <v>0x21C</v>
      </c>
      <c r="C542" s="1" t="s">
        <v>334</v>
      </c>
      <c r="D542" s="6" t="s">
        <v>110</v>
      </c>
      <c r="E542" s="18"/>
      <c r="F542" s="18" t="s">
        <v>242</v>
      </c>
      <c r="G542" s="1"/>
      <c r="H542" s="1" t="s">
        <v>246</v>
      </c>
    </row>
    <row r="543" spans="1:8" ht="18" customHeight="1" x14ac:dyDescent="0.2">
      <c r="A543" s="1">
        <v>541</v>
      </c>
      <c r="B543" s="18" t="str">
        <f t="shared" si="9"/>
        <v>0x21D</v>
      </c>
      <c r="C543" s="1" t="s">
        <v>334</v>
      </c>
      <c r="D543" s="6" t="s">
        <v>111</v>
      </c>
      <c r="E543" s="18"/>
      <c r="F543" s="18" t="s">
        <v>287</v>
      </c>
      <c r="G543" s="1"/>
      <c r="H543" s="1" t="s">
        <v>246</v>
      </c>
    </row>
    <row r="544" spans="1:8" ht="18" customHeight="1" x14ac:dyDescent="0.2">
      <c r="A544" s="1">
        <v>542</v>
      </c>
      <c r="B544" s="18" t="str">
        <f t="shared" si="9"/>
        <v>0x21E</v>
      </c>
      <c r="C544" s="44" t="s">
        <v>334</v>
      </c>
      <c r="D544" s="6" t="s">
        <v>112</v>
      </c>
      <c r="E544" s="18"/>
      <c r="F544" s="18" t="s">
        <v>242</v>
      </c>
      <c r="G544" s="1"/>
      <c r="H544" s="1" t="s">
        <v>246</v>
      </c>
    </row>
    <row r="545" spans="1:8" ht="18" customHeight="1" x14ac:dyDescent="0.2">
      <c r="A545" s="1">
        <v>543</v>
      </c>
      <c r="B545" s="18" t="str">
        <f t="shared" si="9"/>
        <v>0x21F</v>
      </c>
      <c r="C545" s="44" t="s">
        <v>334</v>
      </c>
      <c r="D545" s="6" t="s">
        <v>113</v>
      </c>
      <c r="E545" s="18"/>
      <c r="F545" s="18" t="s">
        <v>242</v>
      </c>
      <c r="G545" s="1"/>
      <c r="H545" s="1" t="s">
        <v>246</v>
      </c>
    </row>
    <row r="546" spans="1:8" ht="18" customHeight="1" x14ac:dyDescent="0.2">
      <c r="A546" s="1">
        <v>544</v>
      </c>
      <c r="B546" s="18" t="str">
        <f t="shared" si="9"/>
        <v>0x220</v>
      </c>
      <c r="C546" s="44" t="s">
        <v>334</v>
      </c>
      <c r="D546" s="6" t="s">
        <v>114</v>
      </c>
      <c r="E546" s="18"/>
      <c r="F546" s="18" t="s">
        <v>242</v>
      </c>
      <c r="G546" s="1"/>
      <c r="H546" s="1" t="s">
        <v>246</v>
      </c>
    </row>
    <row r="547" spans="1:8" ht="18" customHeight="1" x14ac:dyDescent="0.2">
      <c r="A547" s="1">
        <v>545</v>
      </c>
      <c r="B547" s="18" t="str">
        <f t="shared" si="9"/>
        <v>0x221</v>
      </c>
      <c r="C547" s="44" t="s">
        <v>334</v>
      </c>
      <c r="D547" s="6" t="s">
        <v>115</v>
      </c>
      <c r="E547" s="18"/>
      <c r="F547" s="18" t="s">
        <v>242</v>
      </c>
      <c r="G547" s="1"/>
      <c r="H547" s="1" t="s">
        <v>246</v>
      </c>
    </row>
    <row r="548" spans="1:8" ht="18" customHeight="1" x14ac:dyDescent="0.2">
      <c r="A548" s="1">
        <v>546</v>
      </c>
      <c r="B548" s="18" t="str">
        <f t="shared" si="9"/>
        <v>0x222</v>
      </c>
      <c r="C548" s="44" t="s">
        <v>334</v>
      </c>
      <c r="D548" s="6" t="s">
        <v>116</v>
      </c>
      <c r="E548" s="18"/>
      <c r="F548" s="18" t="s">
        <v>242</v>
      </c>
      <c r="G548" s="1"/>
      <c r="H548" s="1" t="s">
        <v>246</v>
      </c>
    </row>
    <row r="549" spans="1:8" ht="18" customHeight="1" x14ac:dyDescent="0.2">
      <c r="A549" s="1">
        <v>547</v>
      </c>
      <c r="B549" s="18" t="str">
        <f t="shared" si="9"/>
        <v>0x223</v>
      </c>
      <c r="C549" s="44" t="s">
        <v>334</v>
      </c>
      <c r="D549" s="6" t="s">
        <v>117</v>
      </c>
      <c r="E549" s="18"/>
      <c r="F549" s="18" t="s">
        <v>242</v>
      </c>
      <c r="G549" s="1"/>
      <c r="H549" s="1" t="s">
        <v>246</v>
      </c>
    </row>
    <row r="550" spans="1:8" ht="18" customHeight="1" x14ac:dyDescent="0.2">
      <c r="A550" s="1">
        <v>548</v>
      </c>
      <c r="B550" s="18" t="str">
        <f t="shared" si="9"/>
        <v>0x224</v>
      </c>
      <c r="C550" s="44" t="s">
        <v>334</v>
      </c>
      <c r="D550" s="6" t="s">
        <v>118</v>
      </c>
      <c r="E550" s="18"/>
      <c r="F550" s="18" t="s">
        <v>242</v>
      </c>
      <c r="G550" s="1"/>
      <c r="H550" s="1" t="s">
        <v>246</v>
      </c>
    </row>
    <row r="551" spans="1:8" ht="18" customHeight="1" x14ac:dyDescent="0.2">
      <c r="A551" s="1">
        <v>549</v>
      </c>
      <c r="B551" s="18" t="str">
        <f t="shared" si="9"/>
        <v>0x225</v>
      </c>
      <c r="C551" s="44" t="s">
        <v>334</v>
      </c>
      <c r="D551" s="6" t="s">
        <v>119</v>
      </c>
      <c r="E551" s="18"/>
      <c r="F551" s="18" t="s">
        <v>242</v>
      </c>
      <c r="G551" s="1"/>
      <c r="H551" s="1" t="s">
        <v>246</v>
      </c>
    </row>
    <row r="552" spans="1:8" ht="18" customHeight="1" x14ac:dyDescent="0.2">
      <c r="A552" s="1">
        <v>550</v>
      </c>
      <c r="B552" s="18" t="str">
        <f t="shared" si="9"/>
        <v>0x226</v>
      </c>
      <c r="C552" s="44" t="s">
        <v>334</v>
      </c>
      <c r="D552" s="6" t="s">
        <v>120</v>
      </c>
      <c r="E552" s="18"/>
      <c r="F552" s="18" t="s">
        <v>242</v>
      </c>
      <c r="G552" s="1"/>
      <c r="H552" s="1" t="s">
        <v>246</v>
      </c>
    </row>
    <row r="553" spans="1:8" ht="18" customHeight="1" x14ac:dyDescent="0.2">
      <c r="A553" s="1">
        <v>551</v>
      </c>
      <c r="B553" s="18" t="str">
        <f t="shared" si="9"/>
        <v>0x227</v>
      </c>
      <c r="C553" s="44" t="s">
        <v>334</v>
      </c>
      <c r="D553" s="6" t="s">
        <v>121</v>
      </c>
      <c r="E553" s="18"/>
      <c r="F553" s="18" t="s">
        <v>242</v>
      </c>
      <c r="G553" s="1"/>
      <c r="H553" s="1" t="s">
        <v>246</v>
      </c>
    </row>
    <row r="554" spans="1:8" ht="18" customHeight="1" x14ac:dyDescent="0.2">
      <c r="A554" s="1">
        <v>552</v>
      </c>
      <c r="B554" s="18" t="str">
        <f t="shared" si="9"/>
        <v>0x228</v>
      </c>
      <c r="C554" s="44" t="s">
        <v>334</v>
      </c>
      <c r="D554" s="6" t="s">
        <v>122</v>
      </c>
      <c r="E554" s="18"/>
      <c r="F554" s="18" t="s">
        <v>242</v>
      </c>
      <c r="G554" s="1"/>
      <c r="H554" s="1" t="s">
        <v>246</v>
      </c>
    </row>
    <row r="555" spans="1:8" ht="18" customHeight="1" x14ac:dyDescent="0.2">
      <c r="A555" s="1">
        <v>553</v>
      </c>
      <c r="B555" s="18" t="str">
        <f t="shared" si="9"/>
        <v>0x229</v>
      </c>
      <c r="C555" s="44" t="s">
        <v>334</v>
      </c>
      <c r="D555" s="6" t="s">
        <v>123</v>
      </c>
      <c r="E555" s="18"/>
      <c r="F555" s="18" t="s">
        <v>242</v>
      </c>
      <c r="G555" s="1"/>
      <c r="H555" s="1" t="s">
        <v>246</v>
      </c>
    </row>
    <row r="556" spans="1:8" ht="18" customHeight="1" x14ac:dyDescent="0.2">
      <c r="A556" s="1">
        <v>554</v>
      </c>
      <c r="B556" s="18" t="str">
        <f t="shared" si="9"/>
        <v>0x22A</v>
      </c>
      <c r="C556" s="44" t="s">
        <v>334</v>
      </c>
      <c r="D556" s="6" t="s">
        <v>124</v>
      </c>
      <c r="E556" s="18"/>
      <c r="F556" s="18" t="s">
        <v>242</v>
      </c>
      <c r="G556" s="1"/>
      <c r="H556" s="1" t="s">
        <v>246</v>
      </c>
    </row>
    <row r="557" spans="1:8" ht="18" customHeight="1" x14ac:dyDescent="0.2">
      <c r="A557" s="1">
        <v>555</v>
      </c>
      <c r="B557" s="18" t="str">
        <f t="shared" si="9"/>
        <v>0x22B</v>
      </c>
      <c r="C557" s="44" t="s">
        <v>334</v>
      </c>
      <c r="D557" s="6" t="s">
        <v>125</v>
      </c>
      <c r="E557" s="18"/>
      <c r="F557" s="18" t="s">
        <v>242</v>
      </c>
      <c r="G557" s="1"/>
      <c r="H557" s="1" t="s">
        <v>246</v>
      </c>
    </row>
    <row r="558" spans="1:8" ht="18" customHeight="1" x14ac:dyDescent="0.2">
      <c r="A558" s="1">
        <v>556</v>
      </c>
      <c r="B558" s="18" t="str">
        <f t="shared" ref="B558:B572" si="10">"0x"&amp;DEC2HEX(A558,3)</f>
        <v>0x22C</v>
      </c>
      <c r="C558" s="44" t="s">
        <v>334</v>
      </c>
      <c r="D558" s="6" t="s">
        <v>126</v>
      </c>
      <c r="E558" s="18"/>
      <c r="F558" s="18" t="s">
        <v>242</v>
      </c>
      <c r="G558" s="1"/>
      <c r="H558" s="1" t="s">
        <v>246</v>
      </c>
    </row>
    <row r="559" spans="1:8" ht="18" customHeight="1" x14ac:dyDescent="0.2">
      <c r="A559" s="1">
        <v>557</v>
      </c>
      <c r="B559" s="18" t="str">
        <f t="shared" si="10"/>
        <v>0x22D</v>
      </c>
      <c r="C559" s="44" t="s">
        <v>334</v>
      </c>
      <c r="D559" s="6" t="s">
        <v>127</v>
      </c>
      <c r="E559" s="18"/>
      <c r="F559" s="18" t="s">
        <v>242</v>
      </c>
      <c r="G559" s="1"/>
      <c r="H559" s="1" t="s">
        <v>246</v>
      </c>
    </row>
    <row r="560" spans="1:8" ht="18" customHeight="1" x14ac:dyDescent="0.2">
      <c r="A560" s="1">
        <v>558</v>
      </c>
      <c r="B560" s="18" t="str">
        <f t="shared" si="10"/>
        <v>0x22E</v>
      </c>
      <c r="C560" s="44" t="s">
        <v>334</v>
      </c>
      <c r="D560" s="6" t="s">
        <v>128</v>
      </c>
      <c r="E560" s="18"/>
      <c r="F560" s="18" t="s">
        <v>242</v>
      </c>
      <c r="G560" s="1"/>
      <c r="H560" s="1" t="s">
        <v>246</v>
      </c>
    </row>
    <row r="561" spans="1:8" ht="18" customHeight="1" x14ac:dyDescent="0.2">
      <c r="A561" s="1">
        <v>559</v>
      </c>
      <c r="B561" s="18" t="str">
        <f t="shared" si="10"/>
        <v>0x22F</v>
      </c>
      <c r="C561" s="44" t="s">
        <v>334</v>
      </c>
      <c r="D561" s="6" t="s">
        <v>129</v>
      </c>
      <c r="E561" s="18"/>
      <c r="F561" s="18" t="s">
        <v>242</v>
      </c>
      <c r="G561" s="1"/>
      <c r="H561" s="1" t="s">
        <v>246</v>
      </c>
    </row>
    <row r="562" spans="1:8" ht="18" customHeight="1" x14ac:dyDescent="0.2">
      <c r="A562" s="1">
        <v>560</v>
      </c>
      <c r="B562" s="18" t="str">
        <f t="shared" si="10"/>
        <v>0x230</v>
      </c>
      <c r="C562" s="44" t="s">
        <v>334</v>
      </c>
      <c r="D562" s="6" t="s">
        <v>130</v>
      </c>
      <c r="E562" s="18"/>
      <c r="F562" s="18" t="s">
        <v>242</v>
      </c>
      <c r="G562" s="1"/>
      <c r="H562" s="1" t="s">
        <v>246</v>
      </c>
    </row>
    <row r="563" spans="1:8" ht="18" customHeight="1" x14ac:dyDescent="0.2">
      <c r="A563" s="1">
        <v>561</v>
      </c>
      <c r="B563" s="18" t="str">
        <f t="shared" si="10"/>
        <v>0x231</v>
      </c>
      <c r="C563" s="44" t="s">
        <v>334</v>
      </c>
      <c r="D563" s="6" t="s">
        <v>131</v>
      </c>
      <c r="E563" s="18"/>
      <c r="F563" s="18" t="s">
        <v>242</v>
      </c>
      <c r="G563" s="1"/>
      <c r="H563" s="1" t="s">
        <v>246</v>
      </c>
    </row>
    <row r="564" spans="1:8" ht="18" customHeight="1" x14ac:dyDescent="0.2">
      <c r="A564" s="1">
        <v>562</v>
      </c>
      <c r="B564" s="18" t="str">
        <f t="shared" si="10"/>
        <v>0x232</v>
      </c>
      <c r="C564" s="44" t="s">
        <v>334</v>
      </c>
      <c r="D564" s="6" t="s">
        <v>132</v>
      </c>
      <c r="E564" s="18"/>
      <c r="F564" s="18" t="s">
        <v>242</v>
      </c>
      <c r="G564" s="1"/>
      <c r="H564" s="1" t="s">
        <v>246</v>
      </c>
    </row>
    <row r="565" spans="1:8" ht="18" customHeight="1" x14ac:dyDescent="0.2">
      <c r="A565" s="1">
        <v>563</v>
      </c>
      <c r="B565" s="18" t="str">
        <f t="shared" si="10"/>
        <v>0x233</v>
      </c>
      <c r="C565" s="44" t="s">
        <v>334</v>
      </c>
      <c r="D565" s="6" t="s">
        <v>133</v>
      </c>
      <c r="E565" s="18"/>
      <c r="F565" s="18" t="s">
        <v>242</v>
      </c>
      <c r="G565" s="1"/>
      <c r="H565" s="1" t="s">
        <v>246</v>
      </c>
    </row>
    <row r="566" spans="1:8" ht="18" customHeight="1" x14ac:dyDescent="0.2">
      <c r="A566" s="1">
        <v>564</v>
      </c>
      <c r="B566" s="18" t="str">
        <f t="shared" si="10"/>
        <v>0x234</v>
      </c>
      <c r="C566" s="44" t="s">
        <v>334</v>
      </c>
      <c r="D566" s="6" t="s">
        <v>134</v>
      </c>
      <c r="E566" s="18"/>
      <c r="F566" s="18" t="s">
        <v>242</v>
      </c>
      <c r="G566" s="1"/>
      <c r="H566" s="1" t="s">
        <v>246</v>
      </c>
    </row>
    <row r="567" spans="1:8" ht="18" customHeight="1" x14ac:dyDescent="0.2">
      <c r="A567" s="1">
        <v>565</v>
      </c>
      <c r="B567" s="18" t="str">
        <f t="shared" si="10"/>
        <v>0x235</v>
      </c>
      <c r="C567" s="44" t="s">
        <v>334</v>
      </c>
      <c r="D567" s="6" t="s">
        <v>135</v>
      </c>
      <c r="E567" s="18"/>
      <c r="F567" s="18" t="s">
        <v>242</v>
      </c>
      <c r="G567" s="1"/>
      <c r="H567" s="1" t="s">
        <v>246</v>
      </c>
    </row>
    <row r="568" spans="1:8" ht="18" customHeight="1" x14ac:dyDescent="0.2">
      <c r="A568" s="1">
        <v>566</v>
      </c>
      <c r="B568" s="18" t="str">
        <f t="shared" si="10"/>
        <v>0x236</v>
      </c>
      <c r="C568" s="44" t="s">
        <v>334</v>
      </c>
      <c r="D568" s="6" t="s">
        <v>136</v>
      </c>
      <c r="E568" s="18"/>
      <c r="F568" s="18" t="s">
        <v>242</v>
      </c>
      <c r="G568" s="1"/>
      <c r="H568" s="1" t="s">
        <v>246</v>
      </c>
    </row>
    <row r="569" spans="1:8" ht="18" customHeight="1" x14ac:dyDescent="0.2">
      <c r="A569" s="1">
        <v>567</v>
      </c>
      <c r="B569" s="18" t="str">
        <f t="shared" si="10"/>
        <v>0x237</v>
      </c>
      <c r="C569" s="44" t="s">
        <v>334</v>
      </c>
      <c r="D569" s="6" t="s">
        <v>137</v>
      </c>
      <c r="E569" s="18"/>
      <c r="F569" s="18" t="s">
        <v>242</v>
      </c>
      <c r="G569" s="1"/>
      <c r="H569" s="1" t="s">
        <v>246</v>
      </c>
    </row>
    <row r="570" spans="1:8" ht="18" customHeight="1" x14ac:dyDescent="0.2">
      <c r="A570" s="1">
        <v>568</v>
      </c>
      <c r="B570" s="18" t="str">
        <f t="shared" si="10"/>
        <v>0x238</v>
      </c>
      <c r="C570" s="44" t="s">
        <v>334</v>
      </c>
      <c r="D570" s="6" t="s">
        <v>138</v>
      </c>
      <c r="E570" s="18"/>
      <c r="F570" s="18" t="s">
        <v>242</v>
      </c>
      <c r="G570" s="1"/>
      <c r="H570" s="1" t="s">
        <v>246</v>
      </c>
    </row>
    <row r="571" spans="1:8" ht="18" customHeight="1" x14ac:dyDescent="0.2">
      <c r="A571" s="1">
        <v>569</v>
      </c>
      <c r="B571" s="18" t="str">
        <f t="shared" si="10"/>
        <v>0x239</v>
      </c>
      <c r="C571" s="44" t="s">
        <v>334</v>
      </c>
      <c r="D571" s="6" t="s">
        <v>139</v>
      </c>
      <c r="E571" s="18"/>
      <c r="F571" s="18" t="s">
        <v>242</v>
      </c>
      <c r="G571" s="1"/>
      <c r="H571" s="1" t="s">
        <v>246</v>
      </c>
    </row>
    <row r="572" spans="1:8" ht="18" customHeight="1" x14ac:dyDescent="0.2">
      <c r="A572" s="1">
        <v>570</v>
      </c>
      <c r="B572" s="18" t="str">
        <f t="shared" si="10"/>
        <v>0x23A</v>
      </c>
      <c r="C572" s="44" t="s">
        <v>334</v>
      </c>
      <c r="D572" s="6" t="s">
        <v>140</v>
      </c>
      <c r="E572" s="18"/>
      <c r="F572" s="18" t="s">
        <v>242</v>
      </c>
      <c r="G572" s="1"/>
      <c r="H572" s="1" t="s">
        <v>246</v>
      </c>
    </row>
    <row r="573" spans="1:8" ht="18" customHeight="1" x14ac:dyDescent="0.2">
      <c r="A573" s="1">
        <v>571</v>
      </c>
      <c r="B573" s="18" t="str">
        <f t="shared" ref="B573" si="11">"0x"&amp;DEC2HEX(A573,3)</f>
        <v>0x23B</v>
      </c>
      <c r="C573" s="44" t="s">
        <v>334</v>
      </c>
      <c r="D573" s="6" t="s">
        <v>141</v>
      </c>
      <c r="E573" s="18"/>
      <c r="F573" s="18" t="s">
        <v>242</v>
      </c>
      <c r="G573" s="1"/>
      <c r="H573" s="1" t="s">
        <v>246</v>
      </c>
    </row>
  </sheetData>
  <autoFilter ref="A1:H573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7"/>
  <sheetViews>
    <sheetView tabSelected="1" workbookViewId="0">
      <selection activeCell="E8" sqref="E8"/>
    </sheetView>
  </sheetViews>
  <sheetFormatPr defaultRowHeight="21.75" customHeight="1" x14ac:dyDescent="0.2"/>
  <cols>
    <col min="1" max="1" width="5.25" style="2" bestFit="1" customWidth="1"/>
    <col min="2" max="2" width="7.125" style="2" bestFit="1" customWidth="1"/>
    <col min="3" max="3" width="9" style="2" bestFit="1" customWidth="1"/>
    <col min="4" max="4" width="7.125" style="2" bestFit="1" customWidth="1"/>
    <col min="5" max="5" width="9" style="2" bestFit="1" customWidth="1"/>
    <col min="6" max="6" width="7.125" style="2" bestFit="1" customWidth="1"/>
    <col min="7" max="7" width="9" style="2" bestFit="1" customWidth="1"/>
    <col min="8" max="8" width="13.125" style="19" bestFit="1" customWidth="1"/>
    <col min="9" max="20" width="6.25" customWidth="1"/>
  </cols>
  <sheetData>
    <row r="1" spans="1:20" ht="21.75" customHeight="1" x14ac:dyDescent="0.2">
      <c r="A1" s="71" t="s">
        <v>1</v>
      </c>
      <c r="B1" s="69" t="str">
        <f>"块大小("&amp;SUM(B3:B17)&amp;")"</f>
        <v>块大小(572)</v>
      </c>
      <c r="C1" s="70"/>
      <c r="D1" s="68" t="s">
        <v>4</v>
      </c>
      <c r="E1" s="64"/>
      <c r="F1" s="64" t="s">
        <v>5</v>
      </c>
      <c r="G1" s="65"/>
      <c r="H1" s="73" t="s">
        <v>197</v>
      </c>
      <c r="I1" s="63" t="s">
        <v>288</v>
      </c>
      <c r="J1" s="64"/>
      <c r="K1" s="64"/>
      <c r="L1" s="64"/>
      <c r="M1" s="64"/>
      <c r="N1" s="64"/>
      <c r="O1" s="64"/>
      <c r="P1" s="64"/>
      <c r="Q1" s="64"/>
      <c r="R1" s="64"/>
      <c r="S1" s="64"/>
      <c r="T1" s="65"/>
    </row>
    <row r="2" spans="1:20" ht="21.75" customHeight="1" thickBot="1" x14ac:dyDescent="0.25">
      <c r="A2" s="72"/>
      <c r="B2" s="38" t="s">
        <v>3</v>
      </c>
      <c r="C2" s="39" t="s">
        <v>0</v>
      </c>
      <c r="D2" s="40" t="s">
        <v>3</v>
      </c>
      <c r="E2" s="38" t="s">
        <v>0</v>
      </c>
      <c r="F2" s="38" t="s">
        <v>3</v>
      </c>
      <c r="G2" s="41" t="s">
        <v>0</v>
      </c>
      <c r="H2" s="74"/>
      <c r="I2" s="42">
        <v>0</v>
      </c>
      <c r="J2" s="38">
        <v>1</v>
      </c>
      <c r="K2" s="38">
        <v>2</v>
      </c>
      <c r="L2" s="38">
        <v>3</v>
      </c>
      <c r="M2" s="38">
        <v>4</v>
      </c>
      <c r="N2" s="38">
        <v>5</v>
      </c>
      <c r="O2" s="38">
        <v>6</v>
      </c>
      <c r="P2" s="38">
        <v>7</v>
      </c>
      <c r="Q2" s="38">
        <v>8</v>
      </c>
      <c r="R2" s="38">
        <v>9</v>
      </c>
      <c r="S2" s="38">
        <v>10</v>
      </c>
      <c r="T2" s="41">
        <v>11</v>
      </c>
    </row>
    <row r="3" spans="1:20" ht="21.75" customHeight="1" x14ac:dyDescent="0.2">
      <c r="A3" s="84" t="s">
        <v>2</v>
      </c>
      <c r="B3" s="88">
        <f>COUNTIF(解密后数据!C:C,解密后分块!A3)</f>
        <v>8</v>
      </c>
      <c r="C3" s="85" t="str">
        <f>"0x"&amp;DEC2HEX(B3,2)</f>
        <v>0x08</v>
      </c>
      <c r="D3" s="14">
        <v>0</v>
      </c>
      <c r="E3" s="16" t="str">
        <f>"0x"&amp;DEC2HEX(D3,4)</f>
        <v>0x0000</v>
      </c>
      <c r="F3" s="16">
        <f t="shared" ref="F3:F13" si="0">D3+B3-1</f>
        <v>7</v>
      </c>
      <c r="G3" s="33" t="str">
        <f>"0x"&amp;DEC2HEX(F3,4)</f>
        <v>0x0007</v>
      </c>
      <c r="H3" s="34" t="s">
        <v>251</v>
      </c>
      <c r="I3" s="35" t="s">
        <v>149</v>
      </c>
      <c r="J3" s="36" t="s">
        <v>198</v>
      </c>
      <c r="K3" s="36" t="s">
        <v>199</v>
      </c>
      <c r="L3" s="36" t="s">
        <v>200</v>
      </c>
      <c r="M3" s="36" t="s">
        <v>201</v>
      </c>
      <c r="N3" s="36" t="s">
        <v>202</v>
      </c>
      <c r="O3" s="36" t="s">
        <v>203</v>
      </c>
      <c r="P3" s="36" t="s">
        <v>204</v>
      </c>
      <c r="Q3" s="15"/>
      <c r="R3" s="15"/>
      <c r="S3" s="15"/>
      <c r="T3" s="37"/>
    </row>
    <row r="4" spans="1:20" ht="21.75" customHeight="1" x14ac:dyDescent="0.2">
      <c r="A4" s="10" t="s">
        <v>318</v>
      </c>
      <c r="B4" s="89">
        <f>COUNTIF(解密后数据!C:C,解密后分块!A4)</f>
        <v>32</v>
      </c>
      <c r="C4" s="86" t="str">
        <f>"0x"&amp;DEC2HEX(B4,2)</f>
        <v>0x20</v>
      </c>
      <c r="D4" s="26">
        <f t="shared" ref="D3:D7" si="1">F3+1</f>
        <v>8</v>
      </c>
      <c r="E4" s="8" t="str">
        <f t="shared" ref="E4:E7" si="2">"0x"&amp;DEC2HEX(D4,4)</f>
        <v>0x0008</v>
      </c>
      <c r="F4" s="8">
        <f t="shared" si="0"/>
        <v>39</v>
      </c>
      <c r="G4" s="25" t="str">
        <f t="shared" ref="G4:G7" si="3">"0x"&amp;DEC2HEX(F4,4)</f>
        <v>0x0027</v>
      </c>
      <c r="H4" s="31" t="s">
        <v>281</v>
      </c>
      <c r="I4" s="29"/>
      <c r="J4" s="1"/>
      <c r="K4" s="1"/>
      <c r="L4" s="1"/>
      <c r="M4" s="1"/>
      <c r="N4" s="1"/>
      <c r="O4" s="1"/>
      <c r="P4" s="1"/>
      <c r="Q4" s="1"/>
      <c r="R4" s="1"/>
      <c r="S4" s="1"/>
      <c r="T4" s="22"/>
    </row>
    <row r="5" spans="1:20" ht="21.75" customHeight="1" x14ac:dyDescent="0.2">
      <c r="A5" s="10" t="s">
        <v>320</v>
      </c>
      <c r="B5" s="89">
        <f>COUNTIF(解密后数据!C:C,解密后分块!A5)</f>
        <v>16</v>
      </c>
      <c r="C5" s="86" t="str">
        <f t="shared" ref="C5:C16" si="4">"0x"&amp;DEC2HEX(B5,2)</f>
        <v>0x10</v>
      </c>
      <c r="D5" s="26">
        <f t="shared" si="1"/>
        <v>40</v>
      </c>
      <c r="E5" s="8" t="str">
        <f t="shared" si="2"/>
        <v>0x0028</v>
      </c>
      <c r="F5" s="8">
        <f t="shared" si="0"/>
        <v>55</v>
      </c>
      <c r="G5" s="25" t="str">
        <f t="shared" si="3"/>
        <v>0x0037</v>
      </c>
      <c r="H5" s="31" t="s">
        <v>282</v>
      </c>
      <c r="I5" s="29"/>
      <c r="J5" s="1"/>
      <c r="K5" s="1"/>
      <c r="L5" s="1"/>
      <c r="M5" s="1"/>
      <c r="N5" s="1"/>
      <c r="O5" s="1"/>
      <c r="P5" s="1"/>
      <c r="Q5" s="1"/>
      <c r="R5" s="1"/>
      <c r="S5" s="1"/>
      <c r="T5" s="22"/>
    </row>
    <row r="6" spans="1:20" ht="21.75" customHeight="1" x14ac:dyDescent="0.2">
      <c r="A6" s="10" t="s">
        <v>321</v>
      </c>
      <c r="B6" s="89">
        <f>COUNTIF(解密后数据!C:C,解密后分块!A6)</f>
        <v>20</v>
      </c>
      <c r="C6" s="86" t="str">
        <f t="shared" si="4"/>
        <v>0x14</v>
      </c>
      <c r="D6" s="26">
        <f t="shared" si="1"/>
        <v>56</v>
      </c>
      <c r="E6" s="8" t="str">
        <f t="shared" si="2"/>
        <v>0x0038</v>
      </c>
      <c r="F6" s="8">
        <f t="shared" si="0"/>
        <v>75</v>
      </c>
      <c r="G6" s="25" t="str">
        <f t="shared" si="3"/>
        <v>0x004B</v>
      </c>
      <c r="H6" s="31" t="s">
        <v>282</v>
      </c>
      <c r="I6" s="29"/>
      <c r="J6" s="1"/>
      <c r="K6" s="1"/>
      <c r="L6" s="1"/>
      <c r="M6" s="1"/>
      <c r="N6" s="1"/>
      <c r="O6" s="1"/>
      <c r="P6" s="1"/>
      <c r="Q6" s="1"/>
      <c r="R6" s="1"/>
      <c r="S6" s="1"/>
      <c r="T6" s="22"/>
    </row>
    <row r="7" spans="1:20" ht="21.75" customHeight="1" x14ac:dyDescent="0.2">
      <c r="A7" s="10" t="s">
        <v>322</v>
      </c>
      <c r="B7" s="89">
        <f>COUNTIF(解密后数据!C:C,解密后分块!A7)</f>
        <v>96</v>
      </c>
      <c r="C7" s="86" t="str">
        <f t="shared" si="4"/>
        <v>0x60</v>
      </c>
      <c r="D7" s="26">
        <f t="shared" si="1"/>
        <v>76</v>
      </c>
      <c r="E7" s="8" t="str">
        <f t="shared" si="2"/>
        <v>0x004C</v>
      </c>
      <c r="F7" s="8">
        <f t="shared" si="0"/>
        <v>171</v>
      </c>
      <c r="G7" s="25" t="str">
        <f t="shared" si="3"/>
        <v>0x00AB</v>
      </c>
      <c r="H7" s="31" t="s">
        <v>282</v>
      </c>
      <c r="I7" s="29"/>
      <c r="J7" s="1"/>
      <c r="K7" s="1"/>
      <c r="L7" s="1"/>
      <c r="M7" s="1"/>
      <c r="N7" s="1"/>
      <c r="O7" s="1"/>
      <c r="P7" s="1"/>
      <c r="Q7" s="1"/>
      <c r="R7" s="1"/>
      <c r="S7" s="1"/>
      <c r="T7" s="22"/>
    </row>
    <row r="8" spans="1:20" ht="21.75" customHeight="1" x14ac:dyDescent="0.2">
      <c r="A8" s="10" t="s">
        <v>323</v>
      </c>
      <c r="B8" s="89">
        <f>COUNTIF(解密后数据!C:C,解密后分块!A8)</f>
        <v>16</v>
      </c>
      <c r="C8" s="86" t="str">
        <f t="shared" si="4"/>
        <v>0x10</v>
      </c>
      <c r="D8" s="26">
        <f t="shared" ref="D8:D13" si="5">F7+1</f>
        <v>172</v>
      </c>
      <c r="E8" s="8" t="str">
        <f t="shared" ref="E8:E13" si="6">"0x"&amp;DEC2HEX(D8,4)</f>
        <v>0x00AC</v>
      </c>
      <c r="F8" s="8">
        <f t="shared" si="0"/>
        <v>187</v>
      </c>
      <c r="G8" s="25" t="str">
        <f t="shared" ref="G8:G13" si="7">"0x"&amp;DEC2HEX(F8,4)</f>
        <v>0x00BB</v>
      </c>
      <c r="H8" s="31" t="s">
        <v>282</v>
      </c>
      <c r="I8" s="29"/>
      <c r="J8" s="1"/>
      <c r="K8" s="1"/>
      <c r="L8" s="1"/>
      <c r="M8" s="1"/>
      <c r="N8" s="1"/>
      <c r="O8" s="1"/>
      <c r="P8" s="1"/>
      <c r="Q8" s="1"/>
      <c r="R8" s="1"/>
      <c r="S8" s="1"/>
      <c r="T8" s="22"/>
    </row>
    <row r="9" spans="1:20" ht="21.75" customHeight="1" x14ac:dyDescent="0.2">
      <c r="A9" s="10" t="s">
        <v>324</v>
      </c>
      <c r="B9" s="89">
        <f>COUNTIF(解密后数据!C:C,解密后分块!A9)</f>
        <v>32</v>
      </c>
      <c r="C9" s="86" t="str">
        <f t="shared" si="4"/>
        <v>0x20</v>
      </c>
      <c r="D9" s="26">
        <f t="shared" si="5"/>
        <v>188</v>
      </c>
      <c r="E9" s="8" t="str">
        <f t="shared" si="6"/>
        <v>0x00BC</v>
      </c>
      <c r="F9" s="8">
        <f t="shared" si="0"/>
        <v>219</v>
      </c>
      <c r="G9" s="25" t="str">
        <f t="shared" si="7"/>
        <v>0x00DB</v>
      </c>
      <c r="H9" s="31" t="s">
        <v>282</v>
      </c>
      <c r="I9" s="29"/>
      <c r="J9" s="1"/>
      <c r="K9" s="1"/>
      <c r="L9" s="1"/>
      <c r="M9" s="1"/>
      <c r="N9" s="1"/>
      <c r="O9" s="1"/>
      <c r="P9" s="1"/>
      <c r="Q9" s="1"/>
      <c r="R9" s="1"/>
      <c r="S9" s="1"/>
      <c r="T9" s="22"/>
    </row>
    <row r="10" spans="1:20" ht="21.75" customHeight="1" x14ac:dyDescent="0.2">
      <c r="A10" s="10" t="s">
        <v>325</v>
      </c>
      <c r="B10" s="89">
        <f>COUNTIF(解密后数据!C:C,解密后分块!A10)</f>
        <v>216</v>
      </c>
      <c r="C10" s="86" t="str">
        <f t="shared" si="4"/>
        <v>0xD8</v>
      </c>
      <c r="D10" s="26">
        <f t="shared" si="5"/>
        <v>220</v>
      </c>
      <c r="E10" s="8" t="str">
        <f t="shared" si="6"/>
        <v>0x00DC</v>
      </c>
      <c r="F10" s="8">
        <f t="shared" si="0"/>
        <v>435</v>
      </c>
      <c r="G10" s="25" t="str">
        <f t="shared" si="7"/>
        <v>0x01B3</v>
      </c>
      <c r="H10" s="31" t="s">
        <v>282</v>
      </c>
      <c r="I10" s="29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</row>
    <row r="11" spans="1:20" ht="21.75" customHeight="1" x14ac:dyDescent="0.2">
      <c r="A11" s="10" t="s">
        <v>326</v>
      </c>
      <c r="B11" s="89">
        <f>COUNTIF(解密后数据!C:C,解密后分块!A11)</f>
        <v>32</v>
      </c>
      <c r="C11" s="86" t="str">
        <f t="shared" si="4"/>
        <v>0x20</v>
      </c>
      <c r="D11" s="26">
        <f t="shared" si="5"/>
        <v>436</v>
      </c>
      <c r="E11" s="8" t="str">
        <f t="shared" si="6"/>
        <v>0x01B4</v>
      </c>
      <c r="F11" s="8">
        <f t="shared" si="0"/>
        <v>467</v>
      </c>
      <c r="G11" s="25" t="str">
        <f t="shared" si="7"/>
        <v>0x01D3</v>
      </c>
      <c r="H11" s="31" t="s">
        <v>283</v>
      </c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</row>
    <row r="12" spans="1:20" ht="21.75" customHeight="1" x14ac:dyDescent="0.2">
      <c r="A12" s="10" t="s">
        <v>327</v>
      </c>
      <c r="B12" s="89">
        <f>COUNTIF(解密后数据!C:C,解密后分块!A12)</f>
        <v>8</v>
      </c>
      <c r="C12" s="86" t="str">
        <f t="shared" si="4"/>
        <v>0x08</v>
      </c>
      <c r="D12" s="26">
        <f t="shared" si="5"/>
        <v>468</v>
      </c>
      <c r="E12" s="8" t="str">
        <f t="shared" si="6"/>
        <v>0x01D4</v>
      </c>
      <c r="F12" s="8">
        <f t="shared" si="0"/>
        <v>475</v>
      </c>
      <c r="G12" s="25" t="str">
        <f t="shared" si="7"/>
        <v>0x01DB</v>
      </c>
      <c r="H12" s="31" t="s">
        <v>251</v>
      </c>
      <c r="I12" s="24" t="s">
        <v>181</v>
      </c>
      <c r="J12" s="18" t="s">
        <v>182</v>
      </c>
      <c r="K12" s="18" t="s">
        <v>9</v>
      </c>
      <c r="L12" s="18" t="s">
        <v>183</v>
      </c>
      <c r="M12" s="18" t="s">
        <v>184</v>
      </c>
      <c r="N12" s="18" t="s">
        <v>185</v>
      </c>
      <c r="O12" s="18" t="s">
        <v>186</v>
      </c>
      <c r="P12" s="18" t="s">
        <v>187</v>
      </c>
      <c r="Q12" s="1"/>
      <c r="R12" s="1"/>
      <c r="S12" s="1"/>
      <c r="T12" s="22"/>
    </row>
    <row r="13" spans="1:20" ht="21.75" customHeight="1" x14ac:dyDescent="0.2">
      <c r="A13" s="10" t="s">
        <v>329</v>
      </c>
      <c r="B13" s="89">
        <f>COUNTIF(解密后数据!C:C,解密后分块!A13)</f>
        <v>8</v>
      </c>
      <c r="C13" s="86" t="str">
        <f t="shared" si="4"/>
        <v>0x08</v>
      </c>
      <c r="D13" s="26">
        <f t="shared" si="5"/>
        <v>476</v>
      </c>
      <c r="E13" s="8" t="str">
        <f t="shared" si="6"/>
        <v>0x01DC</v>
      </c>
      <c r="F13" s="8">
        <f t="shared" si="0"/>
        <v>483</v>
      </c>
      <c r="G13" s="25" t="str">
        <f t="shared" si="7"/>
        <v>0x01E3</v>
      </c>
      <c r="H13" s="31" t="s">
        <v>192</v>
      </c>
      <c r="I13" s="60" t="s">
        <v>194</v>
      </c>
      <c r="J13" s="60"/>
      <c r="K13" s="61"/>
      <c r="L13" s="1"/>
      <c r="M13" s="62" t="s">
        <v>193</v>
      </c>
      <c r="N13" s="61"/>
      <c r="O13" s="1"/>
      <c r="P13" s="1"/>
      <c r="Q13" s="1"/>
      <c r="R13" s="1"/>
      <c r="S13" s="1"/>
      <c r="T13" s="22"/>
    </row>
    <row r="14" spans="1:20" ht="21.75" customHeight="1" x14ac:dyDescent="0.2">
      <c r="A14" s="10" t="s">
        <v>331</v>
      </c>
      <c r="B14" s="89">
        <f>COUNTIF(解密后数据!C:C,解密后分块!A14)</f>
        <v>36</v>
      </c>
      <c r="C14" s="86" t="str">
        <f t="shared" si="4"/>
        <v>0x24</v>
      </c>
      <c r="D14" s="26">
        <f t="shared" ref="D14:D17" si="8">F13+1</f>
        <v>484</v>
      </c>
      <c r="E14" s="8" t="str">
        <f t="shared" ref="E14:E17" si="9">"0x"&amp;DEC2HEX(D14,4)</f>
        <v>0x01E4</v>
      </c>
      <c r="F14" s="8">
        <f t="shared" ref="F14:F17" si="10">D14+B14-1</f>
        <v>519</v>
      </c>
      <c r="G14" s="25" t="str">
        <f t="shared" ref="G14:G17" si="11">"0x"&amp;DEC2HEX(F14,4)</f>
        <v>0x0207</v>
      </c>
      <c r="H14" s="31" t="s">
        <v>286</v>
      </c>
      <c r="I14" s="29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</row>
    <row r="15" spans="1:20" ht="21.75" customHeight="1" x14ac:dyDescent="0.2">
      <c r="A15" s="10" t="s">
        <v>333</v>
      </c>
      <c r="B15" s="89">
        <f>COUNTIF(解密后数据!C:C,解密后分块!A15)</f>
        <v>12</v>
      </c>
      <c r="C15" s="86" t="str">
        <f t="shared" si="4"/>
        <v>0x0C</v>
      </c>
      <c r="D15" s="26">
        <f t="shared" si="8"/>
        <v>520</v>
      </c>
      <c r="E15" s="8" t="str">
        <f t="shared" si="9"/>
        <v>0x0208</v>
      </c>
      <c r="F15" s="8">
        <f t="shared" si="10"/>
        <v>531</v>
      </c>
      <c r="G15" s="25" t="str">
        <f t="shared" si="11"/>
        <v>0x0213</v>
      </c>
      <c r="H15" s="31" t="s">
        <v>285</v>
      </c>
      <c r="I15" s="24" t="s">
        <v>225</v>
      </c>
      <c r="J15" s="18" t="s">
        <v>226</v>
      </c>
      <c r="K15" s="18" t="s">
        <v>227</v>
      </c>
      <c r="L15" s="18" t="s">
        <v>228</v>
      </c>
      <c r="M15" s="58" t="s">
        <v>229</v>
      </c>
      <c r="N15" s="66"/>
      <c r="O15" s="66"/>
      <c r="P15" s="59"/>
      <c r="Q15" s="58" t="s">
        <v>230</v>
      </c>
      <c r="R15" s="59"/>
      <c r="S15" s="58" t="s">
        <v>231</v>
      </c>
      <c r="T15" s="67"/>
    </row>
    <row r="16" spans="1:20" ht="21.75" customHeight="1" x14ac:dyDescent="0.2">
      <c r="A16" s="10" t="s">
        <v>328</v>
      </c>
      <c r="B16" s="89">
        <f>COUNTIF(解密后数据!C:C,解密后分块!A16)</f>
        <v>8</v>
      </c>
      <c r="C16" s="86" t="str">
        <f t="shared" si="4"/>
        <v>0x08</v>
      </c>
      <c r="D16" s="26">
        <f>F15+1</f>
        <v>532</v>
      </c>
      <c r="E16" s="8" t="str">
        <f t="shared" si="9"/>
        <v>0x0214</v>
      </c>
      <c r="F16" s="8">
        <f t="shared" si="10"/>
        <v>539</v>
      </c>
      <c r="G16" s="25" t="str">
        <f t="shared" si="11"/>
        <v>0x021B</v>
      </c>
      <c r="H16" s="31" t="s">
        <v>251</v>
      </c>
      <c r="I16" s="24" t="s">
        <v>233</v>
      </c>
      <c r="J16" s="18" t="s">
        <v>235</v>
      </c>
      <c r="K16" s="18" t="s">
        <v>237</v>
      </c>
      <c r="L16" s="18" t="s">
        <v>239</v>
      </c>
      <c r="M16" s="18" t="s">
        <v>240</v>
      </c>
      <c r="N16" s="18" t="s">
        <v>241</v>
      </c>
      <c r="O16" s="58" t="s">
        <v>231</v>
      </c>
      <c r="P16" s="59"/>
      <c r="Q16" s="1"/>
      <c r="R16" s="1"/>
      <c r="S16" s="1"/>
      <c r="T16" s="22"/>
    </row>
    <row r="17" spans="1:20" ht="21.75" customHeight="1" thickBot="1" x14ac:dyDescent="0.25">
      <c r="A17" s="11" t="s">
        <v>334</v>
      </c>
      <c r="B17" s="90">
        <f>COUNTIF(解密后数据!C:C,解密后分块!A17)</f>
        <v>32</v>
      </c>
      <c r="C17" s="87" t="str">
        <f>"0x"&amp;DEC2HEX(B17,2)</f>
        <v>0x20</v>
      </c>
      <c r="D17" s="27">
        <f t="shared" si="8"/>
        <v>540</v>
      </c>
      <c r="E17" s="13" t="str">
        <f t="shared" si="9"/>
        <v>0x021C</v>
      </c>
      <c r="F17" s="13">
        <f t="shared" si="10"/>
        <v>571</v>
      </c>
      <c r="G17" s="28" t="str">
        <f t="shared" si="11"/>
        <v>0x023B</v>
      </c>
      <c r="H17" s="32" t="s">
        <v>287</v>
      </c>
      <c r="I17" s="30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23"/>
    </row>
  </sheetData>
  <mergeCells count="12">
    <mergeCell ref="D1:E1"/>
    <mergeCell ref="F1:G1"/>
    <mergeCell ref="B1:C1"/>
    <mergeCell ref="A1:A2"/>
    <mergeCell ref="H1:H2"/>
    <mergeCell ref="O16:P16"/>
    <mergeCell ref="I13:K13"/>
    <mergeCell ref="M13:N13"/>
    <mergeCell ref="I1:T1"/>
    <mergeCell ref="M15:P15"/>
    <mergeCell ref="Q15:R15"/>
    <mergeCell ref="S15:T15"/>
  </mergeCells>
  <phoneticPr fontId="4" type="noConversion"/>
  <pageMargins left="0.25" right="0.25" top="0.75" bottom="0.75" header="0.3" footer="0.3"/>
  <pageSetup paperSize="9" scale="98" fitToHeight="0" orientation="landscape" r:id="rId1"/>
  <ignoredErrors>
    <ignoredError sqref="D16:D17 F16:F17 F3:F15 D4:D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26" sqref="B26"/>
    </sheetView>
  </sheetViews>
  <sheetFormatPr defaultRowHeight="14.25" x14ac:dyDescent="0.2"/>
  <cols>
    <col min="2" max="2" width="89.125" bestFit="1" customWidth="1"/>
    <col min="3" max="3" width="8.5" bestFit="1" customWidth="1"/>
    <col min="4" max="4" width="5.5" bestFit="1" customWidth="1"/>
    <col min="5" max="5" width="6.5" bestFit="1" customWidth="1"/>
    <col min="6" max="6" width="8.5" bestFit="1" customWidth="1"/>
    <col min="7" max="7" width="5.5" bestFit="1" customWidth="1"/>
    <col min="8" max="8" width="6.5" bestFit="1" customWidth="1"/>
  </cols>
  <sheetData>
    <row r="1" spans="1:8" x14ac:dyDescent="0.2">
      <c r="A1" s="79" t="s">
        <v>309</v>
      </c>
      <c r="B1" s="51" t="s">
        <v>289</v>
      </c>
      <c r="C1" s="49"/>
      <c r="D1" s="46"/>
      <c r="E1" s="47"/>
      <c r="F1" s="49"/>
      <c r="G1" s="46"/>
      <c r="H1" s="47"/>
    </row>
    <row r="2" spans="1:8" x14ac:dyDescent="0.2">
      <c r="A2" s="80"/>
      <c r="B2" s="52" t="s">
        <v>290</v>
      </c>
      <c r="C2" s="43"/>
      <c r="D2" s="44"/>
      <c r="E2" s="22"/>
      <c r="F2" s="43"/>
      <c r="G2" s="44"/>
      <c r="H2" s="22"/>
    </row>
    <row r="3" spans="1:8" x14ac:dyDescent="0.2">
      <c r="A3" s="80"/>
      <c r="B3" s="52" t="s">
        <v>291</v>
      </c>
      <c r="C3" s="43"/>
      <c r="D3" s="44"/>
      <c r="E3" s="22"/>
      <c r="F3" s="43"/>
      <c r="G3" s="44"/>
      <c r="H3" s="22"/>
    </row>
    <row r="4" spans="1:8" x14ac:dyDescent="0.2">
      <c r="A4" s="80"/>
      <c r="B4" s="52" t="s">
        <v>292</v>
      </c>
      <c r="C4" s="43"/>
      <c r="D4" s="44"/>
      <c r="E4" s="22"/>
      <c r="F4" s="43"/>
      <c r="G4" s="44"/>
      <c r="H4" s="22"/>
    </row>
    <row r="5" spans="1:8" x14ac:dyDescent="0.2">
      <c r="A5" s="80"/>
      <c r="B5" s="52" t="s">
        <v>293</v>
      </c>
      <c r="C5" s="43"/>
      <c r="D5" s="44"/>
      <c r="E5" s="22"/>
      <c r="F5" s="43"/>
      <c r="G5" s="44"/>
      <c r="H5" s="22"/>
    </row>
    <row r="6" spans="1:8" x14ac:dyDescent="0.2">
      <c r="A6" s="80"/>
      <c r="B6" s="52" t="s">
        <v>294</v>
      </c>
      <c r="C6" s="43"/>
      <c r="D6" s="44"/>
      <c r="E6" s="22"/>
      <c r="F6" s="43"/>
      <c r="G6" s="44"/>
      <c r="H6" s="22"/>
    </row>
    <row r="7" spans="1:8" x14ac:dyDescent="0.2">
      <c r="A7" s="80"/>
      <c r="B7" s="52" t="s">
        <v>295</v>
      </c>
      <c r="C7" s="43"/>
      <c r="D7" s="44"/>
      <c r="E7" s="22"/>
      <c r="F7" s="43"/>
      <c r="G7" s="44"/>
      <c r="H7" s="22"/>
    </row>
    <row r="8" spans="1:8" ht="15" thickBot="1" x14ac:dyDescent="0.25">
      <c r="A8" s="80"/>
      <c r="B8" s="53" t="s">
        <v>296</v>
      </c>
      <c r="C8" s="50"/>
      <c r="D8" s="45"/>
      <c r="E8" s="48"/>
      <c r="F8" s="50"/>
      <c r="G8" s="45"/>
      <c r="H8" s="48"/>
    </row>
    <row r="9" spans="1:8" x14ac:dyDescent="0.2">
      <c r="A9" s="75" t="s">
        <v>311</v>
      </c>
      <c r="B9" s="51" t="s">
        <v>297</v>
      </c>
      <c r="C9" s="49"/>
      <c r="D9" s="46"/>
      <c r="E9" s="47"/>
      <c r="F9" s="49"/>
      <c r="G9" s="46"/>
      <c r="H9" s="47"/>
    </row>
    <row r="10" spans="1:8" x14ac:dyDescent="0.2">
      <c r="A10" s="76"/>
      <c r="B10" s="52" t="s">
        <v>298</v>
      </c>
      <c r="C10" s="43"/>
      <c r="D10" s="44"/>
      <c r="E10" s="22"/>
      <c r="F10" s="43"/>
      <c r="G10" s="44"/>
      <c r="H10" s="22"/>
    </row>
    <row r="11" spans="1:8" x14ac:dyDescent="0.2">
      <c r="A11" s="76"/>
      <c r="B11" s="52" t="s">
        <v>299</v>
      </c>
      <c r="C11" s="43"/>
      <c r="D11" s="44"/>
      <c r="E11" s="22"/>
      <c r="F11" s="43"/>
      <c r="G11" s="44"/>
      <c r="H11" s="22"/>
    </row>
    <row r="12" spans="1:8" x14ac:dyDescent="0.2">
      <c r="A12" s="76"/>
      <c r="B12" s="52" t="s">
        <v>312</v>
      </c>
      <c r="C12" s="43"/>
      <c r="D12" s="44"/>
      <c r="E12" s="22"/>
      <c r="F12" s="43"/>
      <c r="G12" s="44"/>
      <c r="H12" s="22"/>
    </row>
    <row r="13" spans="1:8" x14ac:dyDescent="0.2">
      <c r="A13" s="76"/>
      <c r="B13" s="52" t="s">
        <v>300</v>
      </c>
      <c r="C13" s="43"/>
      <c r="D13" s="44"/>
      <c r="E13" s="22"/>
      <c r="F13" s="43"/>
      <c r="G13" s="44"/>
      <c r="H13" s="22"/>
    </row>
    <row r="14" spans="1:8" x14ac:dyDescent="0.2">
      <c r="A14" s="76"/>
      <c r="B14" s="52" t="s">
        <v>301</v>
      </c>
      <c r="C14" s="43"/>
      <c r="D14" s="44"/>
      <c r="E14" s="22"/>
      <c r="F14" s="43"/>
      <c r="G14" s="44"/>
      <c r="H14" s="22"/>
    </row>
    <row r="15" spans="1:8" x14ac:dyDescent="0.2">
      <c r="A15" s="76"/>
      <c r="B15" s="52" t="s">
        <v>302</v>
      </c>
      <c r="C15" s="43"/>
      <c r="D15" s="44"/>
      <c r="E15" s="22"/>
      <c r="F15" s="43"/>
      <c r="G15" s="44"/>
      <c r="H15" s="22"/>
    </row>
    <row r="16" spans="1:8" x14ac:dyDescent="0.2">
      <c r="A16" s="76"/>
      <c r="B16" s="52" t="s">
        <v>303</v>
      </c>
      <c r="C16" s="43"/>
      <c r="D16" s="44"/>
      <c r="E16" s="22"/>
      <c r="F16" s="43"/>
      <c r="G16" s="44"/>
      <c r="H16" s="22"/>
    </row>
    <row r="17" spans="1:8" ht="15" thickBot="1" x14ac:dyDescent="0.25">
      <c r="A17" s="77"/>
      <c r="B17" s="54" t="s">
        <v>304</v>
      </c>
      <c r="C17" s="50"/>
      <c r="D17" s="45"/>
      <c r="E17" s="48"/>
      <c r="F17" s="50"/>
      <c r="G17" s="45"/>
      <c r="H17" s="48"/>
    </row>
    <row r="18" spans="1:8" x14ac:dyDescent="0.2">
      <c r="A18" s="78" t="s">
        <v>310</v>
      </c>
      <c r="B18" s="55" t="s">
        <v>305</v>
      </c>
      <c r="C18" s="81" t="s">
        <v>316</v>
      </c>
      <c r="D18" s="82"/>
      <c r="E18" s="83"/>
      <c r="F18" s="81" t="s">
        <v>317</v>
      </c>
      <c r="G18" s="82"/>
      <c r="H18" s="83"/>
    </row>
    <row r="19" spans="1:8" x14ac:dyDescent="0.2">
      <c r="A19" s="76"/>
      <c r="B19" s="56" t="s">
        <v>306</v>
      </c>
      <c r="C19" s="26" t="str">
        <f>LEFT(C18,7)</f>
        <v>0010001</v>
      </c>
      <c r="D19" s="8" t="str">
        <f>MID(C18,8,4)</f>
        <v>0001</v>
      </c>
      <c r="E19" s="25" t="str">
        <f>RIGHT(C18,5)</f>
        <v>01111</v>
      </c>
      <c r="F19" s="26" t="str">
        <f>LEFT(F18,7)</f>
        <v>0001111</v>
      </c>
      <c r="G19" s="8" t="str">
        <f>MID(F18,8,4)</f>
        <v>0101</v>
      </c>
      <c r="H19" s="25" t="str">
        <f>RIGHT(F18,5)</f>
        <v>01100</v>
      </c>
    </row>
    <row r="20" spans="1:8" ht="15" thickBot="1" x14ac:dyDescent="0.25">
      <c r="A20" s="77"/>
      <c r="B20" s="57" t="s">
        <v>315</v>
      </c>
      <c r="C20" s="27">
        <f t="shared" ref="C20:H20" si="0">BIN2DEC(C19)</f>
        <v>17</v>
      </c>
      <c r="D20" s="13">
        <f t="shared" si="0"/>
        <v>1</v>
      </c>
      <c r="E20" s="28">
        <f t="shared" si="0"/>
        <v>15</v>
      </c>
      <c r="F20" s="27">
        <f t="shared" si="0"/>
        <v>15</v>
      </c>
      <c r="G20" s="13">
        <f t="shared" si="0"/>
        <v>5</v>
      </c>
      <c r="H20" s="28">
        <f t="shared" si="0"/>
        <v>12</v>
      </c>
    </row>
  </sheetData>
  <mergeCells count="5">
    <mergeCell ref="A9:A17"/>
    <mergeCell ref="A18:A20"/>
    <mergeCell ref="A1:A8"/>
    <mergeCell ref="C18:E18"/>
    <mergeCell ref="F18:H18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5" sqref="E15"/>
    </sheetView>
  </sheetViews>
  <sheetFormatPr defaultRowHeight="19.5" customHeight="1" x14ac:dyDescent="0.2"/>
  <cols>
    <col min="1" max="1" width="11.125" style="3" customWidth="1"/>
    <col min="2" max="16384" width="9" style="3"/>
  </cols>
  <sheetData>
    <row r="1" spans="1:5" ht="19.5" customHeight="1" x14ac:dyDescent="0.2">
      <c r="A1" s="5" t="s">
        <v>143</v>
      </c>
      <c r="B1" s="5">
        <v>0</v>
      </c>
      <c r="C1" s="5">
        <v>1</v>
      </c>
      <c r="D1" s="5">
        <v>2</v>
      </c>
      <c r="E1" s="5">
        <v>3</v>
      </c>
    </row>
    <row r="2" spans="1:5" ht="19.5" customHeight="1" x14ac:dyDescent="0.2">
      <c r="A2" s="5" t="s">
        <v>144</v>
      </c>
      <c r="B2" s="9" t="s">
        <v>191</v>
      </c>
      <c r="C2" s="9" t="s">
        <v>188</v>
      </c>
      <c r="D2" s="9" t="s">
        <v>189</v>
      </c>
      <c r="E2" s="9" t="s">
        <v>190</v>
      </c>
    </row>
    <row r="3" spans="1:5" ht="19.5" customHeight="1" x14ac:dyDescent="0.2">
      <c r="A3" s="5" t="s">
        <v>145</v>
      </c>
      <c r="B3" s="5">
        <f>HEX2DEC(RIGHT(B2,2))</f>
        <v>136</v>
      </c>
      <c r="C3" s="5">
        <f t="shared" ref="C3:E3" si="0">HEX2DEC(RIGHT(C2,2))</f>
        <v>4</v>
      </c>
      <c r="D3" s="5">
        <f t="shared" si="0"/>
        <v>182</v>
      </c>
      <c r="E3" s="5">
        <f t="shared" si="0"/>
        <v>131</v>
      </c>
    </row>
    <row r="4" spans="1:5" ht="19.5" customHeight="1" x14ac:dyDescent="0.2">
      <c r="A4" s="5" t="s">
        <v>146</v>
      </c>
      <c r="B4" s="5" t="s">
        <v>102</v>
      </c>
      <c r="C4" s="5">
        <f>_xlfn.BITXOR(B3,C3)</f>
        <v>140</v>
      </c>
      <c r="D4" s="5">
        <f>_xlfn.BITXOR(C4,D3)</f>
        <v>58</v>
      </c>
      <c r="E4" s="5">
        <f>_xlfn.BITXOR(D4,E3)</f>
        <v>185</v>
      </c>
    </row>
    <row r="5" spans="1:5" ht="19.5" customHeight="1" x14ac:dyDescent="0.2">
      <c r="A5" s="5" t="s">
        <v>147</v>
      </c>
      <c r="B5" s="5"/>
      <c r="C5" s="5" t="str">
        <f>"0x"&amp;DEC2HEX(C4)</f>
        <v>0x8C</v>
      </c>
      <c r="D5" s="5" t="str">
        <f t="shared" ref="D5:E5" si="1">"0x"&amp;DEC2HEX(D4)</f>
        <v>0x3A</v>
      </c>
      <c r="E5" s="5" t="str">
        <f t="shared" si="1"/>
        <v>0xB9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解密后数据</vt:lpstr>
      <vt:lpstr>解密后分块</vt:lpstr>
      <vt:lpstr>算法</vt:lpstr>
      <vt:lpstr>异或计算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jiaolei</cp:lastModifiedBy>
  <cp:lastPrinted>2018-01-30T01:10:14Z</cp:lastPrinted>
  <dcterms:created xsi:type="dcterms:W3CDTF">2017-11-29T07:48:34Z</dcterms:created>
  <dcterms:modified xsi:type="dcterms:W3CDTF">2018-01-30T03:10:33Z</dcterms:modified>
</cp:coreProperties>
</file>