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726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xlnm._FilterDatabase" localSheetId="0" hidden="1">Sheet1!$A$1:$J$75</definedName>
  </definedNames>
  <calcPr calcId="171027"/>
</workbook>
</file>

<file path=xl/calcChain.xml><?xml version="1.0" encoding="utf-8"?>
<calcChain xmlns="http://schemas.openxmlformats.org/spreadsheetml/2006/main">
  <c r="J89" i="1" l="1"/>
  <c r="J90" i="1"/>
  <c r="E89" i="1"/>
  <c r="I89" i="1" s="1"/>
  <c r="E90" i="1"/>
  <c r="L90" i="1" s="1"/>
  <c r="E88" i="1"/>
  <c r="K88" i="1" s="1"/>
  <c r="J88" i="1"/>
  <c r="E87" i="1"/>
  <c r="K87" i="1" s="1"/>
  <c r="J87" i="1"/>
  <c r="L88" i="1" l="1"/>
  <c r="K90" i="1"/>
  <c r="I88" i="1"/>
  <c r="I90" i="1"/>
  <c r="L89" i="1"/>
  <c r="K89" i="1"/>
  <c r="L87" i="1"/>
  <c r="I87" i="1"/>
  <c r="E82" i="1"/>
  <c r="K82" i="1" s="1"/>
  <c r="E83" i="1"/>
  <c r="L83" i="1" s="1"/>
  <c r="E84" i="1"/>
  <c r="I84" i="1" s="1"/>
  <c r="E85" i="1"/>
  <c r="L85" i="1" s="1"/>
  <c r="E86" i="1"/>
  <c r="K86" i="1" s="1"/>
  <c r="J86" i="1"/>
  <c r="J85" i="1"/>
  <c r="J84" i="1"/>
  <c r="J83" i="1"/>
  <c r="J82" i="1"/>
  <c r="E81" i="1"/>
  <c r="K81" i="1" s="1"/>
  <c r="J81" i="1"/>
  <c r="E80" i="1"/>
  <c r="K80" i="1" s="1"/>
  <c r="J80" i="1"/>
  <c r="E79" i="1"/>
  <c r="K79" i="1" s="1"/>
  <c r="J79" i="1"/>
  <c r="E78" i="1"/>
  <c r="K78" i="1" s="1"/>
  <c r="J78" i="1"/>
  <c r="E77" i="1"/>
  <c r="K77" i="1" s="1"/>
  <c r="J77" i="1"/>
  <c r="E76" i="1"/>
  <c r="K76" i="1" s="1"/>
  <c r="J76" i="1"/>
  <c r="K83" i="1" l="1"/>
  <c r="K85" i="1"/>
  <c r="L86" i="1"/>
  <c r="I86" i="1"/>
  <c r="L84" i="1"/>
  <c r="K84" i="1"/>
  <c r="I79" i="1"/>
  <c r="I78" i="1"/>
  <c r="I85" i="1"/>
  <c r="I83" i="1"/>
  <c r="L81" i="1"/>
  <c r="I81" i="1"/>
  <c r="L82" i="1"/>
  <c r="I77" i="1"/>
  <c r="I80" i="1"/>
  <c r="I82" i="1"/>
  <c r="L77" i="1"/>
  <c r="L79" i="1"/>
  <c r="L78" i="1"/>
  <c r="L80" i="1"/>
  <c r="I76" i="1"/>
  <c r="L76" i="1"/>
  <c r="J4" i="1"/>
  <c r="E4" i="1"/>
  <c r="L4" i="1" s="1"/>
  <c r="I4" i="1" l="1"/>
  <c r="K4" i="1"/>
  <c r="E56" i="1"/>
  <c r="E57" i="1"/>
  <c r="I57" i="1" s="1"/>
  <c r="E58" i="1"/>
  <c r="L58" i="1" s="1"/>
  <c r="E59" i="1"/>
  <c r="L59" i="1" s="1"/>
  <c r="E60" i="1"/>
  <c r="I60" i="1" s="1"/>
  <c r="E61" i="1"/>
  <c r="I61" i="1" s="1"/>
  <c r="E62" i="1"/>
  <c r="L62" i="1" s="1"/>
  <c r="E63" i="1"/>
  <c r="E64" i="1"/>
  <c r="E65" i="1"/>
  <c r="I65" i="1" s="1"/>
  <c r="E66" i="1"/>
  <c r="L66" i="1" s="1"/>
  <c r="E67" i="1"/>
  <c r="E68" i="1"/>
  <c r="I68" i="1" s="1"/>
  <c r="E69" i="1"/>
  <c r="I69" i="1" s="1"/>
  <c r="E70" i="1"/>
  <c r="L70" i="1" s="1"/>
  <c r="E71" i="1"/>
  <c r="I71" i="1" s="1"/>
  <c r="E72" i="1"/>
  <c r="E73" i="1"/>
  <c r="I73" i="1" s="1"/>
  <c r="E74" i="1"/>
  <c r="L74" i="1" s="1"/>
  <c r="E75" i="1"/>
  <c r="L75" i="1" s="1"/>
  <c r="J54" i="1"/>
  <c r="J55" i="1"/>
  <c r="I56" i="1"/>
  <c r="J56" i="1"/>
  <c r="J57" i="1"/>
  <c r="J58" i="1"/>
  <c r="J59" i="1"/>
  <c r="J60" i="1"/>
  <c r="J61" i="1"/>
  <c r="J62" i="1"/>
  <c r="J63" i="1"/>
  <c r="I64" i="1"/>
  <c r="J64" i="1"/>
  <c r="J65" i="1"/>
  <c r="J66" i="1"/>
  <c r="J67" i="1"/>
  <c r="J68" i="1"/>
  <c r="J69" i="1"/>
  <c r="J70" i="1"/>
  <c r="J71" i="1"/>
  <c r="I72" i="1"/>
  <c r="J72" i="1"/>
  <c r="J73" i="1"/>
  <c r="J74" i="1"/>
  <c r="J75" i="1"/>
  <c r="E55" i="1"/>
  <c r="L55" i="1" s="1"/>
  <c r="E45" i="1"/>
  <c r="J45" i="1"/>
  <c r="J42" i="1"/>
  <c r="J43" i="1"/>
  <c r="J44" i="1"/>
  <c r="J46" i="1"/>
  <c r="J47" i="1"/>
  <c r="J48" i="1"/>
  <c r="J49" i="1"/>
  <c r="J50" i="1"/>
  <c r="J51" i="1"/>
  <c r="J52" i="1"/>
  <c r="J53" i="1"/>
  <c r="E46" i="1"/>
  <c r="L46" i="1" s="1"/>
  <c r="E47" i="1"/>
  <c r="L47" i="1" s="1"/>
  <c r="E48" i="1"/>
  <c r="L48" i="1" s="1"/>
  <c r="E49" i="1"/>
  <c r="L49" i="1" s="1"/>
  <c r="E50" i="1"/>
  <c r="L50" i="1" s="1"/>
  <c r="E51" i="1"/>
  <c r="L51" i="1" s="1"/>
  <c r="E52" i="1"/>
  <c r="L52" i="1" s="1"/>
  <c r="E53" i="1"/>
  <c r="L53" i="1" s="1"/>
  <c r="E54" i="1"/>
  <c r="L54" i="1" s="1"/>
  <c r="J2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3" i="1"/>
  <c r="E28" i="1"/>
  <c r="L28" i="1" s="1"/>
  <c r="E35" i="1"/>
  <c r="L35" i="1" s="1"/>
  <c r="E36" i="1"/>
  <c r="L36" i="1" s="1"/>
  <c r="E37" i="1"/>
  <c r="L37" i="1" s="1"/>
  <c r="E38" i="1"/>
  <c r="L38" i="1" s="1"/>
  <c r="E39" i="1"/>
  <c r="L39" i="1" s="1"/>
  <c r="E40" i="1"/>
  <c r="L40" i="1" s="1"/>
  <c r="E41" i="1"/>
  <c r="L41" i="1" s="1"/>
  <c r="E42" i="1"/>
  <c r="L42" i="1" s="1"/>
  <c r="E43" i="1"/>
  <c r="L43" i="1" s="1"/>
  <c r="E44" i="1"/>
  <c r="L44" i="1" s="1"/>
  <c r="E26" i="1"/>
  <c r="L26" i="1" s="1"/>
  <c r="E27" i="1"/>
  <c r="L27" i="1" s="1"/>
  <c r="E29" i="1"/>
  <c r="L29" i="1" s="1"/>
  <c r="E30" i="1"/>
  <c r="L30" i="1" s="1"/>
  <c r="E31" i="1"/>
  <c r="L31" i="1" s="1"/>
  <c r="E32" i="1"/>
  <c r="L32" i="1" s="1"/>
  <c r="E33" i="1"/>
  <c r="L33" i="1" s="1"/>
  <c r="E34" i="1"/>
  <c r="L34" i="1" s="1"/>
  <c r="E8" i="1"/>
  <c r="L8" i="1" s="1"/>
  <c r="E2" i="1"/>
  <c r="L2" i="1" s="1"/>
  <c r="E5" i="1"/>
  <c r="L5" i="1" s="1"/>
  <c r="E6" i="1"/>
  <c r="L6" i="1" s="1"/>
  <c r="E7" i="1"/>
  <c r="L7" i="1" s="1"/>
  <c r="E9" i="1"/>
  <c r="L9" i="1" s="1"/>
  <c r="E10" i="1"/>
  <c r="L10" i="1" s="1"/>
  <c r="E11" i="1"/>
  <c r="L11" i="1" s="1"/>
  <c r="E12" i="1"/>
  <c r="L12" i="1" s="1"/>
  <c r="E13" i="1"/>
  <c r="L13" i="1" s="1"/>
  <c r="E14" i="1"/>
  <c r="L14" i="1" s="1"/>
  <c r="E15" i="1"/>
  <c r="L15" i="1" s="1"/>
  <c r="E16" i="1"/>
  <c r="L16" i="1" s="1"/>
  <c r="E17" i="1"/>
  <c r="L17" i="1" s="1"/>
  <c r="E18" i="1"/>
  <c r="L18" i="1" s="1"/>
  <c r="E19" i="1"/>
  <c r="L19" i="1" s="1"/>
  <c r="E20" i="1"/>
  <c r="L20" i="1" s="1"/>
  <c r="E21" i="1"/>
  <c r="L21" i="1" s="1"/>
  <c r="E22" i="1"/>
  <c r="L22" i="1" s="1"/>
  <c r="E23" i="1"/>
  <c r="L23" i="1" s="1"/>
  <c r="E24" i="1"/>
  <c r="L24" i="1" s="1"/>
  <c r="E25" i="1"/>
  <c r="L25" i="1" s="1"/>
  <c r="E3" i="1"/>
  <c r="L3" i="1" s="1"/>
  <c r="K73" i="1" l="1"/>
  <c r="L73" i="1"/>
  <c r="K69" i="1"/>
  <c r="L69" i="1"/>
  <c r="K65" i="1"/>
  <c r="L65" i="1"/>
  <c r="K61" i="1"/>
  <c r="L61" i="1"/>
  <c r="K57" i="1"/>
  <c r="L57" i="1"/>
  <c r="K72" i="1"/>
  <c r="L72" i="1"/>
  <c r="K68" i="1"/>
  <c r="L68" i="1"/>
  <c r="K64" i="1"/>
  <c r="L64" i="1"/>
  <c r="K60" i="1"/>
  <c r="L60" i="1"/>
  <c r="K56" i="1"/>
  <c r="L56" i="1"/>
  <c r="K71" i="1"/>
  <c r="L71" i="1"/>
  <c r="K67" i="1"/>
  <c r="L67" i="1"/>
  <c r="K63" i="1"/>
  <c r="L63" i="1"/>
  <c r="K45" i="1"/>
  <c r="L45" i="1"/>
  <c r="I22" i="1"/>
  <c r="K22" i="1"/>
  <c r="I14" i="1"/>
  <c r="K14" i="1"/>
  <c r="I5" i="1"/>
  <c r="K5" i="1"/>
  <c r="I29" i="1"/>
  <c r="K29" i="1"/>
  <c r="I39" i="1"/>
  <c r="K39" i="1"/>
  <c r="I51" i="1"/>
  <c r="K51" i="1"/>
  <c r="I24" i="1"/>
  <c r="K24" i="1"/>
  <c r="I20" i="1"/>
  <c r="K20" i="1"/>
  <c r="I16" i="1"/>
  <c r="K16" i="1"/>
  <c r="I12" i="1"/>
  <c r="K12" i="1"/>
  <c r="I7" i="1"/>
  <c r="K7" i="1"/>
  <c r="I41" i="1"/>
  <c r="K41" i="1"/>
  <c r="I49" i="1"/>
  <c r="K49" i="1"/>
  <c r="I63" i="1"/>
  <c r="I8" i="1"/>
  <c r="K8" i="1"/>
  <c r="I31" i="1"/>
  <c r="K31" i="1"/>
  <c r="I26" i="1"/>
  <c r="K26" i="1"/>
  <c r="I37" i="1"/>
  <c r="K37" i="1"/>
  <c r="I53" i="1"/>
  <c r="K53" i="1"/>
  <c r="I23" i="1"/>
  <c r="K23" i="1"/>
  <c r="I19" i="1"/>
  <c r="K19" i="1"/>
  <c r="I15" i="1"/>
  <c r="K15" i="1"/>
  <c r="I11" i="1"/>
  <c r="K11" i="1"/>
  <c r="I6" i="1"/>
  <c r="K6" i="1"/>
  <c r="I34" i="1"/>
  <c r="K34" i="1"/>
  <c r="I30" i="1"/>
  <c r="K30" i="1"/>
  <c r="I44" i="1"/>
  <c r="K44" i="1"/>
  <c r="I40" i="1"/>
  <c r="K40" i="1"/>
  <c r="I36" i="1"/>
  <c r="K36" i="1"/>
  <c r="I52" i="1"/>
  <c r="K52" i="1"/>
  <c r="I48" i="1"/>
  <c r="K48" i="1"/>
  <c r="I45" i="1"/>
  <c r="I67" i="1"/>
  <c r="I18" i="1"/>
  <c r="K18" i="1"/>
  <c r="I10" i="1"/>
  <c r="K10" i="1"/>
  <c r="I33" i="1"/>
  <c r="K33" i="1"/>
  <c r="I43" i="1"/>
  <c r="K43" i="1"/>
  <c r="I35" i="1"/>
  <c r="K35" i="1"/>
  <c r="I47" i="1"/>
  <c r="K47" i="1"/>
  <c r="I55" i="1"/>
  <c r="K55" i="1"/>
  <c r="I75" i="1"/>
  <c r="K75" i="1"/>
  <c r="I59" i="1"/>
  <c r="K59" i="1"/>
  <c r="I25" i="1"/>
  <c r="K25" i="1"/>
  <c r="I21" i="1"/>
  <c r="K21" i="1"/>
  <c r="I17" i="1"/>
  <c r="K17" i="1"/>
  <c r="I13" i="1"/>
  <c r="K13" i="1"/>
  <c r="I9" i="1"/>
  <c r="K9" i="1"/>
  <c r="I32" i="1"/>
  <c r="K32" i="1"/>
  <c r="I27" i="1"/>
  <c r="K27" i="1"/>
  <c r="I42" i="1"/>
  <c r="K42" i="1"/>
  <c r="I38" i="1"/>
  <c r="K38" i="1"/>
  <c r="I28" i="1"/>
  <c r="K28" i="1"/>
  <c r="I54" i="1"/>
  <c r="K54" i="1"/>
  <c r="I50" i="1"/>
  <c r="K50" i="1"/>
  <c r="I46" i="1"/>
  <c r="K46" i="1"/>
  <c r="I74" i="1"/>
  <c r="K74" i="1"/>
  <c r="I70" i="1"/>
  <c r="K70" i="1"/>
  <c r="I66" i="1"/>
  <c r="K66" i="1"/>
  <c r="I62" i="1"/>
  <c r="K62" i="1"/>
  <c r="I58" i="1"/>
  <c r="K58" i="1"/>
  <c r="I2" i="1"/>
  <c r="K2" i="1"/>
  <c r="I3" i="1"/>
  <c r="K3" i="1"/>
</calcChain>
</file>

<file path=xl/sharedStrings.xml><?xml version="1.0" encoding="utf-8"?>
<sst xmlns="http://schemas.openxmlformats.org/spreadsheetml/2006/main" count="457" uniqueCount="279">
  <si>
    <t>简体中文</t>
  </si>
  <si>
    <t>Rom名称</t>
  </si>
  <si>
    <t>游戏名称标识</t>
  </si>
  <si>
    <t>游戏识别码</t>
  </si>
  <si>
    <t>游戏类型</t>
  </si>
  <si>
    <t>Rom体积</t>
  </si>
  <si>
    <t>打开</t>
  </si>
  <si>
    <t>返回</t>
  </si>
  <si>
    <t>存档文件</t>
  </si>
  <si>
    <t>游戏名称</t>
  </si>
  <si>
    <t>存档全路径</t>
  </si>
  <si>
    <t>标识字符串偏移量</t>
  </si>
  <si>
    <t>版本</t>
  </si>
  <si>
    <t>存档格数</t>
  </si>
  <si>
    <t>是否为标准存档</t>
  </si>
  <si>
    <t>标识字符串</t>
  </si>
  <si>
    <t>类型</t>
  </si>
  <si>
    <t>返 回</t>
  </si>
  <si>
    <t>DsRom</t>
    <phoneticPr fontId="1" type="noConversion"/>
  </si>
  <si>
    <t>WiiSave</t>
    <phoneticPr fontId="1" type="noConversion"/>
  </si>
  <si>
    <t>窗口</t>
    <phoneticPr fontId="1" type="noConversion"/>
  </si>
  <si>
    <t>Lable</t>
    <phoneticPr fontId="1" type="noConversion"/>
  </si>
  <si>
    <t>Button</t>
    <phoneticPr fontId="1" type="noConversion"/>
  </si>
  <si>
    <t>SwitchSave</t>
    <phoneticPr fontId="1" type="noConversion"/>
  </si>
  <si>
    <t>名称</t>
    <phoneticPr fontId="1" type="noConversion"/>
  </si>
  <si>
    <t>FileName</t>
    <phoneticPr fontId="1" type="noConversion"/>
  </si>
  <si>
    <t>GameName</t>
    <phoneticPr fontId="1" type="noConversion"/>
  </si>
  <si>
    <t>GameType</t>
    <phoneticPr fontId="1" type="noConversion"/>
  </si>
  <si>
    <t>GameText</t>
    <phoneticPr fontId="1" type="noConversion"/>
  </si>
  <si>
    <t>FileSize</t>
    <phoneticPr fontId="1" type="noConversion"/>
  </si>
  <si>
    <t>Open</t>
    <phoneticPr fontId="1" type="noConversion"/>
  </si>
  <si>
    <t>GoBack</t>
    <phoneticPr fontId="1" type="noConversion"/>
  </si>
  <si>
    <t>Title</t>
    <phoneticPr fontId="1" type="noConversion"/>
  </si>
  <si>
    <t>SaveFolder</t>
    <phoneticPr fontId="1" type="noConversion"/>
  </si>
  <si>
    <t>SaveIndex</t>
    <phoneticPr fontId="1" type="noConversion"/>
  </si>
  <si>
    <t>SaveLanguge</t>
    <phoneticPr fontId="1" type="noConversion"/>
  </si>
  <si>
    <t>SaveSize</t>
    <phoneticPr fontId="1" type="noConversion"/>
  </si>
  <si>
    <t>SaveTest</t>
    <phoneticPr fontId="1" type="noConversion"/>
  </si>
  <si>
    <t>SaveText</t>
    <phoneticPr fontId="1" type="noConversion"/>
  </si>
  <si>
    <t>SaveType</t>
    <phoneticPr fontId="1" type="noConversion"/>
  </si>
  <si>
    <t>Open</t>
    <phoneticPr fontId="1" type="noConversion"/>
  </si>
  <si>
    <t>GoBack</t>
    <phoneticPr fontId="1" type="noConversion"/>
  </si>
  <si>
    <t>Button</t>
    <phoneticPr fontId="1" type="noConversion"/>
  </si>
  <si>
    <t>Form</t>
    <phoneticPr fontId="1" type="noConversion"/>
  </si>
  <si>
    <t>Form</t>
    <phoneticPr fontId="1" type="noConversion"/>
  </si>
  <si>
    <t>Title</t>
    <phoneticPr fontId="1" type="noConversion"/>
  </si>
  <si>
    <t>分类</t>
    <phoneticPr fontId="1" type="noConversion"/>
  </si>
  <si>
    <t>SwitchSave</t>
    <phoneticPr fontId="1" type="noConversion"/>
  </si>
  <si>
    <t>Button</t>
    <phoneticPr fontId="1" type="noConversion"/>
  </si>
  <si>
    <t>GoBack</t>
    <phoneticPr fontId="1" type="noConversion"/>
  </si>
  <si>
    <t>序号</t>
    <phoneticPr fontId="1" type="noConversion"/>
  </si>
  <si>
    <t>DS ROM Tools</t>
    <phoneticPr fontId="1" type="noConversion"/>
  </si>
  <si>
    <t>Switch Save Tools</t>
    <phoneticPr fontId="1" type="noConversion"/>
  </si>
  <si>
    <t>代码</t>
    <phoneticPr fontId="1" type="noConversion"/>
  </si>
  <si>
    <t>完整路径</t>
    <phoneticPr fontId="1" type="noConversion"/>
  </si>
  <si>
    <t>DsSave</t>
    <phoneticPr fontId="1" type="noConversion"/>
  </si>
  <si>
    <t>Lable</t>
    <phoneticPr fontId="1" type="noConversion"/>
  </si>
  <si>
    <t>CheckBox</t>
    <phoneticPr fontId="1" type="noConversion"/>
  </si>
  <si>
    <t>GroupBox</t>
    <phoneticPr fontId="1" type="noConversion"/>
  </si>
  <si>
    <t>M3LongName</t>
    <phoneticPr fontId="1" type="noConversion"/>
  </si>
  <si>
    <t>M3ShortName</t>
    <phoneticPr fontId="1" type="noConversion"/>
  </si>
  <si>
    <t>Output</t>
    <phoneticPr fontId="1" type="noConversion"/>
  </si>
  <si>
    <t>OutputFormat</t>
    <phoneticPr fontId="1" type="noConversion"/>
  </si>
  <si>
    <t>OutputSize</t>
    <phoneticPr fontId="1" type="noConversion"/>
  </si>
  <si>
    <t>M3Rom</t>
    <phoneticPr fontId="1" type="noConversion"/>
  </si>
  <si>
    <t>Change</t>
    <phoneticPr fontId="1" type="noConversion"/>
  </si>
  <si>
    <t>Open</t>
    <phoneticPr fontId="1" type="noConversion"/>
  </si>
  <si>
    <t>InputFile</t>
    <phoneticPr fontId="1" type="noConversion"/>
  </si>
  <si>
    <t>OutputFile</t>
    <phoneticPr fontId="1" type="noConversion"/>
  </si>
  <si>
    <t>M3Dat</t>
    <phoneticPr fontId="1" type="noConversion"/>
  </si>
  <si>
    <t>Pokemon</t>
    <phoneticPr fontId="1" type="noConversion"/>
  </si>
  <si>
    <t>Test</t>
    <phoneticPr fontId="1" type="noConversion"/>
  </si>
  <si>
    <t>ChangeMode</t>
    <phoneticPr fontId="1" type="noConversion"/>
  </si>
  <si>
    <t>M3</t>
    <phoneticPr fontId="1" type="noConversion"/>
  </si>
  <si>
    <t>DS Save Tools</t>
    <phoneticPr fontId="1" type="noConversion"/>
  </si>
  <si>
    <t>打开</t>
    <phoneticPr fontId="1" type="noConversion"/>
  </si>
  <si>
    <t>转换</t>
    <phoneticPr fontId="1" type="noConversion"/>
  </si>
  <si>
    <t>返回</t>
    <phoneticPr fontId="1" type="noConversion"/>
  </si>
  <si>
    <t>对应M3文件</t>
    <phoneticPr fontId="1" type="noConversion"/>
  </si>
  <si>
    <t>源文件</t>
    <phoneticPr fontId="1" type="noConversion"/>
  </si>
  <si>
    <t>目标文件</t>
    <phoneticPr fontId="1" type="noConversion"/>
  </si>
  <si>
    <t>输出大小</t>
    <phoneticPr fontId="1" type="noConversion"/>
  </si>
  <si>
    <t>输出格式</t>
    <phoneticPr fontId="1" type="noConversion"/>
  </si>
  <si>
    <t>长文件名</t>
    <phoneticPr fontId="1" type="noConversion"/>
  </si>
  <si>
    <t>短文件名</t>
    <phoneticPr fontId="1" type="noConversion"/>
  </si>
  <si>
    <t>口袋妖怪强制转换（512K -&gt; 256K）</t>
    <phoneticPr fontId="1" type="noConversion"/>
  </si>
  <si>
    <t>测试</t>
    <phoneticPr fontId="1" type="noConversion"/>
  </si>
  <si>
    <t>Dat文件</t>
    <phoneticPr fontId="1" type="noConversion"/>
  </si>
  <si>
    <t>输出格式选择</t>
    <phoneticPr fontId="1" type="noConversion"/>
  </si>
  <si>
    <t>M3附加选项</t>
    <phoneticPr fontId="1" type="noConversion"/>
  </si>
  <si>
    <t>转换模式</t>
    <phoneticPr fontId="1" type="noConversion"/>
  </si>
  <si>
    <t>SaveFile</t>
    <phoneticPr fontId="1" type="noConversion"/>
  </si>
  <si>
    <t>使用存档：</t>
    <phoneticPr fontId="1" type="noConversion"/>
  </si>
  <si>
    <t>UsedSize</t>
    <phoneticPr fontId="1" type="noConversion"/>
  </si>
  <si>
    <t>有用数据可能大小：</t>
    <phoneticPr fontId="1" type="noConversion"/>
  </si>
  <si>
    <t>Pokemon</t>
    <phoneticPr fontId="1" type="noConversion"/>
  </si>
  <si>
    <t>口袋妖怪强制转换：</t>
    <phoneticPr fontId="1" type="noConversion"/>
  </si>
  <si>
    <t>CardInfo</t>
    <phoneticPr fontId="1" type="noConversion"/>
  </si>
  <si>
    <t>烧录卡说明：</t>
    <phoneticPr fontId="1" type="noConversion"/>
  </si>
  <si>
    <t>InputFormat</t>
    <phoneticPr fontId="1" type="noConversion"/>
  </si>
  <si>
    <t>源存档格式：</t>
    <phoneticPr fontId="1" type="noConversion"/>
  </si>
  <si>
    <t>OutputFormat</t>
    <phoneticPr fontId="1" type="noConversion"/>
  </si>
  <si>
    <t>转换后格式：</t>
    <phoneticPr fontId="1" type="noConversion"/>
  </si>
  <si>
    <t>源存档大小：</t>
    <phoneticPr fontId="1" type="noConversion"/>
  </si>
  <si>
    <t>OutputSize</t>
    <phoneticPr fontId="1" type="noConversion"/>
  </si>
  <si>
    <t>转换后大小：</t>
    <phoneticPr fontId="1" type="noConversion"/>
  </si>
  <si>
    <t>转换前大小：</t>
    <phoneticPr fontId="1" type="noConversion"/>
  </si>
  <si>
    <t>Message</t>
    <phoneticPr fontId="1" type="noConversion"/>
  </si>
  <si>
    <t>ChangeOk</t>
    <phoneticPr fontId="1" type="noConversion"/>
  </si>
  <si>
    <t>转换完成！</t>
    <phoneticPr fontId="1" type="noConversion"/>
  </si>
  <si>
    <t>DateSize</t>
    <phoneticPr fontId="1" type="noConversion"/>
  </si>
  <si>
    <t>InputSize</t>
    <phoneticPr fontId="1" type="noConversion"/>
  </si>
  <si>
    <t>MM001</t>
    <phoneticPr fontId="1" type="noConversion"/>
  </si>
  <si>
    <t>MM002</t>
    <phoneticPr fontId="1" type="noConversion"/>
  </si>
  <si>
    <t>MM003</t>
    <phoneticPr fontId="1" type="noConversion"/>
  </si>
  <si>
    <t>EI001</t>
    <phoneticPr fontId="1" type="noConversion"/>
  </si>
  <si>
    <t>EI101</t>
    <phoneticPr fontId="1" type="noConversion"/>
  </si>
  <si>
    <t>EI102</t>
    <phoneticPr fontId="1" type="noConversion"/>
  </si>
  <si>
    <t>EI201</t>
    <phoneticPr fontId="1" type="noConversion"/>
  </si>
  <si>
    <t>EI202</t>
    <phoneticPr fontId="1" type="noConversion"/>
  </si>
  <si>
    <t>EI203</t>
    <phoneticPr fontId="1" type="noConversion"/>
  </si>
  <si>
    <t>EI204</t>
    <phoneticPr fontId="1" type="noConversion"/>
  </si>
  <si>
    <t>ED001</t>
    <phoneticPr fontId="1" type="noConversion"/>
  </si>
  <si>
    <t>ED002</t>
    <phoneticPr fontId="1" type="noConversion"/>
  </si>
  <si>
    <t>ED101</t>
    <phoneticPr fontId="1" type="noConversion"/>
  </si>
  <si>
    <t>ED102</t>
    <phoneticPr fontId="1" type="noConversion"/>
  </si>
  <si>
    <t>ED103</t>
    <phoneticPr fontId="1" type="noConversion"/>
  </si>
  <si>
    <t>ED104</t>
    <phoneticPr fontId="1" type="noConversion"/>
  </si>
  <si>
    <t>ED105</t>
    <phoneticPr fontId="1" type="noConversion"/>
  </si>
  <si>
    <t>ED201</t>
    <phoneticPr fontId="1" type="noConversion"/>
  </si>
  <si>
    <t>ED202</t>
    <phoneticPr fontId="1" type="noConversion"/>
  </si>
  <si>
    <t>ED203</t>
    <phoneticPr fontId="1" type="noConversion"/>
  </si>
  <si>
    <t>ED106</t>
    <phoneticPr fontId="1" type="noConversion"/>
  </si>
  <si>
    <t>Error</t>
    <phoneticPr fontId="1" type="noConversion"/>
  </si>
  <si>
    <t>请选择源存档文件</t>
    <phoneticPr fontId="1" type="noConversion"/>
  </si>
  <si>
    <t>请选择M3存档对应的ROM</t>
    <phoneticPr fontId="1" type="noConversion"/>
  </si>
  <si>
    <t>访问器</t>
    <phoneticPr fontId="1" type="noConversion"/>
  </si>
  <si>
    <t>源存档信息提取错误</t>
  </si>
  <si>
    <t>Sps格式存档文件读取错误</t>
  </si>
  <si>
    <t>DSLink格式存档文件读取错误</t>
  </si>
  <si>
    <t>源存档读取错误</t>
  </si>
  <si>
    <t>Gds格式存档文件读取错误</t>
  </si>
  <si>
    <t>No$Gba格式存档文件读取错误</t>
  </si>
  <si>
    <t>Dst格式存档文件读取错误错误</t>
  </si>
  <si>
    <t>正常转换时写入失败！</t>
  </si>
  <si>
    <t>M3附加数据写入，存档模式未知（内部错误）</t>
  </si>
  <si>
    <t>M3附加数据写入，写入失败</t>
  </si>
  <si>
    <t>M3附加数据写入（DAT），指定的dat存档格式未知</t>
  </si>
  <si>
    <t>M3附加数据写入（DAT），写入失败</t>
  </si>
  <si>
    <t>DSLink附加数据写入错误</t>
  </si>
  <si>
    <t>口袋妖怪强制转换时写入失败！</t>
  </si>
  <si>
    <t>口袋妖怪强制转换无法识别源存档格式。</t>
  </si>
  <si>
    <t>口袋妖怪强制转换源存档体积小于512K。</t>
  </si>
  <si>
    <t>DeSmuME附加数据写入错误</t>
  </si>
  <si>
    <t>Editer</t>
    <phoneticPr fontId="1" type="noConversion"/>
  </si>
  <si>
    <t>Anter</t>
    <phoneticPr fontId="1" type="noConversion"/>
  </si>
  <si>
    <t>MainForm</t>
    <phoneticPr fontId="1" type="noConversion"/>
  </si>
  <si>
    <t>case</t>
    <phoneticPr fontId="1" type="noConversion"/>
  </si>
  <si>
    <t>Version</t>
    <phoneticPr fontId="1" type="noConversion"/>
  </si>
  <si>
    <t>Languge</t>
    <phoneticPr fontId="1" type="noConversion"/>
  </si>
  <si>
    <t>creat</t>
    <phoneticPr fontId="1" type="noConversion"/>
  </si>
  <si>
    <t>V1.0.0</t>
    <phoneticPr fontId="1" type="noConversion"/>
  </si>
  <si>
    <t>无法识别源存档格式，虽然可以转换，但转换后的存档可能无法使用。</t>
    <phoneticPr fontId="1" type="noConversion"/>
  </si>
  <si>
    <t>本功能仅限于将体积为512K的口袋妖怪珍珠/钻石存档转换成256K的存档，其它类型的转换请不要选择此功能。</t>
    <phoneticPr fontId="1" type="noConversion"/>
  </si>
  <si>
    <t>Anter's Game Tools</t>
  </si>
  <si>
    <t>Anter's Game Tools</t>
    <phoneticPr fontId="1" type="noConversion"/>
  </si>
  <si>
    <t>Wii存档信息提取</t>
    <phoneticPr fontId="1" type="noConversion"/>
  </si>
  <si>
    <t>文本</t>
    <phoneticPr fontId="1" type="noConversion"/>
  </si>
  <si>
    <t>繁体中文</t>
    <phoneticPr fontId="1" type="noConversion"/>
  </si>
  <si>
    <t>繁體中文</t>
  </si>
  <si>
    <t>V1.0.0.1</t>
  </si>
  <si>
    <t>Anter</t>
  </si>
  <si>
    <t>DS ROM Tools</t>
  </si>
  <si>
    <t>Rom名稱</t>
  </si>
  <si>
    <t>遊戲名稱標識</t>
  </si>
  <si>
    <t>遊戲識別碼</t>
  </si>
  <si>
    <t>遊戲類型</t>
  </si>
  <si>
    <t>Rom體積</t>
  </si>
  <si>
    <t>打開</t>
  </si>
  <si>
    <t>Wii存檔資訊提取</t>
  </si>
  <si>
    <t>存檔文件</t>
  </si>
  <si>
    <t>遊戲名稱</t>
  </si>
  <si>
    <t>存檔全路徑</t>
  </si>
  <si>
    <t>標識字串偏移量</t>
  </si>
  <si>
    <t>存檔格數</t>
  </si>
  <si>
    <t>是否為標準存檔</t>
  </si>
  <si>
    <t>標識字串</t>
  </si>
  <si>
    <t>類型</t>
  </si>
  <si>
    <t>Switch Save Tools</t>
  </si>
  <si>
    <t>DS Save Tools</t>
  </si>
  <si>
    <t>原始檔案</t>
  </si>
  <si>
    <t>長檔名</t>
  </si>
  <si>
    <t>短檔案名</t>
  </si>
  <si>
    <t>目的檔案</t>
  </si>
  <si>
    <t>輸出格式</t>
  </si>
  <si>
    <t>輸出大小</t>
  </si>
  <si>
    <t>轉換</t>
  </si>
  <si>
    <t>對應M3檔</t>
  </si>
  <si>
    <t>Dat文件</t>
  </si>
  <si>
    <t>口袋妖怪強制轉換（512K -&gt; 256K）</t>
  </si>
  <si>
    <t>測試</t>
  </si>
  <si>
    <t>轉換模式</t>
  </si>
  <si>
    <t>M3附加選項</t>
  </si>
  <si>
    <t>輸出格式選擇</t>
  </si>
  <si>
    <t>轉換完成！</t>
  </si>
  <si>
    <t>使用存檔：</t>
  </si>
  <si>
    <t>有用資料可能大小：</t>
  </si>
  <si>
    <t>口袋妖怪強制轉換：</t>
  </si>
  <si>
    <t>燒錄卡說明：</t>
  </si>
  <si>
    <t>源存檔格式：</t>
  </si>
  <si>
    <t>轉換後格式：</t>
  </si>
  <si>
    <t>源存檔大小：</t>
  </si>
  <si>
    <t>轉換後大小：</t>
  </si>
  <si>
    <t>轉換前大小：</t>
  </si>
  <si>
    <t>請選擇源存檔檔</t>
  </si>
  <si>
    <t>請選擇M3存檔對應的ROM</t>
  </si>
  <si>
    <t>本功能僅限於將體積為512K的口袋妖怪珍珠/鑽石存檔轉換成256K的存檔，其它類型的轉換請不要選擇此功能。</t>
  </si>
  <si>
    <t>源存檔資訊提取錯誤</t>
  </si>
  <si>
    <t>Sps格式存檔檔讀取錯誤</t>
  </si>
  <si>
    <t>DSLink格式存檔檔讀取錯誤</t>
  </si>
  <si>
    <t>源存檔讀取錯誤</t>
  </si>
  <si>
    <t>Gds格式存檔檔讀取錯誤</t>
  </si>
  <si>
    <t>No$Gba格式存檔檔讀取錯誤</t>
  </si>
  <si>
    <t>Dst格式存檔檔讀取錯誤錯誤</t>
  </si>
  <si>
    <t>正常轉換時寫入失敗！</t>
  </si>
  <si>
    <t>無法識別源存檔格式，雖然可以轉換，但轉換後的存檔可能無法使用。</t>
  </si>
  <si>
    <t>M3附加資料寫入，存檔模式未知（內部錯誤）</t>
  </si>
  <si>
    <t>M3附加資料寫入，寫入失敗</t>
  </si>
  <si>
    <t>M3附加資料寫入（DAT），指定的dat存檔格式未知</t>
  </si>
  <si>
    <t>M3附加資料寫入（DAT），寫入失敗</t>
  </si>
  <si>
    <t>DSLink附加資料寫入錯誤</t>
  </si>
  <si>
    <t>口袋妖怪強制轉換時寫入失敗！</t>
  </si>
  <si>
    <t>口袋妖怪強制轉換源存檔體積小於512K。</t>
  </si>
  <si>
    <t>DeSmuME附加資料寫入錯誤</t>
  </si>
  <si>
    <t>英文</t>
    <phoneticPr fontId="1" type="noConversion"/>
  </si>
  <si>
    <t>Amiibo</t>
    <phoneticPr fontId="1" type="noConversion"/>
  </si>
  <si>
    <t>Form</t>
    <phoneticPr fontId="1" type="noConversion"/>
  </si>
  <si>
    <t>Lable</t>
    <phoneticPr fontId="1" type="noConversion"/>
  </si>
  <si>
    <t>Button</t>
    <phoneticPr fontId="1" type="noConversion"/>
  </si>
  <si>
    <t>Title</t>
    <phoneticPr fontId="1" type="noConversion"/>
  </si>
  <si>
    <t>Amiibo Tools</t>
    <phoneticPr fontId="1" type="noConversion"/>
  </si>
  <si>
    <t>LinkURL</t>
    <phoneticPr fontId="1" type="noConversion"/>
  </si>
  <si>
    <t>LinkURL</t>
    <phoneticPr fontId="1" type="noConversion"/>
  </si>
  <si>
    <t>GoBack</t>
    <phoneticPr fontId="1" type="noConversion"/>
  </si>
  <si>
    <t>返回</t>
    <phoneticPr fontId="1" type="noConversion"/>
  </si>
  <si>
    <t>Open</t>
    <phoneticPr fontId="1" type="noConversion"/>
  </si>
  <si>
    <t>打开文件</t>
    <phoneticPr fontId="1" type="noConversion"/>
  </si>
  <si>
    <t>To540</t>
    <phoneticPr fontId="1" type="noConversion"/>
  </si>
  <si>
    <t>转为540B</t>
    <phoneticPr fontId="1" type="noConversion"/>
  </si>
  <si>
    <t>OK</t>
    <phoneticPr fontId="1" type="noConversion"/>
  </si>
  <si>
    <t>Rename</t>
    <phoneticPr fontId="1" type="noConversion"/>
  </si>
  <si>
    <t>文件改名</t>
  </si>
  <si>
    <t>文件改名</t>
    <phoneticPr fontId="1" type="noConversion"/>
  </si>
  <si>
    <t>Message</t>
    <phoneticPr fontId="1" type="noConversion"/>
  </si>
  <si>
    <t>操作完成</t>
  </si>
  <si>
    <t>操作完成</t>
    <phoneticPr fontId="1" type="noConversion"/>
  </si>
  <si>
    <t>Error_FileError</t>
    <phoneticPr fontId="1" type="noConversion"/>
  </si>
  <si>
    <t>Error_FileExists</t>
    <phoneticPr fontId="1" type="noConversion"/>
  </si>
  <si>
    <t>Error_Rename</t>
    <phoneticPr fontId="1" type="noConversion"/>
  </si>
  <si>
    <t>Error_To540</t>
    <phoneticPr fontId="1" type="noConversion"/>
  </si>
  <si>
    <t>文件错误</t>
    <phoneticPr fontId="1" type="noConversion"/>
  </si>
  <si>
    <t>文件已存在</t>
  </si>
  <si>
    <t>文件已存在</t>
    <phoneticPr fontId="1" type="noConversion"/>
  </si>
  <si>
    <t>重命名失败</t>
    <phoneticPr fontId="1" type="noConversion"/>
  </si>
  <si>
    <t>转换失败</t>
    <phoneticPr fontId="1" type="noConversion"/>
  </si>
  <si>
    <t>口袋妖怪強制轉換無法識別源存檔格式。</t>
    <phoneticPr fontId="1" type="noConversion"/>
  </si>
  <si>
    <t>打開文件</t>
  </si>
  <si>
    <t>轉為540B</t>
  </si>
  <si>
    <t>重命名失敗</t>
  </si>
  <si>
    <t>轉換失敗</t>
  </si>
  <si>
    <t>文件錯誤</t>
    <phoneticPr fontId="1" type="noConversion"/>
  </si>
  <si>
    <t>List</t>
    <phoneticPr fontId="1" type="noConversion"/>
  </si>
  <si>
    <t>提取列表</t>
    <phoneticPr fontId="1" type="noConversion"/>
  </si>
  <si>
    <t>RenameAll</t>
    <phoneticPr fontId="1" type="noConversion"/>
  </si>
  <si>
    <t>批量重命名</t>
    <phoneticPr fontId="1" type="noConversion"/>
  </si>
  <si>
    <t>请选取Amiibo bin文件所在目录</t>
    <phoneticPr fontId="1" type="noConversion"/>
  </si>
  <si>
    <t>ListOpen</t>
    <phoneticPr fontId="1" type="noConversion"/>
  </si>
  <si>
    <t>提取列表失败</t>
    <phoneticPr fontId="1" type="noConversion"/>
  </si>
  <si>
    <t>Error_List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</si>
</sst>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1" xfId="0" applyNumberFormat="1" applyFill="1" applyBorder="1" applyAlignment="1">
      <alignment horizontal="left" vertical="center" shrinkToFit="1"/>
    </xf>
    <xf numFmtId="0" fontId="2" fillId="0" borderId="1" xfId="0" applyFont="1" applyFill="1" applyBorder="1" applyAlignment="1">
      <alignment horizontal="center" vertical="center" shrinkToFit="1"/>
    </xf>
    <xf numFmtId="0" fontId="0" fillId="0" borderId="0" xfId="0" applyAlignment="1">
      <alignment shrinkToFit="1"/>
    </xf>
    <xf numFmtId="0" fontId="0" fillId="0" borderId="1" xfId="0" applyFill="1" applyBorder="1" applyAlignment="1">
      <alignment horizontal="left" vertical="center" shrinkToFit="1"/>
    </xf>
    <xf numFmtId="0" fontId="0" fillId="2" borderId="1" xfId="0" applyFill="1" applyBorder="1" applyAlignment="1">
      <alignment horizontal="left" vertical="center" shrinkToFi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0"/>
  <sheetViews>
    <sheetView tabSelected="1" workbookViewId="0">
      <pane ySplit="1" topLeftCell="A80" activePane="bottomLeft" state="frozen"/>
      <selection pane="bottomLeft" activeCell="F93" sqref="F93"/>
    </sheetView>
  </sheetViews>
  <sheetFormatPr defaultRowHeight="21" customHeight="1" x14ac:dyDescent="0.15"/>
  <cols>
    <col min="1" max="1" width="5.75" style="3" bestFit="1" customWidth="1"/>
    <col min="2" max="2" width="11.625" style="3" bestFit="1" customWidth="1"/>
    <col min="3" max="3" width="9.5" style="3" bestFit="1" customWidth="1"/>
    <col min="4" max="4" width="17.25" style="3" bestFit="1" customWidth="1"/>
    <col min="5" max="5" width="29.375" style="3" customWidth="1"/>
    <col min="6" max="8" width="35.125" style="3" customWidth="1"/>
    <col min="9" max="9" width="47.125" style="3" bestFit="1" customWidth="1"/>
    <col min="10" max="10" width="45" style="3" bestFit="1" customWidth="1"/>
    <col min="11" max="11" width="69.875" style="3" customWidth="1"/>
    <col min="12" max="12" width="87.5" style="3" customWidth="1"/>
    <col min="13" max="16384" width="9" style="3"/>
  </cols>
  <sheetData>
    <row r="1" spans="1:12" ht="21" customHeight="1" x14ac:dyDescent="0.15">
      <c r="A1" s="2" t="s">
        <v>50</v>
      </c>
      <c r="B1" s="2" t="s">
        <v>20</v>
      </c>
      <c r="C1" s="2" t="s">
        <v>46</v>
      </c>
      <c r="D1" s="2" t="s">
        <v>24</v>
      </c>
      <c r="E1" s="2" t="s">
        <v>54</v>
      </c>
      <c r="F1" s="2" t="s">
        <v>167</v>
      </c>
      <c r="G1" s="2" t="s">
        <v>168</v>
      </c>
      <c r="H1" s="2" t="s">
        <v>234</v>
      </c>
      <c r="I1" s="2" t="s">
        <v>53</v>
      </c>
      <c r="J1" s="2" t="s">
        <v>136</v>
      </c>
      <c r="K1" s="2" t="s">
        <v>157</v>
      </c>
      <c r="L1" s="2" t="s">
        <v>160</v>
      </c>
    </row>
    <row r="2" spans="1:12" ht="21" customHeight="1" x14ac:dyDescent="0.15">
      <c r="A2" s="4">
        <v>1</v>
      </c>
      <c r="B2" s="4" t="s">
        <v>156</v>
      </c>
      <c r="C2" s="4" t="s">
        <v>44</v>
      </c>
      <c r="D2" s="4" t="s">
        <v>159</v>
      </c>
      <c r="E2" s="5" t="str">
        <f>B2&amp;"."&amp;C2&amp;"."&amp;D2</f>
        <v>MainForm.Form.Languge</v>
      </c>
      <c r="F2" s="4" t="s">
        <v>0</v>
      </c>
      <c r="G2" s="4" t="s">
        <v>169</v>
      </c>
      <c r="H2" s="4"/>
      <c r="I2" s="1" t="str">
        <f>E2&amp;"="&amp;""""&amp;F2&amp;""""&amp;";"</f>
        <v>MainForm.Form.Languge="简体中文";</v>
      </c>
      <c r="J2" s="1" t="str">
        <f>"public string "&amp;D2&amp;" { get; set; }"</f>
        <v>public string Languge { get; set; }</v>
      </c>
      <c r="K2" s="1" t="str">
        <f>"case "&amp;""""&amp;E2&amp;""""&amp;":"&amp;E2&amp;" = str[1];break;"</f>
        <v>case "MainForm.Form.Languge":MainForm.Form.Languge = str[1];break;</v>
      </c>
      <c r="L2" s="1" t="str">
        <f>"                "&amp;""""&amp;E2&amp;"="&amp;F2&amp;""""&amp;","</f>
        <v xml:space="preserve">                "MainForm.Form.Languge=简体中文",</v>
      </c>
    </row>
    <row r="3" spans="1:12" ht="21" customHeight="1" x14ac:dyDescent="0.15">
      <c r="A3" s="4">
        <v>2</v>
      </c>
      <c r="B3" s="4" t="s">
        <v>156</v>
      </c>
      <c r="C3" s="4" t="s">
        <v>44</v>
      </c>
      <c r="D3" s="4" t="s">
        <v>158</v>
      </c>
      <c r="E3" s="5" t="str">
        <f t="shared" ref="E3:E25" si="0">B3&amp;"."&amp;C3&amp;"."&amp;D3</f>
        <v>MainForm.Form.Version</v>
      </c>
      <c r="F3" s="4" t="s">
        <v>161</v>
      </c>
      <c r="G3" s="4" t="s">
        <v>170</v>
      </c>
      <c r="H3" s="4"/>
      <c r="I3" s="1" t="str">
        <f>E3&amp;"="&amp;""""&amp;F3&amp;""""&amp;";"</f>
        <v>MainForm.Form.Version="V1.0.0";</v>
      </c>
      <c r="J3" s="1" t="str">
        <f>"public string "&amp;D3&amp;" { get; set; }"</f>
        <v>public string Version { get; set; }</v>
      </c>
      <c r="K3" s="1" t="str">
        <f>"case "&amp;""""&amp;E3&amp;""""&amp;":"&amp;E3&amp;" = str[1];break;"</f>
        <v>case "MainForm.Form.Version":MainForm.Form.Version = str[1];break;</v>
      </c>
      <c r="L3" s="1" t="str">
        <f t="shared" ref="L3:L66" si="1">"                "&amp;""""&amp;E3&amp;"="&amp;F3&amp;""""&amp;","</f>
        <v xml:space="preserve">                "MainForm.Form.Version=V1.0.0",</v>
      </c>
    </row>
    <row r="4" spans="1:12" ht="21" customHeight="1" x14ac:dyDescent="0.15">
      <c r="A4" s="4">
        <v>3</v>
      </c>
      <c r="B4" s="4" t="s">
        <v>156</v>
      </c>
      <c r="C4" s="4" t="s">
        <v>43</v>
      </c>
      <c r="D4" s="4" t="s">
        <v>154</v>
      </c>
      <c r="E4" s="5" t="str">
        <f t="shared" si="0"/>
        <v>MainForm.Form.Editer</v>
      </c>
      <c r="F4" s="4" t="s">
        <v>155</v>
      </c>
      <c r="G4" s="4" t="s">
        <v>171</v>
      </c>
      <c r="H4" s="4"/>
      <c r="I4" s="1" t="str">
        <f>E4&amp;"="&amp;""""&amp;F4&amp;""""&amp;";"</f>
        <v>MainForm.Form.Editer="Anter";</v>
      </c>
      <c r="J4" s="1" t="str">
        <f t="shared" ref="J4" si="2">"public string "&amp;D4&amp;" { get; set; }"</f>
        <v>public string Editer { get; set; }</v>
      </c>
      <c r="K4" s="1" t="str">
        <f t="shared" ref="K4:K66" si="3">"case "&amp;""""&amp;E4&amp;""""&amp;":"&amp;E4&amp;" = str[1];break;"</f>
        <v>case "MainForm.Form.Editer":MainForm.Form.Editer = str[1];break;</v>
      </c>
      <c r="L4" s="1" t="str">
        <f t="shared" si="1"/>
        <v xml:space="preserve">                "MainForm.Form.Editer=Anter",</v>
      </c>
    </row>
    <row r="5" spans="1:12" ht="21" customHeight="1" x14ac:dyDescent="0.15">
      <c r="A5" s="4">
        <v>4</v>
      </c>
      <c r="B5" s="4" t="s">
        <v>156</v>
      </c>
      <c r="C5" s="4" t="s">
        <v>44</v>
      </c>
      <c r="D5" s="4" t="s">
        <v>45</v>
      </c>
      <c r="E5" s="5" t="str">
        <f t="shared" si="0"/>
        <v>MainForm.Form.Title</v>
      </c>
      <c r="F5" s="4" t="s">
        <v>165</v>
      </c>
      <c r="G5" s="4" t="s">
        <v>164</v>
      </c>
      <c r="H5" s="4"/>
      <c r="I5" s="1" t="str">
        <f t="shared" ref="I5:I41" si="4">E5&amp;"="&amp;""""&amp;F5&amp;""""&amp;";"</f>
        <v>MainForm.Form.Title="Anter's Game Tools";</v>
      </c>
      <c r="J5" s="1" t="str">
        <f t="shared" ref="J5:J41" si="5">"public string "&amp;D5&amp;" { get; set; }"</f>
        <v>public string Title { get; set; }</v>
      </c>
      <c r="K5" s="1" t="str">
        <f t="shared" si="3"/>
        <v>case "MainForm.Form.Title":MainForm.Form.Title = str[1];break;</v>
      </c>
      <c r="L5" s="1" t="str">
        <f t="shared" si="1"/>
        <v xml:space="preserve">                "MainForm.Form.Title=Anter's Game Tools",</v>
      </c>
    </row>
    <row r="6" spans="1:12" ht="21" customHeight="1" x14ac:dyDescent="0.15">
      <c r="A6" s="4">
        <v>5</v>
      </c>
      <c r="B6" s="4" t="s">
        <v>18</v>
      </c>
      <c r="C6" s="4" t="s">
        <v>44</v>
      </c>
      <c r="D6" s="4" t="s">
        <v>45</v>
      </c>
      <c r="E6" s="5" t="str">
        <f t="shared" si="0"/>
        <v>DsRom.Form.Title</v>
      </c>
      <c r="F6" s="4" t="s">
        <v>51</v>
      </c>
      <c r="G6" s="4" t="s">
        <v>172</v>
      </c>
      <c r="H6" s="4"/>
      <c r="I6" s="1" t="str">
        <f t="shared" si="4"/>
        <v>DsRom.Form.Title="DS ROM Tools";</v>
      </c>
      <c r="J6" s="1" t="str">
        <f t="shared" si="5"/>
        <v>public string Title { get; set; }</v>
      </c>
      <c r="K6" s="1" t="str">
        <f t="shared" si="3"/>
        <v>case "DsRom.Form.Title":DsRom.Form.Title = str[1];break;</v>
      </c>
      <c r="L6" s="1" t="str">
        <f t="shared" si="1"/>
        <v xml:space="preserve">                "DsRom.Form.Title=DS ROM Tools",</v>
      </c>
    </row>
    <row r="7" spans="1:12" ht="21" customHeight="1" x14ac:dyDescent="0.15">
      <c r="A7" s="4">
        <v>6</v>
      </c>
      <c r="B7" s="4" t="s">
        <v>18</v>
      </c>
      <c r="C7" s="4" t="s">
        <v>21</v>
      </c>
      <c r="D7" s="4" t="s">
        <v>25</v>
      </c>
      <c r="E7" s="5" t="str">
        <f t="shared" si="0"/>
        <v>DsRom.Lable.FileName</v>
      </c>
      <c r="F7" s="4" t="s">
        <v>1</v>
      </c>
      <c r="G7" s="4" t="s">
        <v>173</v>
      </c>
      <c r="H7" s="4"/>
      <c r="I7" s="1" t="str">
        <f t="shared" si="4"/>
        <v>DsRom.Lable.FileName="Rom名称";</v>
      </c>
      <c r="J7" s="1" t="str">
        <f t="shared" si="5"/>
        <v>public string FileName { get; set; }</v>
      </c>
      <c r="K7" s="1" t="str">
        <f t="shared" si="3"/>
        <v>case "DsRom.Lable.FileName":DsRom.Lable.FileName = str[1];break;</v>
      </c>
      <c r="L7" s="1" t="str">
        <f t="shared" si="1"/>
        <v xml:space="preserve">                "DsRom.Lable.FileName=Rom名称",</v>
      </c>
    </row>
    <row r="8" spans="1:12" ht="21" customHeight="1" x14ac:dyDescent="0.15">
      <c r="A8" s="4">
        <v>7</v>
      </c>
      <c r="B8" s="4" t="s">
        <v>18</v>
      </c>
      <c r="C8" s="4" t="s">
        <v>21</v>
      </c>
      <c r="D8" s="4" t="s">
        <v>26</v>
      </c>
      <c r="E8" s="5" t="str">
        <f t="shared" si="0"/>
        <v>DsRom.Lable.GameName</v>
      </c>
      <c r="F8" s="4" t="s">
        <v>2</v>
      </c>
      <c r="G8" s="4" t="s">
        <v>174</v>
      </c>
      <c r="H8" s="4"/>
      <c r="I8" s="1" t="str">
        <f t="shared" si="4"/>
        <v>DsRom.Lable.GameName="游戏名称标识";</v>
      </c>
      <c r="J8" s="1" t="str">
        <f t="shared" si="5"/>
        <v>public string GameName { get; set; }</v>
      </c>
      <c r="K8" s="1" t="str">
        <f t="shared" si="3"/>
        <v>case "DsRom.Lable.GameName":DsRom.Lable.GameName = str[1];break;</v>
      </c>
      <c r="L8" s="1" t="str">
        <f t="shared" si="1"/>
        <v xml:space="preserve">                "DsRom.Lable.GameName=游戏名称标识",</v>
      </c>
    </row>
    <row r="9" spans="1:12" ht="21" customHeight="1" x14ac:dyDescent="0.15">
      <c r="A9" s="4">
        <v>8</v>
      </c>
      <c r="B9" s="4" t="s">
        <v>18</v>
      </c>
      <c r="C9" s="4" t="s">
        <v>21</v>
      </c>
      <c r="D9" s="4" t="s">
        <v>28</v>
      </c>
      <c r="E9" s="5" t="str">
        <f t="shared" si="0"/>
        <v>DsRom.Lable.GameText</v>
      </c>
      <c r="F9" s="4" t="s">
        <v>3</v>
      </c>
      <c r="G9" s="4" t="s">
        <v>175</v>
      </c>
      <c r="H9" s="4"/>
      <c r="I9" s="1" t="str">
        <f t="shared" si="4"/>
        <v>DsRom.Lable.GameText="游戏识别码";</v>
      </c>
      <c r="J9" s="1" t="str">
        <f t="shared" si="5"/>
        <v>public string GameText { get; set; }</v>
      </c>
      <c r="K9" s="1" t="str">
        <f t="shared" si="3"/>
        <v>case "DsRom.Lable.GameText":DsRom.Lable.GameText = str[1];break;</v>
      </c>
      <c r="L9" s="1" t="str">
        <f t="shared" si="1"/>
        <v xml:space="preserve">                "DsRom.Lable.GameText=游戏识别码",</v>
      </c>
    </row>
    <row r="10" spans="1:12" ht="21" customHeight="1" x14ac:dyDescent="0.15">
      <c r="A10" s="4">
        <v>9</v>
      </c>
      <c r="B10" s="4" t="s">
        <v>18</v>
      </c>
      <c r="C10" s="4" t="s">
        <v>21</v>
      </c>
      <c r="D10" s="4" t="s">
        <v>27</v>
      </c>
      <c r="E10" s="5" t="str">
        <f t="shared" si="0"/>
        <v>DsRom.Lable.GameType</v>
      </c>
      <c r="F10" s="4" t="s">
        <v>4</v>
      </c>
      <c r="G10" s="4" t="s">
        <v>176</v>
      </c>
      <c r="H10" s="4"/>
      <c r="I10" s="1" t="str">
        <f t="shared" si="4"/>
        <v>DsRom.Lable.GameType="游戏类型";</v>
      </c>
      <c r="J10" s="1" t="str">
        <f t="shared" si="5"/>
        <v>public string GameType { get; set; }</v>
      </c>
      <c r="K10" s="1" t="str">
        <f t="shared" si="3"/>
        <v>case "DsRom.Lable.GameType":DsRom.Lable.GameType = str[1];break;</v>
      </c>
      <c r="L10" s="1" t="str">
        <f t="shared" si="1"/>
        <v xml:space="preserve">                "DsRom.Lable.GameType=游戏类型",</v>
      </c>
    </row>
    <row r="11" spans="1:12" ht="21" customHeight="1" x14ac:dyDescent="0.15">
      <c r="A11" s="4">
        <v>10</v>
      </c>
      <c r="B11" s="4" t="s">
        <v>18</v>
      </c>
      <c r="C11" s="4" t="s">
        <v>21</v>
      </c>
      <c r="D11" s="4" t="s">
        <v>29</v>
      </c>
      <c r="E11" s="5" t="str">
        <f t="shared" si="0"/>
        <v>DsRom.Lable.FileSize</v>
      </c>
      <c r="F11" s="4" t="s">
        <v>5</v>
      </c>
      <c r="G11" s="4" t="s">
        <v>177</v>
      </c>
      <c r="H11" s="4"/>
      <c r="I11" s="1" t="str">
        <f t="shared" si="4"/>
        <v>DsRom.Lable.FileSize="Rom体积";</v>
      </c>
      <c r="J11" s="1" t="str">
        <f t="shared" si="5"/>
        <v>public string FileSize { get; set; }</v>
      </c>
      <c r="K11" s="1" t="str">
        <f t="shared" si="3"/>
        <v>case "DsRom.Lable.FileSize":DsRom.Lable.FileSize = str[1];break;</v>
      </c>
      <c r="L11" s="1" t="str">
        <f t="shared" si="1"/>
        <v xml:space="preserve">                "DsRom.Lable.FileSize=Rom体积",</v>
      </c>
    </row>
    <row r="12" spans="1:12" ht="21" customHeight="1" x14ac:dyDescent="0.15">
      <c r="A12" s="4">
        <v>11</v>
      </c>
      <c r="B12" s="4" t="s">
        <v>18</v>
      </c>
      <c r="C12" s="4" t="s">
        <v>22</v>
      </c>
      <c r="D12" s="4" t="s">
        <v>30</v>
      </c>
      <c r="E12" s="5" t="str">
        <f t="shared" si="0"/>
        <v>DsRom.Button.Open</v>
      </c>
      <c r="F12" s="4" t="s">
        <v>6</v>
      </c>
      <c r="G12" s="4" t="s">
        <v>178</v>
      </c>
      <c r="H12" s="4"/>
      <c r="I12" s="1" t="str">
        <f t="shared" si="4"/>
        <v>DsRom.Button.Open="打开";</v>
      </c>
      <c r="J12" s="1" t="str">
        <f t="shared" si="5"/>
        <v>public string Open { get; set; }</v>
      </c>
      <c r="K12" s="1" t="str">
        <f t="shared" si="3"/>
        <v>case "DsRom.Button.Open":DsRom.Button.Open = str[1];break;</v>
      </c>
      <c r="L12" s="1" t="str">
        <f t="shared" si="1"/>
        <v xml:space="preserve">                "DsRom.Button.Open=打开",</v>
      </c>
    </row>
    <row r="13" spans="1:12" ht="21" customHeight="1" x14ac:dyDescent="0.15">
      <c r="A13" s="4">
        <v>12</v>
      </c>
      <c r="B13" s="4" t="s">
        <v>18</v>
      </c>
      <c r="C13" s="4" t="s">
        <v>22</v>
      </c>
      <c r="D13" s="4" t="s">
        <v>31</v>
      </c>
      <c r="E13" s="5" t="str">
        <f t="shared" si="0"/>
        <v>DsRom.Button.GoBack</v>
      </c>
      <c r="F13" s="4" t="s">
        <v>7</v>
      </c>
      <c r="G13" s="4" t="s">
        <v>7</v>
      </c>
      <c r="H13" s="4"/>
      <c r="I13" s="1" t="str">
        <f t="shared" si="4"/>
        <v>DsRom.Button.GoBack="返回";</v>
      </c>
      <c r="J13" s="1" t="str">
        <f t="shared" si="5"/>
        <v>public string GoBack { get; set; }</v>
      </c>
      <c r="K13" s="1" t="str">
        <f t="shared" si="3"/>
        <v>case "DsRom.Button.GoBack":DsRom.Button.GoBack = str[1];break;</v>
      </c>
      <c r="L13" s="1" t="str">
        <f t="shared" si="1"/>
        <v xml:space="preserve">                "DsRom.Button.GoBack=返回",</v>
      </c>
    </row>
    <row r="14" spans="1:12" ht="21" customHeight="1" x14ac:dyDescent="0.15">
      <c r="A14" s="4">
        <v>13</v>
      </c>
      <c r="B14" s="4" t="s">
        <v>19</v>
      </c>
      <c r="C14" s="4" t="s">
        <v>43</v>
      </c>
      <c r="D14" s="4" t="s">
        <v>32</v>
      </c>
      <c r="E14" s="5" t="str">
        <f t="shared" si="0"/>
        <v>WiiSave.Form.Title</v>
      </c>
      <c r="F14" s="4" t="s">
        <v>166</v>
      </c>
      <c r="G14" s="4" t="s">
        <v>179</v>
      </c>
      <c r="H14" s="4"/>
      <c r="I14" s="1" t="str">
        <f t="shared" si="4"/>
        <v>WiiSave.Form.Title="Wii存档信息提取";</v>
      </c>
      <c r="J14" s="1" t="str">
        <f t="shared" si="5"/>
        <v>public string Title { get; set; }</v>
      </c>
      <c r="K14" s="1" t="str">
        <f t="shared" si="3"/>
        <v>case "WiiSave.Form.Title":WiiSave.Form.Title = str[1];break;</v>
      </c>
      <c r="L14" s="1" t="str">
        <f t="shared" si="1"/>
        <v xml:space="preserve">                "WiiSave.Form.Title=Wii存档信息提取",</v>
      </c>
    </row>
    <row r="15" spans="1:12" ht="21" customHeight="1" x14ac:dyDescent="0.15">
      <c r="A15" s="4">
        <v>14</v>
      </c>
      <c r="B15" s="4" t="s">
        <v>19</v>
      </c>
      <c r="C15" s="4" t="s">
        <v>21</v>
      </c>
      <c r="D15" s="4" t="s">
        <v>25</v>
      </c>
      <c r="E15" s="5" t="str">
        <f t="shared" si="0"/>
        <v>WiiSave.Lable.FileName</v>
      </c>
      <c r="F15" s="4" t="s">
        <v>8</v>
      </c>
      <c r="G15" s="4" t="s">
        <v>180</v>
      </c>
      <c r="H15" s="4"/>
      <c r="I15" s="1" t="str">
        <f t="shared" si="4"/>
        <v>WiiSave.Lable.FileName="存档文件";</v>
      </c>
      <c r="J15" s="1" t="str">
        <f t="shared" si="5"/>
        <v>public string FileName { get; set; }</v>
      </c>
      <c r="K15" s="1" t="str">
        <f t="shared" si="3"/>
        <v>case "WiiSave.Lable.FileName":WiiSave.Lable.FileName = str[1];break;</v>
      </c>
      <c r="L15" s="1" t="str">
        <f t="shared" si="1"/>
        <v xml:space="preserve">                "WiiSave.Lable.FileName=存档文件",</v>
      </c>
    </row>
    <row r="16" spans="1:12" ht="21" customHeight="1" x14ac:dyDescent="0.15">
      <c r="A16" s="4">
        <v>15</v>
      </c>
      <c r="B16" s="4" t="s">
        <v>19</v>
      </c>
      <c r="C16" s="4" t="s">
        <v>21</v>
      </c>
      <c r="D16" s="4" t="s">
        <v>26</v>
      </c>
      <c r="E16" s="5" t="str">
        <f t="shared" si="0"/>
        <v>WiiSave.Lable.GameName</v>
      </c>
      <c r="F16" s="4" t="s">
        <v>9</v>
      </c>
      <c r="G16" s="4" t="s">
        <v>181</v>
      </c>
      <c r="H16" s="4"/>
      <c r="I16" s="1" t="str">
        <f t="shared" si="4"/>
        <v>WiiSave.Lable.GameName="游戏名称";</v>
      </c>
      <c r="J16" s="1" t="str">
        <f t="shared" si="5"/>
        <v>public string GameName { get; set; }</v>
      </c>
      <c r="K16" s="1" t="str">
        <f t="shared" si="3"/>
        <v>case "WiiSave.Lable.GameName":WiiSave.Lable.GameName = str[1];break;</v>
      </c>
      <c r="L16" s="1" t="str">
        <f t="shared" si="1"/>
        <v xml:space="preserve">                "WiiSave.Lable.GameName=游戏名称",</v>
      </c>
    </row>
    <row r="17" spans="1:12" ht="21" customHeight="1" x14ac:dyDescent="0.15">
      <c r="A17" s="4">
        <v>16</v>
      </c>
      <c r="B17" s="4" t="s">
        <v>19</v>
      </c>
      <c r="C17" s="4" t="s">
        <v>21</v>
      </c>
      <c r="D17" s="4" t="s">
        <v>33</v>
      </c>
      <c r="E17" s="5" t="str">
        <f t="shared" si="0"/>
        <v>WiiSave.Lable.SaveFolder</v>
      </c>
      <c r="F17" s="4" t="s">
        <v>10</v>
      </c>
      <c r="G17" s="4" t="s">
        <v>182</v>
      </c>
      <c r="H17" s="4"/>
      <c r="I17" s="1" t="str">
        <f t="shared" si="4"/>
        <v>WiiSave.Lable.SaveFolder="存档全路径";</v>
      </c>
      <c r="J17" s="1" t="str">
        <f t="shared" si="5"/>
        <v>public string SaveFolder { get; set; }</v>
      </c>
      <c r="K17" s="1" t="str">
        <f t="shared" si="3"/>
        <v>case "WiiSave.Lable.SaveFolder":WiiSave.Lable.SaveFolder = str[1];break;</v>
      </c>
      <c r="L17" s="1" t="str">
        <f t="shared" si="1"/>
        <v xml:space="preserve">                "WiiSave.Lable.SaveFolder=存档全路径",</v>
      </c>
    </row>
    <row r="18" spans="1:12" ht="21" customHeight="1" x14ac:dyDescent="0.15">
      <c r="A18" s="4">
        <v>17</v>
      </c>
      <c r="B18" s="4" t="s">
        <v>19</v>
      </c>
      <c r="C18" s="4" t="s">
        <v>21</v>
      </c>
      <c r="D18" s="4" t="s">
        <v>34</v>
      </c>
      <c r="E18" s="5" t="str">
        <f t="shared" si="0"/>
        <v>WiiSave.Lable.SaveIndex</v>
      </c>
      <c r="F18" s="4" t="s">
        <v>11</v>
      </c>
      <c r="G18" s="4" t="s">
        <v>183</v>
      </c>
      <c r="H18" s="4"/>
      <c r="I18" s="1" t="str">
        <f t="shared" si="4"/>
        <v>WiiSave.Lable.SaveIndex="标识字符串偏移量";</v>
      </c>
      <c r="J18" s="1" t="str">
        <f t="shared" si="5"/>
        <v>public string SaveIndex { get; set; }</v>
      </c>
      <c r="K18" s="1" t="str">
        <f t="shared" si="3"/>
        <v>case "WiiSave.Lable.SaveIndex":WiiSave.Lable.SaveIndex = str[1];break;</v>
      </c>
      <c r="L18" s="1" t="str">
        <f t="shared" si="1"/>
        <v xml:space="preserve">                "WiiSave.Lable.SaveIndex=标识字符串偏移量",</v>
      </c>
    </row>
    <row r="19" spans="1:12" ht="21" customHeight="1" x14ac:dyDescent="0.15">
      <c r="A19" s="4">
        <v>18</v>
      </c>
      <c r="B19" s="4" t="s">
        <v>19</v>
      </c>
      <c r="C19" s="4" t="s">
        <v>21</v>
      </c>
      <c r="D19" s="4" t="s">
        <v>35</v>
      </c>
      <c r="E19" s="5" t="str">
        <f t="shared" si="0"/>
        <v>WiiSave.Lable.SaveLanguge</v>
      </c>
      <c r="F19" s="4" t="s">
        <v>12</v>
      </c>
      <c r="G19" s="4" t="s">
        <v>12</v>
      </c>
      <c r="H19" s="4"/>
      <c r="I19" s="1" t="str">
        <f t="shared" si="4"/>
        <v>WiiSave.Lable.SaveLanguge="版本";</v>
      </c>
      <c r="J19" s="1" t="str">
        <f t="shared" si="5"/>
        <v>public string SaveLanguge { get; set; }</v>
      </c>
      <c r="K19" s="1" t="str">
        <f t="shared" si="3"/>
        <v>case "WiiSave.Lable.SaveLanguge":WiiSave.Lable.SaveLanguge = str[1];break;</v>
      </c>
      <c r="L19" s="1" t="str">
        <f t="shared" si="1"/>
        <v xml:space="preserve">                "WiiSave.Lable.SaveLanguge=版本",</v>
      </c>
    </row>
    <row r="20" spans="1:12" ht="21" customHeight="1" x14ac:dyDescent="0.15">
      <c r="A20" s="4">
        <v>19</v>
      </c>
      <c r="B20" s="4" t="s">
        <v>19</v>
      </c>
      <c r="C20" s="4" t="s">
        <v>21</v>
      </c>
      <c r="D20" s="4" t="s">
        <v>36</v>
      </c>
      <c r="E20" s="5" t="str">
        <f t="shared" si="0"/>
        <v>WiiSave.Lable.SaveSize</v>
      </c>
      <c r="F20" s="4" t="s">
        <v>13</v>
      </c>
      <c r="G20" s="4" t="s">
        <v>184</v>
      </c>
      <c r="H20" s="4"/>
      <c r="I20" s="1" t="str">
        <f t="shared" si="4"/>
        <v>WiiSave.Lable.SaveSize="存档格数";</v>
      </c>
      <c r="J20" s="1" t="str">
        <f t="shared" si="5"/>
        <v>public string SaveSize { get; set; }</v>
      </c>
      <c r="K20" s="1" t="str">
        <f t="shared" si="3"/>
        <v>case "WiiSave.Lable.SaveSize":WiiSave.Lable.SaveSize = str[1];break;</v>
      </c>
      <c r="L20" s="1" t="str">
        <f t="shared" si="1"/>
        <v xml:space="preserve">                "WiiSave.Lable.SaveSize=存档格数",</v>
      </c>
    </row>
    <row r="21" spans="1:12" ht="21" customHeight="1" x14ac:dyDescent="0.15">
      <c r="A21" s="4">
        <v>20</v>
      </c>
      <c r="B21" s="4" t="s">
        <v>19</v>
      </c>
      <c r="C21" s="4" t="s">
        <v>21</v>
      </c>
      <c r="D21" s="4" t="s">
        <v>37</v>
      </c>
      <c r="E21" s="5" t="str">
        <f t="shared" si="0"/>
        <v>WiiSave.Lable.SaveTest</v>
      </c>
      <c r="F21" s="4" t="s">
        <v>14</v>
      </c>
      <c r="G21" s="4" t="s">
        <v>185</v>
      </c>
      <c r="H21" s="4"/>
      <c r="I21" s="1" t="str">
        <f t="shared" si="4"/>
        <v>WiiSave.Lable.SaveTest="是否为标准存档";</v>
      </c>
      <c r="J21" s="1" t="str">
        <f t="shared" si="5"/>
        <v>public string SaveTest { get; set; }</v>
      </c>
      <c r="K21" s="1" t="str">
        <f t="shared" si="3"/>
        <v>case "WiiSave.Lable.SaveTest":WiiSave.Lable.SaveTest = str[1];break;</v>
      </c>
      <c r="L21" s="1" t="str">
        <f t="shared" si="1"/>
        <v xml:space="preserve">                "WiiSave.Lable.SaveTest=是否为标准存档",</v>
      </c>
    </row>
    <row r="22" spans="1:12" ht="21" customHeight="1" x14ac:dyDescent="0.15">
      <c r="A22" s="4">
        <v>21</v>
      </c>
      <c r="B22" s="4" t="s">
        <v>19</v>
      </c>
      <c r="C22" s="4" t="s">
        <v>21</v>
      </c>
      <c r="D22" s="4" t="s">
        <v>38</v>
      </c>
      <c r="E22" s="5" t="str">
        <f t="shared" si="0"/>
        <v>WiiSave.Lable.SaveText</v>
      </c>
      <c r="F22" s="4" t="s">
        <v>15</v>
      </c>
      <c r="G22" s="4" t="s">
        <v>186</v>
      </c>
      <c r="H22" s="4"/>
      <c r="I22" s="1" t="str">
        <f t="shared" si="4"/>
        <v>WiiSave.Lable.SaveText="标识字符串";</v>
      </c>
      <c r="J22" s="1" t="str">
        <f t="shared" si="5"/>
        <v>public string SaveText { get; set; }</v>
      </c>
      <c r="K22" s="1" t="str">
        <f t="shared" si="3"/>
        <v>case "WiiSave.Lable.SaveText":WiiSave.Lable.SaveText = str[1];break;</v>
      </c>
      <c r="L22" s="1" t="str">
        <f t="shared" si="1"/>
        <v xml:space="preserve">                "WiiSave.Lable.SaveText=标识字符串",</v>
      </c>
    </row>
    <row r="23" spans="1:12" ht="21" customHeight="1" x14ac:dyDescent="0.15">
      <c r="A23" s="4">
        <v>22</v>
      </c>
      <c r="B23" s="4" t="s">
        <v>19</v>
      </c>
      <c r="C23" s="4" t="s">
        <v>21</v>
      </c>
      <c r="D23" s="4" t="s">
        <v>39</v>
      </c>
      <c r="E23" s="5" t="str">
        <f t="shared" si="0"/>
        <v>WiiSave.Lable.SaveType</v>
      </c>
      <c r="F23" s="4" t="s">
        <v>16</v>
      </c>
      <c r="G23" s="4" t="s">
        <v>187</v>
      </c>
      <c r="H23" s="4"/>
      <c r="I23" s="1" t="str">
        <f t="shared" si="4"/>
        <v>WiiSave.Lable.SaveType="类型";</v>
      </c>
      <c r="J23" s="1" t="str">
        <f t="shared" si="5"/>
        <v>public string SaveType { get; set; }</v>
      </c>
      <c r="K23" s="1" t="str">
        <f t="shared" si="3"/>
        <v>case "WiiSave.Lable.SaveType":WiiSave.Lable.SaveType = str[1];break;</v>
      </c>
      <c r="L23" s="1" t="str">
        <f t="shared" si="1"/>
        <v xml:space="preserve">                "WiiSave.Lable.SaveType=类型",</v>
      </c>
    </row>
    <row r="24" spans="1:12" ht="21" customHeight="1" x14ac:dyDescent="0.15">
      <c r="A24" s="4">
        <v>23</v>
      </c>
      <c r="B24" s="4" t="s">
        <v>19</v>
      </c>
      <c r="C24" s="4" t="s">
        <v>22</v>
      </c>
      <c r="D24" s="4" t="s">
        <v>40</v>
      </c>
      <c r="E24" s="5" t="str">
        <f t="shared" si="0"/>
        <v>WiiSave.Button.Open</v>
      </c>
      <c r="F24" s="4" t="s">
        <v>6</v>
      </c>
      <c r="G24" s="4" t="s">
        <v>178</v>
      </c>
      <c r="H24" s="4"/>
      <c r="I24" s="1" t="str">
        <f t="shared" si="4"/>
        <v>WiiSave.Button.Open="打开";</v>
      </c>
      <c r="J24" s="1" t="str">
        <f t="shared" si="5"/>
        <v>public string Open { get; set; }</v>
      </c>
      <c r="K24" s="1" t="str">
        <f t="shared" si="3"/>
        <v>case "WiiSave.Button.Open":WiiSave.Button.Open = str[1];break;</v>
      </c>
      <c r="L24" s="1" t="str">
        <f t="shared" si="1"/>
        <v xml:space="preserve">                "WiiSave.Button.Open=打开",</v>
      </c>
    </row>
    <row r="25" spans="1:12" ht="21" customHeight="1" x14ac:dyDescent="0.15">
      <c r="A25" s="4">
        <v>24</v>
      </c>
      <c r="B25" s="4" t="s">
        <v>19</v>
      </c>
      <c r="C25" s="4" t="s">
        <v>22</v>
      </c>
      <c r="D25" s="4" t="s">
        <v>41</v>
      </c>
      <c r="E25" s="5" t="str">
        <f t="shared" si="0"/>
        <v>WiiSave.Button.GoBack</v>
      </c>
      <c r="F25" s="4" t="s">
        <v>7</v>
      </c>
      <c r="G25" s="4" t="s">
        <v>7</v>
      </c>
      <c r="H25" s="4"/>
      <c r="I25" s="1" t="str">
        <f t="shared" si="4"/>
        <v>WiiSave.Button.GoBack="返回";</v>
      </c>
      <c r="J25" s="1" t="str">
        <f t="shared" si="5"/>
        <v>public string GoBack { get; set; }</v>
      </c>
      <c r="K25" s="1" t="str">
        <f t="shared" si="3"/>
        <v>case "WiiSave.Button.GoBack":WiiSave.Button.GoBack = str[1];break;</v>
      </c>
      <c r="L25" s="1" t="str">
        <f t="shared" si="1"/>
        <v xml:space="preserve">                "WiiSave.Button.GoBack=返回",</v>
      </c>
    </row>
    <row r="26" spans="1:12" ht="21" customHeight="1" x14ac:dyDescent="0.15">
      <c r="A26" s="4">
        <v>25</v>
      </c>
      <c r="B26" s="4" t="s">
        <v>23</v>
      </c>
      <c r="C26" s="4" t="s">
        <v>44</v>
      </c>
      <c r="D26" s="4" t="s">
        <v>45</v>
      </c>
      <c r="E26" s="5" t="str">
        <f t="shared" ref="E26:E89" si="6">B26&amp;"."&amp;C26&amp;"."&amp;D26</f>
        <v>SwitchSave.Form.Title</v>
      </c>
      <c r="F26" s="4" t="s">
        <v>52</v>
      </c>
      <c r="G26" s="4" t="s">
        <v>188</v>
      </c>
      <c r="H26" s="4"/>
      <c r="I26" s="1" t="str">
        <f t="shared" si="4"/>
        <v>SwitchSave.Form.Title="Switch Save Tools";</v>
      </c>
      <c r="J26" s="1" t="str">
        <f t="shared" si="5"/>
        <v>public string Title { get; set; }</v>
      </c>
      <c r="K26" s="1" t="str">
        <f t="shared" si="3"/>
        <v>case "SwitchSave.Form.Title":SwitchSave.Form.Title = str[1];break;</v>
      </c>
      <c r="L26" s="1" t="str">
        <f t="shared" si="1"/>
        <v xml:space="preserve">                "SwitchSave.Form.Title=Switch Save Tools",</v>
      </c>
    </row>
    <row r="27" spans="1:12" ht="21" customHeight="1" x14ac:dyDescent="0.15">
      <c r="A27" s="4">
        <v>26</v>
      </c>
      <c r="B27" s="4" t="s">
        <v>47</v>
      </c>
      <c r="C27" s="4" t="s">
        <v>48</v>
      </c>
      <c r="D27" s="4" t="s">
        <v>49</v>
      </c>
      <c r="E27" s="5" t="str">
        <f t="shared" si="6"/>
        <v>SwitchSave.Button.GoBack</v>
      </c>
      <c r="F27" s="4" t="s">
        <v>17</v>
      </c>
      <c r="G27" s="4" t="s">
        <v>17</v>
      </c>
      <c r="H27" s="4"/>
      <c r="I27" s="1" t="str">
        <f t="shared" si="4"/>
        <v>SwitchSave.Button.GoBack="返 回";</v>
      </c>
      <c r="J27" s="1" t="str">
        <f t="shared" si="5"/>
        <v>public string GoBack { get; set; }</v>
      </c>
      <c r="K27" s="1" t="str">
        <f t="shared" si="3"/>
        <v>case "SwitchSave.Button.GoBack":SwitchSave.Button.GoBack = str[1];break;</v>
      </c>
      <c r="L27" s="1" t="str">
        <f t="shared" si="1"/>
        <v xml:space="preserve">                "SwitchSave.Button.GoBack=返 回",</v>
      </c>
    </row>
    <row r="28" spans="1:12" ht="21" customHeight="1" x14ac:dyDescent="0.15">
      <c r="A28" s="4">
        <v>27</v>
      </c>
      <c r="B28" s="4" t="s">
        <v>55</v>
      </c>
      <c r="C28" s="4" t="s">
        <v>43</v>
      </c>
      <c r="D28" s="4" t="s">
        <v>32</v>
      </c>
      <c r="E28" s="5" t="str">
        <f>B28&amp;"."&amp;C28&amp;"."&amp;D28</f>
        <v>DsSave.Form.Title</v>
      </c>
      <c r="F28" s="4" t="s">
        <v>74</v>
      </c>
      <c r="G28" s="4" t="s">
        <v>189</v>
      </c>
      <c r="H28" s="4"/>
      <c r="I28" s="1" t="str">
        <f t="shared" si="4"/>
        <v>DsSave.Form.Title="DS Save Tools";</v>
      </c>
      <c r="J28" s="1" t="str">
        <f t="shared" si="5"/>
        <v>public string Title { get; set; }</v>
      </c>
      <c r="K28" s="1" t="str">
        <f t="shared" si="3"/>
        <v>case "DsSave.Form.Title":DsSave.Form.Title = str[1];break;</v>
      </c>
      <c r="L28" s="1" t="str">
        <f t="shared" si="1"/>
        <v xml:space="preserve">                "DsSave.Form.Title=DS Save Tools",</v>
      </c>
    </row>
    <row r="29" spans="1:12" ht="21" customHeight="1" x14ac:dyDescent="0.15">
      <c r="A29" s="4">
        <v>28</v>
      </c>
      <c r="B29" s="4" t="s">
        <v>55</v>
      </c>
      <c r="C29" s="4" t="s">
        <v>56</v>
      </c>
      <c r="D29" s="4" t="s">
        <v>67</v>
      </c>
      <c r="E29" s="5" t="str">
        <f t="shared" si="6"/>
        <v>DsSave.Lable.InputFile</v>
      </c>
      <c r="F29" s="4" t="s">
        <v>79</v>
      </c>
      <c r="G29" s="4" t="s">
        <v>190</v>
      </c>
      <c r="H29" s="4"/>
      <c r="I29" s="1" t="str">
        <f t="shared" si="4"/>
        <v>DsSave.Lable.InputFile="源文件";</v>
      </c>
      <c r="J29" s="1" t="str">
        <f t="shared" si="5"/>
        <v>public string InputFile { get; set; }</v>
      </c>
      <c r="K29" s="1" t="str">
        <f t="shared" si="3"/>
        <v>case "DsSave.Lable.InputFile":DsSave.Lable.InputFile = str[1];break;</v>
      </c>
      <c r="L29" s="1" t="str">
        <f t="shared" si="1"/>
        <v xml:space="preserve">                "DsSave.Lable.InputFile=源文件",</v>
      </c>
    </row>
    <row r="30" spans="1:12" ht="21" customHeight="1" x14ac:dyDescent="0.15">
      <c r="A30" s="4">
        <v>29</v>
      </c>
      <c r="B30" s="4" t="s">
        <v>55</v>
      </c>
      <c r="C30" s="4" t="s">
        <v>56</v>
      </c>
      <c r="D30" s="4" t="s">
        <v>59</v>
      </c>
      <c r="E30" s="5" t="str">
        <f t="shared" si="6"/>
        <v>DsSave.Lable.M3LongName</v>
      </c>
      <c r="F30" s="4" t="s">
        <v>83</v>
      </c>
      <c r="G30" s="4" t="s">
        <v>191</v>
      </c>
      <c r="H30" s="4"/>
      <c r="I30" s="1" t="str">
        <f t="shared" si="4"/>
        <v>DsSave.Lable.M3LongName="长文件名";</v>
      </c>
      <c r="J30" s="1" t="str">
        <f t="shared" si="5"/>
        <v>public string M3LongName { get; set; }</v>
      </c>
      <c r="K30" s="1" t="str">
        <f t="shared" si="3"/>
        <v>case "DsSave.Lable.M3LongName":DsSave.Lable.M3LongName = str[1];break;</v>
      </c>
      <c r="L30" s="1" t="str">
        <f t="shared" si="1"/>
        <v xml:space="preserve">                "DsSave.Lable.M3LongName=长文件名",</v>
      </c>
    </row>
    <row r="31" spans="1:12" ht="21" customHeight="1" x14ac:dyDescent="0.15">
      <c r="A31" s="4">
        <v>30</v>
      </c>
      <c r="B31" s="4" t="s">
        <v>55</v>
      </c>
      <c r="C31" s="4" t="s">
        <v>56</v>
      </c>
      <c r="D31" s="4" t="s">
        <v>60</v>
      </c>
      <c r="E31" s="5" t="str">
        <f t="shared" si="6"/>
        <v>DsSave.Lable.M3ShortName</v>
      </c>
      <c r="F31" s="4" t="s">
        <v>84</v>
      </c>
      <c r="G31" s="4" t="s">
        <v>192</v>
      </c>
      <c r="H31" s="4"/>
      <c r="I31" s="1" t="str">
        <f t="shared" si="4"/>
        <v>DsSave.Lable.M3ShortName="短文件名";</v>
      </c>
      <c r="J31" s="1" t="str">
        <f t="shared" si="5"/>
        <v>public string M3ShortName { get; set; }</v>
      </c>
      <c r="K31" s="1" t="str">
        <f t="shared" si="3"/>
        <v>case "DsSave.Lable.M3ShortName":DsSave.Lable.M3ShortName = str[1];break;</v>
      </c>
      <c r="L31" s="1" t="str">
        <f t="shared" si="1"/>
        <v xml:space="preserve">                "DsSave.Lable.M3ShortName=短文件名",</v>
      </c>
    </row>
    <row r="32" spans="1:12" ht="21" customHeight="1" x14ac:dyDescent="0.15">
      <c r="A32" s="4">
        <v>31</v>
      </c>
      <c r="B32" s="4" t="s">
        <v>55</v>
      </c>
      <c r="C32" s="4" t="s">
        <v>56</v>
      </c>
      <c r="D32" s="4" t="s">
        <v>68</v>
      </c>
      <c r="E32" s="5" t="str">
        <f t="shared" si="6"/>
        <v>DsSave.Lable.OutputFile</v>
      </c>
      <c r="F32" s="4" t="s">
        <v>80</v>
      </c>
      <c r="G32" s="4" t="s">
        <v>193</v>
      </c>
      <c r="H32" s="4"/>
      <c r="I32" s="1" t="str">
        <f t="shared" si="4"/>
        <v>DsSave.Lable.OutputFile="目标文件";</v>
      </c>
      <c r="J32" s="1" t="str">
        <f t="shared" si="5"/>
        <v>public string OutputFile { get; set; }</v>
      </c>
      <c r="K32" s="1" t="str">
        <f t="shared" si="3"/>
        <v>case "DsSave.Lable.OutputFile":DsSave.Lable.OutputFile = str[1];break;</v>
      </c>
      <c r="L32" s="1" t="str">
        <f t="shared" si="1"/>
        <v xml:space="preserve">                "DsSave.Lable.OutputFile=目标文件",</v>
      </c>
    </row>
    <row r="33" spans="1:12" ht="21" customHeight="1" x14ac:dyDescent="0.15">
      <c r="A33" s="4">
        <v>32</v>
      </c>
      <c r="B33" s="4" t="s">
        <v>55</v>
      </c>
      <c r="C33" s="4" t="s">
        <v>56</v>
      </c>
      <c r="D33" s="4" t="s">
        <v>62</v>
      </c>
      <c r="E33" s="5" t="str">
        <f t="shared" si="6"/>
        <v>DsSave.Lable.OutputFormat</v>
      </c>
      <c r="F33" s="4" t="s">
        <v>82</v>
      </c>
      <c r="G33" s="4" t="s">
        <v>194</v>
      </c>
      <c r="H33" s="4"/>
      <c r="I33" s="1" t="str">
        <f t="shared" si="4"/>
        <v>DsSave.Lable.OutputFormat="输出格式";</v>
      </c>
      <c r="J33" s="1" t="str">
        <f t="shared" si="5"/>
        <v>public string OutputFormat { get; set; }</v>
      </c>
      <c r="K33" s="1" t="str">
        <f t="shared" si="3"/>
        <v>case "DsSave.Lable.OutputFormat":DsSave.Lable.OutputFormat = str[1];break;</v>
      </c>
      <c r="L33" s="1" t="str">
        <f t="shared" si="1"/>
        <v xml:space="preserve">                "DsSave.Lable.OutputFormat=输出格式",</v>
      </c>
    </row>
    <row r="34" spans="1:12" ht="21" customHeight="1" x14ac:dyDescent="0.15">
      <c r="A34" s="4">
        <v>33</v>
      </c>
      <c r="B34" s="4" t="s">
        <v>55</v>
      </c>
      <c r="C34" s="4" t="s">
        <v>56</v>
      </c>
      <c r="D34" s="4" t="s">
        <v>63</v>
      </c>
      <c r="E34" s="5" t="str">
        <f t="shared" si="6"/>
        <v>DsSave.Lable.OutputSize</v>
      </c>
      <c r="F34" s="4" t="s">
        <v>81</v>
      </c>
      <c r="G34" s="4" t="s">
        <v>195</v>
      </c>
      <c r="H34" s="4"/>
      <c r="I34" s="1" t="str">
        <f t="shared" si="4"/>
        <v>DsSave.Lable.OutputSize="输出大小";</v>
      </c>
      <c r="J34" s="1" t="str">
        <f t="shared" si="5"/>
        <v>public string OutputSize { get; set; }</v>
      </c>
      <c r="K34" s="1" t="str">
        <f t="shared" si="3"/>
        <v>case "DsSave.Lable.OutputSize":DsSave.Lable.OutputSize = str[1];break;</v>
      </c>
      <c r="L34" s="1" t="str">
        <f t="shared" si="1"/>
        <v xml:space="preserve">                "DsSave.Lable.OutputSize=输出大小",</v>
      </c>
    </row>
    <row r="35" spans="1:12" ht="21" customHeight="1" x14ac:dyDescent="0.15">
      <c r="A35" s="4">
        <v>34</v>
      </c>
      <c r="B35" s="4" t="s">
        <v>55</v>
      </c>
      <c r="C35" s="4" t="s">
        <v>42</v>
      </c>
      <c r="D35" s="4" t="s">
        <v>65</v>
      </c>
      <c r="E35" s="5" t="str">
        <f t="shared" si="6"/>
        <v>DsSave.Button.Change</v>
      </c>
      <c r="F35" s="4" t="s">
        <v>76</v>
      </c>
      <c r="G35" s="4" t="s">
        <v>196</v>
      </c>
      <c r="H35" s="4"/>
      <c r="I35" s="1" t="str">
        <f t="shared" si="4"/>
        <v>DsSave.Button.Change="转换";</v>
      </c>
      <c r="J35" s="1" t="str">
        <f t="shared" si="5"/>
        <v>public string Change { get; set; }</v>
      </c>
      <c r="K35" s="1" t="str">
        <f t="shared" si="3"/>
        <v>case "DsSave.Button.Change":DsSave.Button.Change = str[1];break;</v>
      </c>
      <c r="L35" s="1" t="str">
        <f t="shared" si="1"/>
        <v xml:space="preserve">                "DsSave.Button.Change=转换",</v>
      </c>
    </row>
    <row r="36" spans="1:12" ht="21" customHeight="1" x14ac:dyDescent="0.15">
      <c r="A36" s="4">
        <v>35</v>
      </c>
      <c r="B36" s="4" t="s">
        <v>55</v>
      </c>
      <c r="C36" s="4" t="s">
        <v>42</v>
      </c>
      <c r="D36" s="4" t="s">
        <v>41</v>
      </c>
      <c r="E36" s="5" t="str">
        <f t="shared" si="6"/>
        <v>DsSave.Button.GoBack</v>
      </c>
      <c r="F36" s="4" t="s">
        <v>77</v>
      </c>
      <c r="G36" s="4" t="s">
        <v>7</v>
      </c>
      <c r="H36" s="4"/>
      <c r="I36" s="1" t="str">
        <f t="shared" si="4"/>
        <v>DsSave.Button.GoBack="返回";</v>
      </c>
      <c r="J36" s="1" t="str">
        <f t="shared" si="5"/>
        <v>public string GoBack { get; set; }</v>
      </c>
      <c r="K36" s="1" t="str">
        <f t="shared" si="3"/>
        <v>case "DsSave.Button.GoBack":DsSave.Button.GoBack = str[1];break;</v>
      </c>
      <c r="L36" s="1" t="str">
        <f t="shared" si="1"/>
        <v xml:space="preserve">                "DsSave.Button.GoBack=返回",</v>
      </c>
    </row>
    <row r="37" spans="1:12" ht="21" customHeight="1" x14ac:dyDescent="0.15">
      <c r="A37" s="4">
        <v>36</v>
      </c>
      <c r="B37" s="4" t="s">
        <v>55</v>
      </c>
      <c r="C37" s="4" t="s">
        <v>42</v>
      </c>
      <c r="D37" s="4" t="s">
        <v>66</v>
      </c>
      <c r="E37" s="5" t="str">
        <f t="shared" si="6"/>
        <v>DsSave.Button.Open</v>
      </c>
      <c r="F37" s="4" t="s">
        <v>75</v>
      </c>
      <c r="G37" s="4" t="s">
        <v>178</v>
      </c>
      <c r="H37" s="4"/>
      <c r="I37" s="1" t="str">
        <f t="shared" si="4"/>
        <v>DsSave.Button.Open="打开";</v>
      </c>
      <c r="J37" s="1" t="str">
        <f t="shared" si="5"/>
        <v>public string Open { get; set; }</v>
      </c>
      <c r="K37" s="1" t="str">
        <f t="shared" si="3"/>
        <v>case "DsSave.Button.Open":DsSave.Button.Open = str[1];break;</v>
      </c>
      <c r="L37" s="1" t="str">
        <f t="shared" si="1"/>
        <v xml:space="preserve">                "DsSave.Button.Open=打开",</v>
      </c>
    </row>
    <row r="38" spans="1:12" ht="21" customHeight="1" x14ac:dyDescent="0.15">
      <c r="A38" s="4">
        <v>37</v>
      </c>
      <c r="B38" s="4" t="s">
        <v>55</v>
      </c>
      <c r="C38" s="4" t="s">
        <v>42</v>
      </c>
      <c r="D38" s="4" t="s">
        <v>64</v>
      </c>
      <c r="E38" s="5" t="str">
        <f t="shared" si="6"/>
        <v>DsSave.Button.M3Rom</v>
      </c>
      <c r="F38" s="4" t="s">
        <v>78</v>
      </c>
      <c r="G38" s="4" t="s">
        <v>197</v>
      </c>
      <c r="H38" s="4"/>
      <c r="I38" s="1" t="str">
        <f t="shared" si="4"/>
        <v>DsSave.Button.M3Rom="对应M3文件";</v>
      </c>
      <c r="J38" s="1" t="str">
        <f t="shared" si="5"/>
        <v>public string M3Rom { get; set; }</v>
      </c>
      <c r="K38" s="1" t="str">
        <f t="shared" si="3"/>
        <v>case "DsSave.Button.M3Rom":DsSave.Button.M3Rom = str[1];break;</v>
      </c>
      <c r="L38" s="1" t="str">
        <f t="shared" si="1"/>
        <v xml:space="preserve">                "DsSave.Button.M3Rom=对应M3文件",</v>
      </c>
    </row>
    <row r="39" spans="1:12" ht="21" customHeight="1" x14ac:dyDescent="0.15">
      <c r="A39" s="4">
        <v>38</v>
      </c>
      <c r="B39" s="4" t="s">
        <v>55</v>
      </c>
      <c r="C39" s="4" t="s">
        <v>57</v>
      </c>
      <c r="D39" s="4" t="s">
        <v>69</v>
      </c>
      <c r="E39" s="5" t="str">
        <f t="shared" si="6"/>
        <v>DsSave.CheckBox.M3Dat</v>
      </c>
      <c r="F39" s="4" t="s">
        <v>87</v>
      </c>
      <c r="G39" s="4" t="s">
        <v>198</v>
      </c>
      <c r="H39" s="4"/>
      <c r="I39" s="1" t="str">
        <f t="shared" si="4"/>
        <v>DsSave.CheckBox.M3Dat="Dat文件";</v>
      </c>
      <c r="J39" s="1" t="str">
        <f t="shared" si="5"/>
        <v>public string M3Dat { get; set; }</v>
      </c>
      <c r="K39" s="1" t="str">
        <f t="shared" si="3"/>
        <v>case "DsSave.CheckBox.M3Dat":DsSave.CheckBox.M3Dat = str[1];break;</v>
      </c>
      <c r="L39" s="1" t="str">
        <f t="shared" si="1"/>
        <v xml:space="preserve">                "DsSave.CheckBox.M3Dat=Dat文件",</v>
      </c>
    </row>
    <row r="40" spans="1:12" ht="21" customHeight="1" x14ac:dyDescent="0.15">
      <c r="A40" s="4">
        <v>39</v>
      </c>
      <c r="B40" s="4" t="s">
        <v>55</v>
      </c>
      <c r="C40" s="4" t="s">
        <v>57</v>
      </c>
      <c r="D40" s="4" t="s">
        <v>70</v>
      </c>
      <c r="E40" s="5" t="str">
        <f t="shared" si="6"/>
        <v>DsSave.CheckBox.Pokemon</v>
      </c>
      <c r="F40" s="4" t="s">
        <v>85</v>
      </c>
      <c r="G40" s="4" t="s">
        <v>199</v>
      </c>
      <c r="H40" s="4"/>
      <c r="I40" s="1" t="str">
        <f t="shared" si="4"/>
        <v>DsSave.CheckBox.Pokemon="口袋妖怪强制转换（512K -&gt; 256K）";</v>
      </c>
      <c r="J40" s="1" t="str">
        <f t="shared" si="5"/>
        <v>public string Pokemon { get; set; }</v>
      </c>
      <c r="K40" s="1" t="str">
        <f t="shared" si="3"/>
        <v>case "DsSave.CheckBox.Pokemon":DsSave.CheckBox.Pokemon = str[1];break;</v>
      </c>
      <c r="L40" s="1" t="str">
        <f t="shared" si="1"/>
        <v xml:space="preserve">                "DsSave.CheckBox.Pokemon=口袋妖怪强制转换（512K -&gt; 256K）",</v>
      </c>
    </row>
    <row r="41" spans="1:12" ht="21" customHeight="1" x14ac:dyDescent="0.15">
      <c r="A41" s="4">
        <v>40</v>
      </c>
      <c r="B41" s="4" t="s">
        <v>55</v>
      </c>
      <c r="C41" s="4" t="s">
        <v>57</v>
      </c>
      <c r="D41" s="4" t="s">
        <v>71</v>
      </c>
      <c r="E41" s="5" t="str">
        <f t="shared" si="6"/>
        <v>DsSave.CheckBox.Test</v>
      </c>
      <c r="F41" s="4" t="s">
        <v>86</v>
      </c>
      <c r="G41" s="4" t="s">
        <v>200</v>
      </c>
      <c r="H41" s="4"/>
      <c r="I41" s="1" t="str">
        <f t="shared" si="4"/>
        <v>DsSave.CheckBox.Test="测试";</v>
      </c>
      <c r="J41" s="1" t="str">
        <f t="shared" si="5"/>
        <v>public string Test { get; set; }</v>
      </c>
      <c r="K41" s="1" t="str">
        <f t="shared" si="3"/>
        <v>case "DsSave.CheckBox.Test":DsSave.CheckBox.Test = str[1];break;</v>
      </c>
      <c r="L41" s="1" t="str">
        <f t="shared" si="1"/>
        <v xml:space="preserve">                "DsSave.CheckBox.Test=测试",</v>
      </c>
    </row>
    <row r="42" spans="1:12" ht="21" customHeight="1" x14ac:dyDescent="0.15">
      <c r="A42" s="4">
        <v>41</v>
      </c>
      <c r="B42" s="4" t="s">
        <v>55</v>
      </c>
      <c r="C42" s="4" t="s">
        <v>58</v>
      </c>
      <c r="D42" s="4" t="s">
        <v>72</v>
      </c>
      <c r="E42" s="5" t="str">
        <f t="shared" si="6"/>
        <v>DsSave.GroupBox.ChangeMode</v>
      </c>
      <c r="F42" s="4" t="s">
        <v>90</v>
      </c>
      <c r="G42" s="4" t="s">
        <v>201</v>
      </c>
      <c r="H42" s="4"/>
      <c r="I42" s="1" t="str">
        <f t="shared" ref="I42:I53" si="7">E42&amp;"="&amp;""""&amp;F42&amp;""""&amp;";"</f>
        <v>DsSave.GroupBox.ChangeMode="转换模式";</v>
      </c>
      <c r="J42" s="1" t="str">
        <f t="shared" ref="J42:J53" si="8">"public string "&amp;D42&amp;" { get; set; }"</f>
        <v>public string ChangeMode { get; set; }</v>
      </c>
      <c r="K42" s="1" t="str">
        <f t="shared" si="3"/>
        <v>case "DsSave.GroupBox.ChangeMode":DsSave.GroupBox.ChangeMode = str[1];break;</v>
      </c>
      <c r="L42" s="1" t="str">
        <f t="shared" si="1"/>
        <v xml:space="preserve">                "DsSave.GroupBox.ChangeMode=转换模式",</v>
      </c>
    </row>
    <row r="43" spans="1:12" ht="21" customHeight="1" x14ac:dyDescent="0.15">
      <c r="A43" s="4">
        <v>42</v>
      </c>
      <c r="B43" s="4" t="s">
        <v>55</v>
      </c>
      <c r="C43" s="4" t="s">
        <v>58</v>
      </c>
      <c r="D43" s="4" t="s">
        <v>73</v>
      </c>
      <c r="E43" s="5" t="str">
        <f t="shared" si="6"/>
        <v>DsSave.GroupBox.M3</v>
      </c>
      <c r="F43" s="4" t="s">
        <v>89</v>
      </c>
      <c r="G43" s="4" t="s">
        <v>202</v>
      </c>
      <c r="H43" s="4"/>
      <c r="I43" s="1" t="str">
        <f t="shared" si="7"/>
        <v>DsSave.GroupBox.M3="M3附加选项";</v>
      </c>
      <c r="J43" s="1" t="str">
        <f t="shared" si="8"/>
        <v>public string M3 { get; set; }</v>
      </c>
      <c r="K43" s="1" t="str">
        <f t="shared" si="3"/>
        <v>case "DsSave.GroupBox.M3":DsSave.GroupBox.M3 = str[1];break;</v>
      </c>
      <c r="L43" s="1" t="str">
        <f t="shared" si="1"/>
        <v xml:space="preserve">                "DsSave.GroupBox.M3=M3附加选项",</v>
      </c>
    </row>
    <row r="44" spans="1:12" ht="21" customHeight="1" x14ac:dyDescent="0.15">
      <c r="A44" s="4">
        <v>43</v>
      </c>
      <c r="B44" s="4" t="s">
        <v>55</v>
      </c>
      <c r="C44" s="4" t="s">
        <v>58</v>
      </c>
      <c r="D44" s="4" t="s">
        <v>61</v>
      </c>
      <c r="E44" s="5" t="str">
        <f t="shared" si="6"/>
        <v>DsSave.GroupBox.Output</v>
      </c>
      <c r="F44" s="4" t="s">
        <v>88</v>
      </c>
      <c r="G44" s="4" t="s">
        <v>203</v>
      </c>
      <c r="H44" s="4"/>
      <c r="I44" s="1" t="str">
        <f t="shared" si="7"/>
        <v>DsSave.GroupBox.Output="输出格式选择";</v>
      </c>
      <c r="J44" s="1" t="str">
        <f t="shared" si="8"/>
        <v>public string Output { get; set; }</v>
      </c>
      <c r="K44" s="1" t="str">
        <f t="shared" si="3"/>
        <v>case "DsSave.GroupBox.Output":DsSave.GroupBox.Output = str[1];break;</v>
      </c>
      <c r="L44" s="1" t="str">
        <f t="shared" si="1"/>
        <v xml:space="preserve">                "DsSave.GroupBox.Output=输出格式选择",</v>
      </c>
    </row>
    <row r="45" spans="1:12" ht="21" customHeight="1" x14ac:dyDescent="0.15">
      <c r="A45" s="4">
        <v>44</v>
      </c>
      <c r="B45" s="4" t="s">
        <v>55</v>
      </c>
      <c r="C45" s="4" t="s">
        <v>107</v>
      </c>
      <c r="D45" s="4" t="s">
        <v>108</v>
      </c>
      <c r="E45" s="5" t="str">
        <f t="shared" si="6"/>
        <v>DsSave.Message.ChangeOk</v>
      </c>
      <c r="F45" s="4" t="s">
        <v>109</v>
      </c>
      <c r="G45" s="4" t="s">
        <v>204</v>
      </c>
      <c r="H45" s="4"/>
      <c r="I45" s="1" t="str">
        <f t="shared" si="7"/>
        <v>DsSave.Message.ChangeOk="转换完成！";</v>
      </c>
      <c r="J45" s="1" t="str">
        <f>"public string "&amp;D45&amp;" { get; set; }"</f>
        <v>public string ChangeOk { get; set; }</v>
      </c>
      <c r="K45" s="1" t="str">
        <f t="shared" si="3"/>
        <v>case "DsSave.Message.ChangeOk":DsSave.Message.ChangeOk = str[1];break;</v>
      </c>
      <c r="L45" s="1" t="str">
        <f t="shared" si="1"/>
        <v xml:space="preserve">                "DsSave.Message.ChangeOk=转换完成！",</v>
      </c>
    </row>
    <row r="46" spans="1:12" ht="21" customHeight="1" x14ac:dyDescent="0.15">
      <c r="A46" s="4">
        <v>45</v>
      </c>
      <c r="B46" s="4" t="s">
        <v>55</v>
      </c>
      <c r="C46" s="4" t="s">
        <v>107</v>
      </c>
      <c r="D46" s="4" t="s">
        <v>91</v>
      </c>
      <c r="E46" s="5" t="str">
        <f t="shared" si="6"/>
        <v>DsSave.Message.SaveFile</v>
      </c>
      <c r="F46" s="4" t="s">
        <v>92</v>
      </c>
      <c r="G46" s="4" t="s">
        <v>205</v>
      </c>
      <c r="H46" s="4"/>
      <c r="I46" s="1" t="str">
        <f t="shared" si="7"/>
        <v>DsSave.Message.SaveFile="使用存档：";</v>
      </c>
      <c r="J46" s="1" t="str">
        <f t="shared" si="8"/>
        <v>public string SaveFile { get; set; }</v>
      </c>
      <c r="K46" s="1" t="str">
        <f t="shared" si="3"/>
        <v>case "DsSave.Message.SaveFile":DsSave.Message.SaveFile = str[1];break;</v>
      </c>
      <c r="L46" s="1" t="str">
        <f t="shared" si="1"/>
        <v xml:space="preserve">                "DsSave.Message.SaveFile=使用存档：",</v>
      </c>
    </row>
    <row r="47" spans="1:12" ht="21" customHeight="1" x14ac:dyDescent="0.15">
      <c r="A47" s="4">
        <v>46</v>
      </c>
      <c r="B47" s="4" t="s">
        <v>55</v>
      </c>
      <c r="C47" s="4" t="s">
        <v>107</v>
      </c>
      <c r="D47" s="4" t="s">
        <v>93</v>
      </c>
      <c r="E47" s="5" t="str">
        <f t="shared" si="6"/>
        <v>DsSave.Message.UsedSize</v>
      </c>
      <c r="F47" s="4" t="s">
        <v>94</v>
      </c>
      <c r="G47" s="4" t="s">
        <v>206</v>
      </c>
      <c r="H47" s="4"/>
      <c r="I47" s="1" t="str">
        <f t="shared" si="7"/>
        <v>DsSave.Message.UsedSize="有用数据可能大小：";</v>
      </c>
      <c r="J47" s="1" t="str">
        <f t="shared" si="8"/>
        <v>public string UsedSize { get; set; }</v>
      </c>
      <c r="K47" s="1" t="str">
        <f t="shared" si="3"/>
        <v>case "DsSave.Message.UsedSize":DsSave.Message.UsedSize = str[1];break;</v>
      </c>
      <c r="L47" s="1" t="str">
        <f t="shared" si="1"/>
        <v xml:space="preserve">                "DsSave.Message.UsedSize=有用数据可能大小：",</v>
      </c>
    </row>
    <row r="48" spans="1:12" ht="21" customHeight="1" x14ac:dyDescent="0.15">
      <c r="A48" s="4">
        <v>47</v>
      </c>
      <c r="B48" s="4" t="s">
        <v>55</v>
      </c>
      <c r="C48" s="4" t="s">
        <v>107</v>
      </c>
      <c r="D48" s="4" t="s">
        <v>95</v>
      </c>
      <c r="E48" s="5" t="str">
        <f t="shared" si="6"/>
        <v>DsSave.Message.Pokemon</v>
      </c>
      <c r="F48" s="4" t="s">
        <v>96</v>
      </c>
      <c r="G48" s="4" t="s">
        <v>207</v>
      </c>
      <c r="H48" s="4"/>
      <c r="I48" s="1" t="str">
        <f t="shared" si="7"/>
        <v>DsSave.Message.Pokemon="口袋妖怪强制转换：";</v>
      </c>
      <c r="J48" s="1" t="str">
        <f t="shared" si="8"/>
        <v>public string Pokemon { get; set; }</v>
      </c>
      <c r="K48" s="1" t="str">
        <f t="shared" si="3"/>
        <v>case "DsSave.Message.Pokemon":DsSave.Message.Pokemon = str[1];break;</v>
      </c>
      <c r="L48" s="1" t="str">
        <f t="shared" si="1"/>
        <v xml:space="preserve">                "DsSave.Message.Pokemon=口袋妖怪强制转换：",</v>
      </c>
    </row>
    <row r="49" spans="1:12" ht="21" customHeight="1" x14ac:dyDescent="0.15">
      <c r="A49" s="4">
        <v>48</v>
      </c>
      <c r="B49" s="4" t="s">
        <v>55</v>
      </c>
      <c r="C49" s="4" t="s">
        <v>107</v>
      </c>
      <c r="D49" s="4" t="s">
        <v>97</v>
      </c>
      <c r="E49" s="5" t="str">
        <f t="shared" si="6"/>
        <v>DsSave.Message.CardInfo</v>
      </c>
      <c r="F49" s="4" t="s">
        <v>98</v>
      </c>
      <c r="G49" s="4" t="s">
        <v>208</v>
      </c>
      <c r="H49" s="4"/>
      <c r="I49" s="1" t="str">
        <f t="shared" si="7"/>
        <v>DsSave.Message.CardInfo="烧录卡说明：";</v>
      </c>
      <c r="J49" s="1" t="str">
        <f t="shared" si="8"/>
        <v>public string CardInfo { get; set; }</v>
      </c>
      <c r="K49" s="1" t="str">
        <f t="shared" si="3"/>
        <v>case "DsSave.Message.CardInfo":DsSave.Message.CardInfo = str[1];break;</v>
      </c>
      <c r="L49" s="1" t="str">
        <f t="shared" si="1"/>
        <v xml:space="preserve">                "DsSave.Message.CardInfo=烧录卡说明：",</v>
      </c>
    </row>
    <row r="50" spans="1:12" ht="21" customHeight="1" x14ac:dyDescent="0.15">
      <c r="A50" s="4">
        <v>49</v>
      </c>
      <c r="B50" s="4" t="s">
        <v>55</v>
      </c>
      <c r="C50" s="4" t="s">
        <v>107</v>
      </c>
      <c r="D50" s="4" t="s">
        <v>99</v>
      </c>
      <c r="E50" s="5" t="str">
        <f t="shared" si="6"/>
        <v>DsSave.Message.InputFormat</v>
      </c>
      <c r="F50" s="4" t="s">
        <v>100</v>
      </c>
      <c r="G50" s="4" t="s">
        <v>209</v>
      </c>
      <c r="H50" s="4"/>
      <c r="I50" s="1" t="str">
        <f t="shared" si="7"/>
        <v>DsSave.Message.InputFormat="源存档格式：";</v>
      </c>
      <c r="J50" s="1" t="str">
        <f t="shared" si="8"/>
        <v>public string InputFormat { get; set; }</v>
      </c>
      <c r="K50" s="1" t="str">
        <f t="shared" si="3"/>
        <v>case "DsSave.Message.InputFormat":DsSave.Message.InputFormat = str[1];break;</v>
      </c>
      <c r="L50" s="1" t="str">
        <f t="shared" si="1"/>
        <v xml:space="preserve">                "DsSave.Message.InputFormat=源存档格式：",</v>
      </c>
    </row>
    <row r="51" spans="1:12" ht="21" customHeight="1" x14ac:dyDescent="0.15">
      <c r="A51" s="4">
        <v>50</v>
      </c>
      <c r="B51" s="4" t="s">
        <v>55</v>
      </c>
      <c r="C51" s="4" t="s">
        <v>107</v>
      </c>
      <c r="D51" s="4" t="s">
        <v>101</v>
      </c>
      <c r="E51" s="5" t="str">
        <f t="shared" si="6"/>
        <v>DsSave.Message.OutputFormat</v>
      </c>
      <c r="F51" s="4" t="s">
        <v>102</v>
      </c>
      <c r="G51" s="4" t="s">
        <v>210</v>
      </c>
      <c r="H51" s="4"/>
      <c r="I51" s="1" t="str">
        <f t="shared" si="7"/>
        <v>DsSave.Message.OutputFormat="转换后格式：";</v>
      </c>
      <c r="J51" s="1" t="str">
        <f t="shared" si="8"/>
        <v>public string OutputFormat { get; set; }</v>
      </c>
      <c r="K51" s="1" t="str">
        <f t="shared" si="3"/>
        <v>case "DsSave.Message.OutputFormat":DsSave.Message.OutputFormat = str[1];break;</v>
      </c>
      <c r="L51" s="1" t="str">
        <f t="shared" si="1"/>
        <v xml:space="preserve">                "DsSave.Message.OutputFormat=转换后格式：",</v>
      </c>
    </row>
    <row r="52" spans="1:12" ht="21" customHeight="1" x14ac:dyDescent="0.15">
      <c r="A52" s="4">
        <v>51</v>
      </c>
      <c r="B52" s="4" t="s">
        <v>55</v>
      </c>
      <c r="C52" s="4" t="s">
        <v>107</v>
      </c>
      <c r="D52" s="4" t="s">
        <v>111</v>
      </c>
      <c r="E52" s="5" t="str">
        <f t="shared" si="6"/>
        <v>DsSave.Message.InputSize</v>
      </c>
      <c r="F52" s="4" t="s">
        <v>103</v>
      </c>
      <c r="G52" s="4" t="s">
        <v>211</v>
      </c>
      <c r="H52" s="4"/>
      <c r="I52" s="1" t="str">
        <f t="shared" si="7"/>
        <v>DsSave.Message.InputSize="源存档大小：";</v>
      </c>
      <c r="J52" s="1" t="str">
        <f t="shared" si="8"/>
        <v>public string InputSize { get; set; }</v>
      </c>
      <c r="K52" s="1" t="str">
        <f t="shared" si="3"/>
        <v>case "DsSave.Message.InputSize":DsSave.Message.InputSize = str[1];break;</v>
      </c>
      <c r="L52" s="1" t="str">
        <f t="shared" si="1"/>
        <v xml:space="preserve">                "DsSave.Message.InputSize=源存档大小：",</v>
      </c>
    </row>
    <row r="53" spans="1:12" ht="21" customHeight="1" x14ac:dyDescent="0.15">
      <c r="A53" s="4">
        <v>52</v>
      </c>
      <c r="B53" s="4" t="s">
        <v>55</v>
      </c>
      <c r="C53" s="4" t="s">
        <v>107</v>
      </c>
      <c r="D53" s="4" t="s">
        <v>104</v>
      </c>
      <c r="E53" s="5" t="str">
        <f t="shared" si="6"/>
        <v>DsSave.Message.OutputSize</v>
      </c>
      <c r="F53" s="4" t="s">
        <v>105</v>
      </c>
      <c r="G53" s="4" t="s">
        <v>212</v>
      </c>
      <c r="H53" s="4"/>
      <c r="I53" s="1" t="str">
        <f t="shared" si="7"/>
        <v>DsSave.Message.OutputSize="转换后大小：";</v>
      </c>
      <c r="J53" s="1" t="str">
        <f t="shared" si="8"/>
        <v>public string OutputSize { get; set; }</v>
      </c>
      <c r="K53" s="1" t="str">
        <f t="shared" si="3"/>
        <v>case "DsSave.Message.OutputSize":DsSave.Message.OutputSize = str[1];break;</v>
      </c>
      <c r="L53" s="1" t="str">
        <f t="shared" si="1"/>
        <v xml:space="preserve">                "DsSave.Message.OutputSize=转换后大小：",</v>
      </c>
    </row>
    <row r="54" spans="1:12" ht="21" customHeight="1" x14ac:dyDescent="0.15">
      <c r="A54" s="4">
        <v>53</v>
      </c>
      <c r="B54" s="4" t="s">
        <v>55</v>
      </c>
      <c r="C54" s="4" t="s">
        <v>107</v>
      </c>
      <c r="D54" s="4" t="s">
        <v>110</v>
      </c>
      <c r="E54" s="5" t="str">
        <f t="shared" si="6"/>
        <v>DsSave.Message.DateSize</v>
      </c>
      <c r="F54" s="4" t="s">
        <v>106</v>
      </c>
      <c r="G54" s="4" t="s">
        <v>213</v>
      </c>
      <c r="H54" s="4"/>
      <c r="I54" s="1" t="str">
        <f t="shared" ref="I54:I88" si="9">E54&amp;"="&amp;""""&amp;F54&amp;""""&amp;";"</f>
        <v>DsSave.Message.DateSize="转换前大小：";</v>
      </c>
      <c r="J54" s="1" t="str">
        <f t="shared" ref="J54:J88" si="10">"public string "&amp;D54&amp;" { get; set; }"</f>
        <v>public string DateSize { get; set; }</v>
      </c>
      <c r="K54" s="1" t="str">
        <f t="shared" si="3"/>
        <v>case "DsSave.Message.DateSize":DsSave.Message.DateSize = str[1];break;</v>
      </c>
      <c r="L54" s="1" t="str">
        <f t="shared" si="1"/>
        <v xml:space="preserve">                "DsSave.Message.DateSize=转换前大小：",</v>
      </c>
    </row>
    <row r="55" spans="1:12" ht="21" customHeight="1" x14ac:dyDescent="0.15">
      <c r="A55" s="4">
        <v>54</v>
      </c>
      <c r="B55" s="4" t="s">
        <v>55</v>
      </c>
      <c r="C55" s="4" t="s">
        <v>133</v>
      </c>
      <c r="D55" s="4" t="s">
        <v>112</v>
      </c>
      <c r="E55" s="5" t="str">
        <f t="shared" si="6"/>
        <v>DsSave.Error.MM001</v>
      </c>
      <c r="F55" s="4" t="s">
        <v>134</v>
      </c>
      <c r="G55" s="4" t="s">
        <v>214</v>
      </c>
      <c r="H55" s="4"/>
      <c r="I55" s="1" t="str">
        <f t="shared" si="9"/>
        <v>DsSave.Error.MM001="请选择源存档文件";</v>
      </c>
      <c r="J55" s="1" t="str">
        <f t="shared" si="10"/>
        <v>public string MM001 { get; set; }</v>
      </c>
      <c r="K55" s="1" t="str">
        <f t="shared" si="3"/>
        <v>case "DsSave.Error.MM001":DsSave.Error.MM001 = str[1];break;</v>
      </c>
      <c r="L55" s="1" t="str">
        <f t="shared" si="1"/>
        <v xml:space="preserve">                "DsSave.Error.MM001=请选择源存档文件",</v>
      </c>
    </row>
    <row r="56" spans="1:12" ht="21" customHeight="1" x14ac:dyDescent="0.15">
      <c r="A56" s="4">
        <v>55</v>
      </c>
      <c r="B56" s="4" t="s">
        <v>55</v>
      </c>
      <c r="C56" s="4" t="s">
        <v>133</v>
      </c>
      <c r="D56" s="4" t="s">
        <v>113</v>
      </c>
      <c r="E56" s="5" t="str">
        <f t="shared" si="6"/>
        <v>DsSave.Error.MM002</v>
      </c>
      <c r="F56" s="4" t="s">
        <v>135</v>
      </c>
      <c r="G56" s="4" t="s">
        <v>215</v>
      </c>
      <c r="H56" s="4"/>
      <c r="I56" s="1" t="str">
        <f t="shared" si="9"/>
        <v>DsSave.Error.MM002="请选择M3存档对应的ROM";</v>
      </c>
      <c r="J56" s="1" t="str">
        <f t="shared" si="10"/>
        <v>public string MM002 { get; set; }</v>
      </c>
      <c r="K56" s="1" t="str">
        <f t="shared" si="3"/>
        <v>case "DsSave.Error.MM002":DsSave.Error.MM002 = str[1];break;</v>
      </c>
      <c r="L56" s="1" t="str">
        <f t="shared" si="1"/>
        <v xml:space="preserve">                "DsSave.Error.MM002=请选择M3存档对应的ROM",</v>
      </c>
    </row>
    <row r="57" spans="1:12" ht="21" customHeight="1" x14ac:dyDescent="0.15">
      <c r="A57" s="4">
        <v>56</v>
      </c>
      <c r="B57" s="4" t="s">
        <v>55</v>
      </c>
      <c r="C57" s="4" t="s">
        <v>133</v>
      </c>
      <c r="D57" s="4" t="s">
        <v>114</v>
      </c>
      <c r="E57" s="5" t="str">
        <f t="shared" si="6"/>
        <v>DsSave.Error.MM003</v>
      </c>
      <c r="F57" s="4" t="s">
        <v>163</v>
      </c>
      <c r="G57" s="4" t="s">
        <v>216</v>
      </c>
      <c r="H57" s="4"/>
      <c r="I57" s="1" t="str">
        <f t="shared" si="9"/>
        <v>DsSave.Error.MM003="本功能仅限于将体积为512K的口袋妖怪珍珠/钻石存档转换成256K的存档，其它类型的转换请不要选择此功能。";</v>
      </c>
      <c r="J57" s="1" t="str">
        <f t="shared" si="10"/>
        <v>public string MM003 { get; set; }</v>
      </c>
      <c r="K57" s="1" t="str">
        <f t="shared" si="3"/>
        <v>case "DsSave.Error.MM003":DsSave.Error.MM003 = str[1];break;</v>
      </c>
      <c r="L57" s="1" t="str">
        <f t="shared" si="1"/>
        <v xml:space="preserve">                "DsSave.Error.MM003=本功能仅限于将体积为512K的口袋妖怪珍珠/钻石存档转换成256K的存档，其它类型的转换请不要选择此功能。",</v>
      </c>
    </row>
    <row r="58" spans="1:12" ht="21" customHeight="1" x14ac:dyDescent="0.15">
      <c r="A58" s="4">
        <v>57</v>
      </c>
      <c r="B58" s="4" t="s">
        <v>55</v>
      </c>
      <c r="C58" s="4" t="s">
        <v>133</v>
      </c>
      <c r="D58" s="4" t="s">
        <v>115</v>
      </c>
      <c r="E58" s="5" t="str">
        <f t="shared" si="6"/>
        <v>DsSave.Error.EI001</v>
      </c>
      <c r="F58" s="4" t="s">
        <v>137</v>
      </c>
      <c r="G58" s="4" t="s">
        <v>217</v>
      </c>
      <c r="H58" s="4"/>
      <c r="I58" s="1" t="str">
        <f t="shared" si="9"/>
        <v>DsSave.Error.EI001="源存档信息提取错误";</v>
      </c>
      <c r="J58" s="1" t="str">
        <f t="shared" si="10"/>
        <v>public string EI001 { get; set; }</v>
      </c>
      <c r="K58" s="1" t="str">
        <f t="shared" si="3"/>
        <v>case "DsSave.Error.EI001":DsSave.Error.EI001 = str[1];break;</v>
      </c>
      <c r="L58" s="1" t="str">
        <f t="shared" si="1"/>
        <v xml:space="preserve">                "DsSave.Error.EI001=源存档信息提取错误",</v>
      </c>
    </row>
    <row r="59" spans="1:12" ht="21" customHeight="1" x14ac:dyDescent="0.15">
      <c r="A59" s="4">
        <v>58</v>
      </c>
      <c r="B59" s="4" t="s">
        <v>55</v>
      </c>
      <c r="C59" s="4" t="s">
        <v>133</v>
      </c>
      <c r="D59" s="4" t="s">
        <v>116</v>
      </c>
      <c r="E59" s="5" t="str">
        <f t="shared" si="6"/>
        <v>DsSave.Error.EI101</v>
      </c>
      <c r="F59" s="4" t="s">
        <v>138</v>
      </c>
      <c r="G59" s="4" t="s">
        <v>218</v>
      </c>
      <c r="H59" s="4"/>
      <c r="I59" s="1" t="str">
        <f t="shared" si="9"/>
        <v>DsSave.Error.EI101="Sps格式存档文件读取错误";</v>
      </c>
      <c r="J59" s="1" t="str">
        <f t="shared" si="10"/>
        <v>public string EI101 { get; set; }</v>
      </c>
      <c r="K59" s="1" t="str">
        <f t="shared" si="3"/>
        <v>case "DsSave.Error.EI101":DsSave.Error.EI101 = str[1];break;</v>
      </c>
      <c r="L59" s="1" t="str">
        <f t="shared" si="1"/>
        <v xml:space="preserve">                "DsSave.Error.EI101=Sps格式存档文件读取错误",</v>
      </c>
    </row>
    <row r="60" spans="1:12" ht="21" customHeight="1" x14ac:dyDescent="0.15">
      <c r="A60" s="4">
        <v>59</v>
      </c>
      <c r="B60" s="4" t="s">
        <v>55</v>
      </c>
      <c r="C60" s="4" t="s">
        <v>133</v>
      </c>
      <c r="D60" s="4" t="s">
        <v>117</v>
      </c>
      <c r="E60" s="5" t="str">
        <f t="shared" si="6"/>
        <v>DsSave.Error.EI102</v>
      </c>
      <c r="F60" s="4" t="s">
        <v>139</v>
      </c>
      <c r="G60" s="4" t="s">
        <v>219</v>
      </c>
      <c r="H60" s="4"/>
      <c r="I60" s="1" t="str">
        <f t="shared" si="9"/>
        <v>DsSave.Error.EI102="DSLink格式存档文件读取错误";</v>
      </c>
      <c r="J60" s="1" t="str">
        <f t="shared" si="10"/>
        <v>public string EI102 { get; set; }</v>
      </c>
      <c r="K60" s="1" t="str">
        <f t="shared" si="3"/>
        <v>case "DsSave.Error.EI102":DsSave.Error.EI102 = str[1];break;</v>
      </c>
      <c r="L60" s="1" t="str">
        <f t="shared" si="1"/>
        <v xml:space="preserve">                "DsSave.Error.EI102=DSLink格式存档文件读取错误",</v>
      </c>
    </row>
    <row r="61" spans="1:12" ht="21" customHeight="1" x14ac:dyDescent="0.15">
      <c r="A61" s="4">
        <v>60</v>
      </c>
      <c r="B61" s="4" t="s">
        <v>55</v>
      </c>
      <c r="C61" s="4" t="s">
        <v>133</v>
      </c>
      <c r="D61" s="4" t="s">
        <v>118</v>
      </c>
      <c r="E61" s="5" t="str">
        <f t="shared" si="6"/>
        <v>DsSave.Error.EI201</v>
      </c>
      <c r="F61" s="4" t="s">
        <v>140</v>
      </c>
      <c r="G61" s="4" t="s">
        <v>220</v>
      </c>
      <c r="H61" s="4"/>
      <c r="I61" s="1" t="str">
        <f t="shared" si="9"/>
        <v>DsSave.Error.EI201="源存档读取错误";</v>
      </c>
      <c r="J61" s="1" t="str">
        <f t="shared" si="10"/>
        <v>public string EI201 { get; set; }</v>
      </c>
      <c r="K61" s="1" t="str">
        <f t="shared" si="3"/>
        <v>case "DsSave.Error.EI201":DsSave.Error.EI201 = str[1];break;</v>
      </c>
      <c r="L61" s="1" t="str">
        <f t="shared" si="1"/>
        <v xml:space="preserve">                "DsSave.Error.EI201=源存档读取错误",</v>
      </c>
    </row>
    <row r="62" spans="1:12" ht="21" customHeight="1" x14ac:dyDescent="0.15">
      <c r="A62" s="4">
        <v>61</v>
      </c>
      <c r="B62" s="4" t="s">
        <v>55</v>
      </c>
      <c r="C62" s="4" t="s">
        <v>133</v>
      </c>
      <c r="D62" s="4" t="s">
        <v>119</v>
      </c>
      <c r="E62" s="5" t="str">
        <f t="shared" si="6"/>
        <v>DsSave.Error.EI202</v>
      </c>
      <c r="F62" s="4" t="s">
        <v>141</v>
      </c>
      <c r="G62" s="4" t="s">
        <v>221</v>
      </c>
      <c r="H62" s="4"/>
      <c r="I62" s="1" t="str">
        <f t="shared" si="9"/>
        <v>DsSave.Error.EI202="Gds格式存档文件读取错误";</v>
      </c>
      <c r="J62" s="1" t="str">
        <f t="shared" si="10"/>
        <v>public string EI202 { get; set; }</v>
      </c>
      <c r="K62" s="1" t="str">
        <f t="shared" si="3"/>
        <v>case "DsSave.Error.EI202":DsSave.Error.EI202 = str[1];break;</v>
      </c>
      <c r="L62" s="1" t="str">
        <f t="shared" si="1"/>
        <v xml:space="preserve">                "DsSave.Error.EI202=Gds格式存档文件读取错误",</v>
      </c>
    </row>
    <row r="63" spans="1:12" ht="21" customHeight="1" x14ac:dyDescent="0.15">
      <c r="A63" s="4">
        <v>62</v>
      </c>
      <c r="B63" s="4" t="s">
        <v>55</v>
      </c>
      <c r="C63" s="4" t="s">
        <v>133</v>
      </c>
      <c r="D63" s="4" t="s">
        <v>120</v>
      </c>
      <c r="E63" s="5" t="str">
        <f t="shared" si="6"/>
        <v>DsSave.Error.EI203</v>
      </c>
      <c r="F63" s="4" t="s">
        <v>142</v>
      </c>
      <c r="G63" s="4" t="s">
        <v>222</v>
      </c>
      <c r="H63" s="4"/>
      <c r="I63" s="1" t="str">
        <f t="shared" si="9"/>
        <v>DsSave.Error.EI203="No$Gba格式存档文件读取错误";</v>
      </c>
      <c r="J63" s="1" t="str">
        <f t="shared" si="10"/>
        <v>public string EI203 { get; set; }</v>
      </c>
      <c r="K63" s="1" t="str">
        <f t="shared" si="3"/>
        <v>case "DsSave.Error.EI203":DsSave.Error.EI203 = str[1];break;</v>
      </c>
      <c r="L63" s="1" t="str">
        <f t="shared" si="1"/>
        <v xml:space="preserve">                "DsSave.Error.EI203=No$Gba格式存档文件读取错误",</v>
      </c>
    </row>
    <row r="64" spans="1:12" ht="21" customHeight="1" x14ac:dyDescent="0.15">
      <c r="A64" s="4">
        <v>63</v>
      </c>
      <c r="B64" s="4" t="s">
        <v>55</v>
      </c>
      <c r="C64" s="4" t="s">
        <v>133</v>
      </c>
      <c r="D64" s="4" t="s">
        <v>121</v>
      </c>
      <c r="E64" s="5" t="str">
        <f t="shared" si="6"/>
        <v>DsSave.Error.EI204</v>
      </c>
      <c r="F64" s="4" t="s">
        <v>143</v>
      </c>
      <c r="G64" s="4" t="s">
        <v>223</v>
      </c>
      <c r="H64" s="4"/>
      <c r="I64" s="1" t="str">
        <f t="shared" si="9"/>
        <v>DsSave.Error.EI204="Dst格式存档文件读取错误错误";</v>
      </c>
      <c r="J64" s="1" t="str">
        <f t="shared" si="10"/>
        <v>public string EI204 { get; set; }</v>
      </c>
      <c r="K64" s="1" t="str">
        <f t="shared" si="3"/>
        <v>case "DsSave.Error.EI204":DsSave.Error.EI204 = str[1];break;</v>
      </c>
      <c r="L64" s="1" t="str">
        <f t="shared" si="1"/>
        <v xml:space="preserve">                "DsSave.Error.EI204=Dst格式存档文件读取错误错误",</v>
      </c>
    </row>
    <row r="65" spans="1:12" ht="21" customHeight="1" x14ac:dyDescent="0.15">
      <c r="A65" s="4">
        <v>64</v>
      </c>
      <c r="B65" s="4" t="s">
        <v>55</v>
      </c>
      <c r="C65" s="4" t="s">
        <v>133</v>
      </c>
      <c r="D65" s="4" t="s">
        <v>122</v>
      </c>
      <c r="E65" s="5" t="str">
        <f t="shared" si="6"/>
        <v>DsSave.Error.ED001</v>
      </c>
      <c r="F65" s="4" t="s">
        <v>144</v>
      </c>
      <c r="G65" s="4" t="s">
        <v>224</v>
      </c>
      <c r="H65" s="4"/>
      <c r="I65" s="1" t="str">
        <f t="shared" si="9"/>
        <v>DsSave.Error.ED001="正常转换时写入失败！";</v>
      </c>
      <c r="J65" s="1" t="str">
        <f t="shared" si="10"/>
        <v>public string ED001 { get; set; }</v>
      </c>
      <c r="K65" s="1" t="str">
        <f t="shared" si="3"/>
        <v>case "DsSave.Error.ED001":DsSave.Error.ED001 = str[1];break;</v>
      </c>
      <c r="L65" s="1" t="str">
        <f t="shared" si="1"/>
        <v xml:space="preserve">                "DsSave.Error.ED001=正常转换时写入失败！",</v>
      </c>
    </row>
    <row r="66" spans="1:12" ht="21" customHeight="1" x14ac:dyDescent="0.15">
      <c r="A66" s="4">
        <v>65</v>
      </c>
      <c r="B66" s="4" t="s">
        <v>55</v>
      </c>
      <c r="C66" s="4" t="s">
        <v>133</v>
      </c>
      <c r="D66" s="4" t="s">
        <v>123</v>
      </c>
      <c r="E66" s="5" t="str">
        <f t="shared" si="6"/>
        <v>DsSave.Error.ED002</v>
      </c>
      <c r="F66" s="4" t="s">
        <v>162</v>
      </c>
      <c r="G66" s="4" t="s">
        <v>225</v>
      </c>
      <c r="H66" s="4"/>
      <c r="I66" s="1" t="str">
        <f t="shared" si="9"/>
        <v>DsSave.Error.ED002="无法识别源存档格式，虽然可以转换，但转换后的存档可能无法使用。";</v>
      </c>
      <c r="J66" s="1" t="str">
        <f t="shared" si="10"/>
        <v>public string ED002 { get; set; }</v>
      </c>
      <c r="K66" s="1" t="str">
        <f t="shared" si="3"/>
        <v>case "DsSave.Error.ED002":DsSave.Error.ED002 = str[1];break;</v>
      </c>
      <c r="L66" s="1" t="str">
        <f t="shared" si="1"/>
        <v xml:space="preserve">                "DsSave.Error.ED002=无法识别源存档格式，虽然可以转换，但转换后的存档可能无法使用。",</v>
      </c>
    </row>
    <row r="67" spans="1:12" ht="21" customHeight="1" x14ac:dyDescent="0.15">
      <c r="A67" s="4">
        <v>66</v>
      </c>
      <c r="B67" s="4" t="s">
        <v>55</v>
      </c>
      <c r="C67" s="4" t="s">
        <v>133</v>
      </c>
      <c r="D67" s="4" t="s">
        <v>124</v>
      </c>
      <c r="E67" s="5" t="str">
        <f t="shared" si="6"/>
        <v>DsSave.Error.ED101</v>
      </c>
      <c r="F67" s="4" t="s">
        <v>145</v>
      </c>
      <c r="G67" s="4" t="s">
        <v>226</v>
      </c>
      <c r="H67" s="4"/>
      <c r="I67" s="1" t="str">
        <f t="shared" si="9"/>
        <v>DsSave.Error.ED101="M3附加数据写入，存档模式未知（内部错误）";</v>
      </c>
      <c r="J67" s="1" t="str">
        <f t="shared" si="10"/>
        <v>public string ED101 { get; set; }</v>
      </c>
      <c r="K67" s="1" t="str">
        <f t="shared" ref="K67:K82" si="11">"case "&amp;""""&amp;E67&amp;""""&amp;":"&amp;E67&amp;" = str[1];break;"</f>
        <v>case "DsSave.Error.ED101":DsSave.Error.ED101 = str[1];break;</v>
      </c>
      <c r="L67" s="1" t="str">
        <f t="shared" ref="L67:L82" si="12">"                "&amp;""""&amp;E67&amp;"="&amp;F67&amp;""""&amp;","</f>
        <v xml:space="preserve">                "DsSave.Error.ED101=M3附加数据写入，存档模式未知（内部错误）",</v>
      </c>
    </row>
    <row r="68" spans="1:12" ht="21" customHeight="1" x14ac:dyDescent="0.15">
      <c r="A68" s="4">
        <v>67</v>
      </c>
      <c r="B68" s="4" t="s">
        <v>55</v>
      </c>
      <c r="C68" s="4" t="s">
        <v>133</v>
      </c>
      <c r="D68" s="4" t="s">
        <v>125</v>
      </c>
      <c r="E68" s="5" t="str">
        <f t="shared" si="6"/>
        <v>DsSave.Error.ED102</v>
      </c>
      <c r="F68" s="4" t="s">
        <v>146</v>
      </c>
      <c r="G68" s="4" t="s">
        <v>227</v>
      </c>
      <c r="H68" s="4"/>
      <c r="I68" s="1" t="str">
        <f t="shared" si="9"/>
        <v>DsSave.Error.ED102="M3附加数据写入，写入失败";</v>
      </c>
      <c r="J68" s="1" t="str">
        <f t="shared" si="10"/>
        <v>public string ED102 { get; set; }</v>
      </c>
      <c r="K68" s="1" t="str">
        <f t="shared" si="11"/>
        <v>case "DsSave.Error.ED102":DsSave.Error.ED102 = str[1];break;</v>
      </c>
      <c r="L68" s="1" t="str">
        <f t="shared" si="12"/>
        <v xml:space="preserve">                "DsSave.Error.ED102=M3附加数据写入，写入失败",</v>
      </c>
    </row>
    <row r="69" spans="1:12" ht="21" customHeight="1" x14ac:dyDescent="0.15">
      <c r="A69" s="4">
        <v>68</v>
      </c>
      <c r="B69" s="4" t="s">
        <v>55</v>
      </c>
      <c r="C69" s="4" t="s">
        <v>133</v>
      </c>
      <c r="D69" s="4" t="s">
        <v>126</v>
      </c>
      <c r="E69" s="5" t="str">
        <f t="shared" si="6"/>
        <v>DsSave.Error.ED103</v>
      </c>
      <c r="F69" s="4" t="s">
        <v>147</v>
      </c>
      <c r="G69" s="4" t="s">
        <v>228</v>
      </c>
      <c r="H69" s="4"/>
      <c r="I69" s="1" t="str">
        <f t="shared" si="9"/>
        <v>DsSave.Error.ED103="M3附加数据写入（DAT），指定的dat存档格式未知";</v>
      </c>
      <c r="J69" s="1" t="str">
        <f t="shared" si="10"/>
        <v>public string ED103 { get; set; }</v>
      </c>
      <c r="K69" s="1" t="str">
        <f t="shared" si="11"/>
        <v>case "DsSave.Error.ED103":DsSave.Error.ED103 = str[1];break;</v>
      </c>
      <c r="L69" s="1" t="str">
        <f t="shared" si="12"/>
        <v xml:space="preserve">                "DsSave.Error.ED103=M3附加数据写入（DAT），指定的dat存档格式未知",</v>
      </c>
    </row>
    <row r="70" spans="1:12" ht="21" customHeight="1" x14ac:dyDescent="0.15">
      <c r="A70" s="4">
        <v>69</v>
      </c>
      <c r="B70" s="4" t="s">
        <v>55</v>
      </c>
      <c r="C70" s="4" t="s">
        <v>133</v>
      </c>
      <c r="D70" s="4" t="s">
        <v>127</v>
      </c>
      <c r="E70" s="5" t="str">
        <f t="shared" si="6"/>
        <v>DsSave.Error.ED104</v>
      </c>
      <c r="F70" s="4" t="s">
        <v>148</v>
      </c>
      <c r="G70" s="4" t="s">
        <v>229</v>
      </c>
      <c r="H70" s="4"/>
      <c r="I70" s="1" t="str">
        <f t="shared" si="9"/>
        <v>DsSave.Error.ED104="M3附加数据写入（DAT），写入失败";</v>
      </c>
      <c r="J70" s="1" t="str">
        <f t="shared" si="10"/>
        <v>public string ED104 { get; set; }</v>
      </c>
      <c r="K70" s="1" t="str">
        <f t="shared" si="11"/>
        <v>case "DsSave.Error.ED104":DsSave.Error.ED104 = str[1];break;</v>
      </c>
      <c r="L70" s="1" t="str">
        <f t="shared" si="12"/>
        <v xml:space="preserve">                "DsSave.Error.ED104=M3附加数据写入（DAT），写入失败",</v>
      </c>
    </row>
    <row r="71" spans="1:12" ht="21" customHeight="1" x14ac:dyDescent="0.15">
      <c r="A71" s="4">
        <v>70</v>
      </c>
      <c r="B71" s="4" t="s">
        <v>55</v>
      </c>
      <c r="C71" s="4" t="s">
        <v>133</v>
      </c>
      <c r="D71" s="4" t="s">
        <v>128</v>
      </c>
      <c r="E71" s="5" t="str">
        <f t="shared" si="6"/>
        <v>DsSave.Error.ED105</v>
      </c>
      <c r="F71" s="4" t="s">
        <v>149</v>
      </c>
      <c r="G71" s="4" t="s">
        <v>230</v>
      </c>
      <c r="H71" s="4"/>
      <c r="I71" s="1" t="str">
        <f t="shared" si="9"/>
        <v>DsSave.Error.ED105="DSLink附加数据写入错误";</v>
      </c>
      <c r="J71" s="1" t="str">
        <f t="shared" si="10"/>
        <v>public string ED105 { get; set; }</v>
      </c>
      <c r="K71" s="1" t="str">
        <f t="shared" si="11"/>
        <v>case "DsSave.Error.ED105":DsSave.Error.ED105 = str[1];break;</v>
      </c>
      <c r="L71" s="1" t="str">
        <f t="shared" si="12"/>
        <v xml:space="preserve">                "DsSave.Error.ED105=DSLink附加数据写入错误",</v>
      </c>
    </row>
    <row r="72" spans="1:12" ht="21" customHeight="1" x14ac:dyDescent="0.15">
      <c r="A72" s="4">
        <v>71</v>
      </c>
      <c r="B72" s="4" t="s">
        <v>55</v>
      </c>
      <c r="C72" s="4" t="s">
        <v>133</v>
      </c>
      <c r="D72" s="4" t="s">
        <v>129</v>
      </c>
      <c r="E72" s="5" t="str">
        <f t="shared" si="6"/>
        <v>DsSave.Error.ED201</v>
      </c>
      <c r="F72" s="4" t="s">
        <v>150</v>
      </c>
      <c r="G72" s="4" t="s">
        <v>231</v>
      </c>
      <c r="H72" s="4"/>
      <c r="I72" s="1" t="str">
        <f t="shared" si="9"/>
        <v>DsSave.Error.ED201="口袋妖怪强制转换时写入失败！";</v>
      </c>
      <c r="J72" s="1" t="str">
        <f t="shared" si="10"/>
        <v>public string ED201 { get; set; }</v>
      </c>
      <c r="K72" s="1" t="str">
        <f t="shared" si="11"/>
        <v>case "DsSave.Error.ED201":DsSave.Error.ED201 = str[1];break;</v>
      </c>
      <c r="L72" s="1" t="str">
        <f t="shared" si="12"/>
        <v xml:space="preserve">                "DsSave.Error.ED201=口袋妖怪强制转换时写入失败！",</v>
      </c>
    </row>
    <row r="73" spans="1:12" ht="21" customHeight="1" x14ac:dyDescent="0.15">
      <c r="A73" s="4">
        <v>72</v>
      </c>
      <c r="B73" s="4" t="s">
        <v>55</v>
      </c>
      <c r="C73" s="4" t="s">
        <v>133</v>
      </c>
      <c r="D73" s="4" t="s">
        <v>130</v>
      </c>
      <c r="E73" s="5" t="str">
        <f t="shared" si="6"/>
        <v>DsSave.Error.ED202</v>
      </c>
      <c r="F73" s="4" t="s">
        <v>151</v>
      </c>
      <c r="G73" s="4" t="s">
        <v>265</v>
      </c>
      <c r="H73" s="4"/>
      <c r="I73" s="1" t="str">
        <f t="shared" si="9"/>
        <v>DsSave.Error.ED202="口袋妖怪强制转换无法识别源存档格式。";</v>
      </c>
      <c r="J73" s="1" t="str">
        <f t="shared" si="10"/>
        <v>public string ED202 { get; set; }</v>
      </c>
      <c r="K73" s="1" t="str">
        <f t="shared" si="11"/>
        <v>case "DsSave.Error.ED202":DsSave.Error.ED202 = str[1];break;</v>
      </c>
      <c r="L73" s="1" t="str">
        <f t="shared" si="12"/>
        <v xml:space="preserve">                "DsSave.Error.ED202=口袋妖怪强制转换无法识别源存档格式。",</v>
      </c>
    </row>
    <row r="74" spans="1:12" ht="21" customHeight="1" x14ac:dyDescent="0.15">
      <c r="A74" s="4">
        <v>73</v>
      </c>
      <c r="B74" s="4" t="s">
        <v>55</v>
      </c>
      <c r="C74" s="4" t="s">
        <v>133</v>
      </c>
      <c r="D74" s="4" t="s">
        <v>131</v>
      </c>
      <c r="E74" s="5" t="str">
        <f t="shared" si="6"/>
        <v>DsSave.Error.ED203</v>
      </c>
      <c r="F74" s="4" t="s">
        <v>152</v>
      </c>
      <c r="G74" s="4" t="s">
        <v>232</v>
      </c>
      <c r="H74" s="4"/>
      <c r="I74" s="1" t="str">
        <f t="shared" si="9"/>
        <v>DsSave.Error.ED203="口袋妖怪强制转换源存档体积小于512K。";</v>
      </c>
      <c r="J74" s="1" t="str">
        <f t="shared" si="10"/>
        <v>public string ED203 { get; set; }</v>
      </c>
      <c r="K74" s="1" t="str">
        <f t="shared" si="11"/>
        <v>case "DsSave.Error.ED203":DsSave.Error.ED203 = str[1];break;</v>
      </c>
      <c r="L74" s="1" t="str">
        <f t="shared" si="12"/>
        <v xml:space="preserve">                "DsSave.Error.ED203=口袋妖怪强制转换源存档体积小于512K。",</v>
      </c>
    </row>
    <row r="75" spans="1:12" ht="21" customHeight="1" x14ac:dyDescent="0.15">
      <c r="A75" s="4">
        <v>74</v>
      </c>
      <c r="B75" s="4" t="s">
        <v>55</v>
      </c>
      <c r="C75" s="4" t="s">
        <v>133</v>
      </c>
      <c r="D75" s="4" t="s">
        <v>132</v>
      </c>
      <c r="E75" s="5" t="str">
        <f t="shared" si="6"/>
        <v>DsSave.Error.ED106</v>
      </c>
      <c r="F75" s="4" t="s">
        <v>153</v>
      </c>
      <c r="G75" s="4" t="s">
        <v>233</v>
      </c>
      <c r="H75" s="4"/>
      <c r="I75" s="1" t="str">
        <f t="shared" si="9"/>
        <v>DsSave.Error.ED106="DeSmuME附加数据写入错误";</v>
      </c>
      <c r="J75" s="1" t="str">
        <f t="shared" si="10"/>
        <v>public string ED106 { get; set; }</v>
      </c>
      <c r="K75" s="1" t="str">
        <f t="shared" si="11"/>
        <v>case "DsSave.Error.ED106":DsSave.Error.ED106 = str[1];break;</v>
      </c>
      <c r="L75" s="1" t="str">
        <f t="shared" si="12"/>
        <v xml:space="preserve">                "DsSave.Error.ED106=DeSmuME附加数据写入错误",</v>
      </c>
    </row>
    <row r="76" spans="1:12" ht="21" customHeight="1" x14ac:dyDescent="0.15">
      <c r="A76" s="4">
        <v>75</v>
      </c>
      <c r="B76" s="4" t="s">
        <v>235</v>
      </c>
      <c r="C76" s="4" t="s">
        <v>236</v>
      </c>
      <c r="D76" s="4" t="s">
        <v>239</v>
      </c>
      <c r="E76" s="5" t="str">
        <f t="shared" si="6"/>
        <v>Amiibo.Form.Title</v>
      </c>
      <c r="F76" s="4" t="s">
        <v>240</v>
      </c>
      <c r="G76" s="4" t="s">
        <v>240</v>
      </c>
      <c r="H76" s="4"/>
      <c r="I76" s="1" t="str">
        <f t="shared" si="9"/>
        <v>Amiibo.Form.Title="Amiibo Tools";</v>
      </c>
      <c r="J76" s="1" t="str">
        <f t="shared" si="10"/>
        <v>public string Title { get; set; }</v>
      </c>
      <c r="K76" s="1" t="str">
        <f t="shared" si="11"/>
        <v>case "Amiibo.Form.Title":Amiibo.Form.Title = str[1];break;</v>
      </c>
      <c r="L76" s="1" t="str">
        <f t="shared" si="12"/>
        <v xml:space="preserve">                "Amiibo.Form.Title=Amiibo Tools",</v>
      </c>
    </row>
    <row r="77" spans="1:12" ht="21" customHeight="1" x14ac:dyDescent="0.15">
      <c r="A77" s="4">
        <v>76</v>
      </c>
      <c r="B77" s="4" t="s">
        <v>235</v>
      </c>
      <c r="C77" s="4" t="s">
        <v>237</v>
      </c>
      <c r="D77" s="4" t="s">
        <v>241</v>
      </c>
      <c r="E77" s="5" t="str">
        <f t="shared" si="6"/>
        <v>Amiibo.Lable.LinkURL</v>
      </c>
      <c r="F77" s="4" t="s">
        <v>242</v>
      </c>
      <c r="G77" s="4" t="s">
        <v>242</v>
      </c>
      <c r="H77" s="4"/>
      <c r="I77" s="1" t="str">
        <f t="shared" si="9"/>
        <v>Amiibo.Lable.LinkURL="LinkURL";</v>
      </c>
      <c r="J77" s="1" t="str">
        <f t="shared" si="10"/>
        <v>public string LinkURL { get; set; }</v>
      </c>
      <c r="K77" s="1" t="str">
        <f t="shared" si="11"/>
        <v>case "Amiibo.Lable.LinkURL":Amiibo.Lable.LinkURL = str[1];break;</v>
      </c>
      <c r="L77" s="1" t="str">
        <f t="shared" si="12"/>
        <v xml:space="preserve">                "Amiibo.Lable.LinkURL=LinkURL",</v>
      </c>
    </row>
    <row r="78" spans="1:12" ht="21" customHeight="1" x14ac:dyDescent="0.15">
      <c r="A78" s="4">
        <v>77</v>
      </c>
      <c r="B78" s="4" t="s">
        <v>235</v>
      </c>
      <c r="C78" s="4" t="s">
        <v>238</v>
      </c>
      <c r="D78" s="4" t="s">
        <v>243</v>
      </c>
      <c r="E78" s="5" t="str">
        <f t="shared" si="6"/>
        <v>Amiibo.Button.GoBack</v>
      </c>
      <c r="F78" s="4" t="s">
        <v>244</v>
      </c>
      <c r="G78" s="4" t="s">
        <v>7</v>
      </c>
      <c r="H78" s="4"/>
      <c r="I78" s="1" t="str">
        <f t="shared" si="9"/>
        <v>Amiibo.Button.GoBack="返回";</v>
      </c>
      <c r="J78" s="1" t="str">
        <f t="shared" si="10"/>
        <v>public string GoBack { get; set; }</v>
      </c>
      <c r="K78" s="1" t="str">
        <f t="shared" si="11"/>
        <v>case "Amiibo.Button.GoBack":Amiibo.Button.GoBack = str[1];break;</v>
      </c>
      <c r="L78" s="1" t="str">
        <f t="shared" si="12"/>
        <v xml:space="preserve">                "Amiibo.Button.GoBack=返回",</v>
      </c>
    </row>
    <row r="79" spans="1:12" ht="21" customHeight="1" x14ac:dyDescent="0.15">
      <c r="A79" s="4">
        <v>78</v>
      </c>
      <c r="B79" s="4" t="s">
        <v>235</v>
      </c>
      <c r="C79" s="4" t="s">
        <v>238</v>
      </c>
      <c r="D79" s="4" t="s">
        <v>245</v>
      </c>
      <c r="E79" s="5" t="str">
        <f t="shared" si="6"/>
        <v>Amiibo.Button.Open</v>
      </c>
      <c r="F79" s="4" t="s">
        <v>246</v>
      </c>
      <c r="G79" s="4" t="s">
        <v>266</v>
      </c>
      <c r="H79" s="4"/>
      <c r="I79" s="1" t="str">
        <f t="shared" si="9"/>
        <v>Amiibo.Button.Open="打开文件";</v>
      </c>
      <c r="J79" s="1" t="str">
        <f t="shared" si="10"/>
        <v>public string Open { get; set; }</v>
      </c>
      <c r="K79" s="1" t="str">
        <f t="shared" si="11"/>
        <v>case "Amiibo.Button.Open":Amiibo.Button.Open = str[1];break;</v>
      </c>
      <c r="L79" s="1" t="str">
        <f t="shared" si="12"/>
        <v xml:space="preserve">                "Amiibo.Button.Open=打开文件",</v>
      </c>
    </row>
    <row r="80" spans="1:12" ht="21" customHeight="1" x14ac:dyDescent="0.15">
      <c r="A80" s="4">
        <v>79</v>
      </c>
      <c r="B80" s="4" t="s">
        <v>235</v>
      </c>
      <c r="C80" s="4" t="s">
        <v>238</v>
      </c>
      <c r="D80" s="4" t="s">
        <v>247</v>
      </c>
      <c r="E80" s="5" t="str">
        <f t="shared" si="6"/>
        <v>Amiibo.Button.To540</v>
      </c>
      <c r="F80" s="4" t="s">
        <v>248</v>
      </c>
      <c r="G80" s="4" t="s">
        <v>267</v>
      </c>
      <c r="H80" s="4"/>
      <c r="I80" s="1" t="str">
        <f t="shared" si="9"/>
        <v>Amiibo.Button.To540="转为540B";</v>
      </c>
      <c r="J80" s="1" t="str">
        <f t="shared" si="10"/>
        <v>public string To540 { get; set; }</v>
      </c>
      <c r="K80" s="1" t="str">
        <f t="shared" si="11"/>
        <v>case "Amiibo.Button.To540":Amiibo.Button.To540 = str[1];break;</v>
      </c>
      <c r="L80" s="1" t="str">
        <f t="shared" si="12"/>
        <v xml:space="preserve">                "Amiibo.Button.To540=转为540B",</v>
      </c>
    </row>
    <row r="81" spans="1:12" ht="21" customHeight="1" x14ac:dyDescent="0.15">
      <c r="A81" s="4">
        <v>80</v>
      </c>
      <c r="B81" s="4" t="s">
        <v>235</v>
      </c>
      <c r="C81" s="4" t="s">
        <v>238</v>
      </c>
      <c r="D81" s="4" t="s">
        <v>250</v>
      </c>
      <c r="E81" s="5" t="str">
        <f t="shared" si="6"/>
        <v>Amiibo.Button.Rename</v>
      </c>
      <c r="F81" s="4" t="s">
        <v>252</v>
      </c>
      <c r="G81" s="4" t="s">
        <v>251</v>
      </c>
      <c r="H81" s="4"/>
      <c r="I81" s="1" t="str">
        <f t="shared" si="9"/>
        <v>Amiibo.Button.Rename="文件改名";</v>
      </c>
      <c r="J81" s="1" t="str">
        <f t="shared" si="10"/>
        <v>public string Rename { get; set; }</v>
      </c>
      <c r="K81" s="1" t="str">
        <f t="shared" si="11"/>
        <v>case "Amiibo.Button.Rename":Amiibo.Button.Rename = str[1];break;</v>
      </c>
      <c r="L81" s="1" t="str">
        <f t="shared" si="12"/>
        <v xml:space="preserve">                "Amiibo.Button.Rename=文件改名",</v>
      </c>
    </row>
    <row r="82" spans="1:12" ht="21" customHeight="1" x14ac:dyDescent="0.15">
      <c r="A82" s="4">
        <v>81</v>
      </c>
      <c r="B82" s="4" t="s">
        <v>235</v>
      </c>
      <c r="C82" s="4" t="s">
        <v>253</v>
      </c>
      <c r="D82" s="4" t="s">
        <v>249</v>
      </c>
      <c r="E82" s="5" t="str">
        <f t="shared" si="6"/>
        <v>Amiibo.Message.OK</v>
      </c>
      <c r="F82" s="4" t="s">
        <v>255</v>
      </c>
      <c r="G82" s="4" t="s">
        <v>254</v>
      </c>
      <c r="H82" s="4"/>
      <c r="I82" s="1" t="str">
        <f t="shared" si="9"/>
        <v>Amiibo.Message.OK="操作完成";</v>
      </c>
      <c r="J82" s="1" t="str">
        <f t="shared" si="10"/>
        <v>public string OK { get; set; }</v>
      </c>
      <c r="K82" s="1" t="str">
        <f t="shared" si="11"/>
        <v>case "Amiibo.Message.OK":Amiibo.Message.OK = str[1];break;</v>
      </c>
      <c r="L82" s="1" t="str">
        <f t="shared" si="12"/>
        <v xml:space="preserve">                "Amiibo.Message.OK=操作完成",</v>
      </c>
    </row>
    <row r="83" spans="1:12" ht="21" customHeight="1" x14ac:dyDescent="0.15">
      <c r="A83" s="4">
        <v>82</v>
      </c>
      <c r="B83" s="4" t="s">
        <v>235</v>
      </c>
      <c r="C83" s="4" t="s">
        <v>253</v>
      </c>
      <c r="D83" s="4" t="s">
        <v>256</v>
      </c>
      <c r="E83" s="5" t="str">
        <f t="shared" si="6"/>
        <v>Amiibo.Message.Error_FileError</v>
      </c>
      <c r="F83" s="4" t="s">
        <v>260</v>
      </c>
      <c r="G83" s="4" t="s">
        <v>270</v>
      </c>
      <c r="H83" s="4"/>
      <c r="I83" s="1" t="str">
        <f t="shared" si="9"/>
        <v>Amiibo.Message.Error_FileError="文件错误";</v>
      </c>
      <c r="J83" s="1" t="str">
        <f t="shared" si="10"/>
        <v>public string Error_FileError { get; set; }</v>
      </c>
      <c r="K83" s="1" t="str">
        <f t="shared" ref="K83:K88" si="13">"case "&amp;""""&amp;E83&amp;""""&amp;":"&amp;E83&amp;" = str[1];break;"</f>
        <v>case "Amiibo.Message.Error_FileError":Amiibo.Message.Error_FileError = str[1];break;</v>
      </c>
      <c r="L83" s="1" t="str">
        <f t="shared" ref="L83:L88" si="14">"                "&amp;""""&amp;E83&amp;"="&amp;F83&amp;""""&amp;","</f>
        <v xml:space="preserve">                "Amiibo.Message.Error_FileError=文件错误",</v>
      </c>
    </row>
    <row r="84" spans="1:12" ht="21" customHeight="1" x14ac:dyDescent="0.15">
      <c r="A84" s="4">
        <v>83</v>
      </c>
      <c r="B84" s="4" t="s">
        <v>235</v>
      </c>
      <c r="C84" s="4" t="s">
        <v>253</v>
      </c>
      <c r="D84" s="4" t="s">
        <v>257</v>
      </c>
      <c r="E84" s="5" t="str">
        <f t="shared" si="6"/>
        <v>Amiibo.Message.Error_FileExists</v>
      </c>
      <c r="F84" s="4" t="s">
        <v>262</v>
      </c>
      <c r="G84" s="4" t="s">
        <v>261</v>
      </c>
      <c r="H84" s="4"/>
      <c r="I84" s="1" t="str">
        <f t="shared" si="9"/>
        <v>Amiibo.Message.Error_FileExists="文件已存在";</v>
      </c>
      <c r="J84" s="1" t="str">
        <f t="shared" si="10"/>
        <v>public string Error_FileExists { get; set; }</v>
      </c>
      <c r="K84" s="1" t="str">
        <f t="shared" si="13"/>
        <v>case "Amiibo.Message.Error_FileExists":Amiibo.Message.Error_FileExists = str[1];break;</v>
      </c>
      <c r="L84" s="1" t="str">
        <f t="shared" si="14"/>
        <v xml:space="preserve">                "Amiibo.Message.Error_FileExists=文件已存在",</v>
      </c>
    </row>
    <row r="85" spans="1:12" ht="21" customHeight="1" x14ac:dyDescent="0.15">
      <c r="A85" s="4">
        <v>84</v>
      </c>
      <c r="B85" s="4" t="s">
        <v>235</v>
      </c>
      <c r="C85" s="4" t="s">
        <v>253</v>
      </c>
      <c r="D85" s="4" t="s">
        <v>258</v>
      </c>
      <c r="E85" s="5" t="str">
        <f t="shared" si="6"/>
        <v>Amiibo.Message.Error_Rename</v>
      </c>
      <c r="F85" s="4" t="s">
        <v>263</v>
      </c>
      <c r="G85" s="4" t="s">
        <v>268</v>
      </c>
      <c r="H85" s="4"/>
      <c r="I85" s="1" t="str">
        <f t="shared" si="9"/>
        <v>Amiibo.Message.Error_Rename="重命名失败";</v>
      </c>
      <c r="J85" s="1" t="str">
        <f t="shared" si="10"/>
        <v>public string Error_Rename { get; set; }</v>
      </c>
      <c r="K85" s="1" t="str">
        <f t="shared" si="13"/>
        <v>case "Amiibo.Message.Error_Rename":Amiibo.Message.Error_Rename = str[1];break;</v>
      </c>
      <c r="L85" s="1" t="str">
        <f t="shared" si="14"/>
        <v xml:space="preserve">                "Amiibo.Message.Error_Rename=重命名失败",</v>
      </c>
    </row>
    <row r="86" spans="1:12" ht="21" customHeight="1" x14ac:dyDescent="0.15">
      <c r="A86" s="4">
        <v>85</v>
      </c>
      <c r="B86" s="4" t="s">
        <v>235</v>
      </c>
      <c r="C86" s="4" t="s">
        <v>253</v>
      </c>
      <c r="D86" s="4" t="s">
        <v>259</v>
      </c>
      <c r="E86" s="5" t="str">
        <f t="shared" si="6"/>
        <v>Amiibo.Message.Error_To540</v>
      </c>
      <c r="F86" s="4" t="s">
        <v>264</v>
      </c>
      <c r="G86" s="4" t="s">
        <v>269</v>
      </c>
      <c r="H86" s="4"/>
      <c r="I86" s="1" t="str">
        <f t="shared" si="9"/>
        <v>Amiibo.Message.Error_To540="转换失败";</v>
      </c>
      <c r="J86" s="1" t="str">
        <f t="shared" si="10"/>
        <v>public string Error_To540 { get; set; }</v>
      </c>
      <c r="K86" s="1" t="str">
        <f t="shared" si="13"/>
        <v>case "Amiibo.Message.Error_To540":Amiibo.Message.Error_To540 = str[1];break;</v>
      </c>
      <c r="L86" s="1" t="str">
        <f t="shared" si="14"/>
        <v xml:space="preserve">                "Amiibo.Message.Error_To540=转换失败",</v>
      </c>
    </row>
    <row r="87" spans="1:12" ht="21" customHeight="1" x14ac:dyDescent="0.15">
      <c r="A87" s="4">
        <v>86</v>
      </c>
      <c r="B87" s="4" t="s">
        <v>235</v>
      </c>
      <c r="C87" s="4" t="s">
        <v>22</v>
      </c>
      <c r="D87" s="4" t="s">
        <v>271</v>
      </c>
      <c r="E87" s="5" t="str">
        <f t="shared" si="6"/>
        <v>Amiibo.Button.List</v>
      </c>
      <c r="F87" s="4" t="s">
        <v>272</v>
      </c>
      <c r="G87" s="4" t="s">
        <v>272</v>
      </c>
      <c r="H87" s="4"/>
      <c r="I87" s="1" t="str">
        <f t="shared" si="9"/>
        <v>Amiibo.Button.List="提取列表";</v>
      </c>
      <c r="J87" s="1" t="str">
        <f t="shared" si="10"/>
        <v>public string List { get; set; }</v>
      </c>
      <c r="K87" s="1" t="str">
        <f t="shared" si="13"/>
        <v>case "Amiibo.Button.List":Amiibo.Button.List = str[1];break;</v>
      </c>
      <c r="L87" s="1" t="str">
        <f t="shared" si="14"/>
        <v xml:space="preserve">                "Amiibo.Button.List=提取列表",</v>
      </c>
    </row>
    <row r="88" spans="1:12" ht="21" customHeight="1" x14ac:dyDescent="0.15">
      <c r="A88" s="4">
        <v>87</v>
      </c>
      <c r="B88" s="4" t="s">
        <v>235</v>
      </c>
      <c r="C88" s="4" t="s">
        <v>22</v>
      </c>
      <c r="D88" s="4" t="s">
        <v>273</v>
      </c>
      <c r="E88" s="5" t="str">
        <f t="shared" si="6"/>
        <v>Amiibo.Button.RenameAll</v>
      </c>
      <c r="F88" s="4" t="s">
        <v>274</v>
      </c>
      <c r="G88" s="4" t="s">
        <v>274</v>
      </c>
      <c r="H88" s="4"/>
      <c r="I88" s="1" t="str">
        <f t="shared" si="9"/>
        <v>Amiibo.Button.RenameAll="批量重命名";</v>
      </c>
      <c r="J88" s="1" t="str">
        <f t="shared" si="10"/>
        <v>public string RenameAll { get; set; }</v>
      </c>
      <c r="K88" s="1" t="str">
        <f t="shared" si="13"/>
        <v>case "Amiibo.Button.RenameAll":Amiibo.Button.RenameAll = str[1];break;</v>
      </c>
      <c r="L88" s="1" t="str">
        <f t="shared" si="14"/>
        <v xml:space="preserve">                "Amiibo.Button.RenameAll=批量重命名",</v>
      </c>
    </row>
    <row r="89" spans="1:12" ht="21" customHeight="1" x14ac:dyDescent="0.15">
      <c r="A89" s="4">
        <v>88</v>
      </c>
      <c r="B89" s="4" t="s">
        <v>235</v>
      </c>
      <c r="C89" s="4" t="s">
        <v>107</v>
      </c>
      <c r="D89" s="4" t="s">
        <v>276</v>
      </c>
      <c r="E89" s="5" t="str">
        <f t="shared" si="6"/>
        <v>Amiibo.Message.ListOpen</v>
      </c>
      <c r="F89" s="4" t="s">
        <v>275</v>
      </c>
      <c r="G89" s="4" t="s">
        <v>275</v>
      </c>
      <c r="H89" s="4"/>
      <c r="I89" s="1" t="str">
        <f t="shared" ref="I89:I90" si="15">E89&amp;"="&amp;""""&amp;F89&amp;""""&amp;";"</f>
        <v>Amiibo.Message.ListOpen="请选取Amiibo bin文件所在目录";</v>
      </c>
      <c r="J89" s="1" t="str">
        <f t="shared" ref="J89:J90" si="16">"public string "&amp;D89&amp;" { get; set; }"</f>
        <v>public string ListOpen { get; set; }</v>
      </c>
      <c r="K89" s="1" t="str">
        <f t="shared" ref="K89:K90" si="17">"case "&amp;""""&amp;E89&amp;""""&amp;":"&amp;E89&amp;" = str[1];break;"</f>
        <v>case "Amiibo.Message.ListOpen":Amiibo.Message.ListOpen = str[1];break;</v>
      </c>
      <c r="L89" s="1" t="str">
        <f t="shared" ref="L89:L90" si="18">"                "&amp;""""&amp;E89&amp;"="&amp;F89&amp;""""&amp;","</f>
        <v xml:space="preserve">                "Amiibo.Message.ListOpen=请选取Amiibo bin文件所在目录",</v>
      </c>
    </row>
    <row r="90" spans="1:12" ht="21" customHeight="1" x14ac:dyDescent="0.15">
      <c r="A90" s="4">
        <v>89</v>
      </c>
      <c r="B90" s="4" t="s">
        <v>235</v>
      </c>
      <c r="C90" s="4" t="s">
        <v>107</v>
      </c>
      <c r="D90" s="4" t="s">
        <v>278</v>
      </c>
      <c r="E90" s="5" t="str">
        <f t="shared" ref="E90" si="19">B90&amp;"."&amp;C90&amp;"."&amp;D90</f>
        <v>Amiibo.Message.Error_List</v>
      </c>
      <c r="F90" s="4" t="s">
        <v>277</v>
      </c>
      <c r="G90" s="4" t="s">
        <v>277</v>
      </c>
      <c r="H90" s="4"/>
      <c r="I90" s="1" t="str">
        <f t="shared" si="15"/>
        <v>Amiibo.Message.Error_List="提取列表失败";</v>
      </c>
      <c r="J90" s="1" t="str">
        <f t="shared" si="16"/>
        <v>public string Error_List { get; set; }</v>
      </c>
      <c r="K90" s="1" t="str">
        <f t="shared" si="17"/>
        <v>case "Amiibo.Message.Error_List":Amiibo.Message.Error_List = str[1];break;</v>
      </c>
      <c r="L90" s="1" t="str">
        <f t="shared" si="18"/>
        <v xml:space="preserve">                "Amiibo.Message.Error_List=提取列表失败",</v>
      </c>
    </row>
  </sheetData>
  <autoFilter ref="A1:J75"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2017-08-08T01:58:43Z</dcterms:modified>
</cp:coreProperties>
</file>